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<sst xmlns="http://schemas.openxmlformats.org/spreadsheetml/2006/main" count="1034" uniqueCount="191">
  <si>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</si>
  <si>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</si>
  <si>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</si>
  <si>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</si>
  <si>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</si>
  <si>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</si>
  <si>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</si>
  <si>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</si>
  <si>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</si>
  <si>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</si>
  <si>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</si>
  <si>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</si>
  <si>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</si>
  <si>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</si>
  <si>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</si>
  <si>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</si>
  <si>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</si>
  <si>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</si>
  <si>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</si>
  <si>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</si>
  <si>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</si>
  <si>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</si>
  <si>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</si>
  <si>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</si>
  <si>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</si>
  <si>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</si>
  <si>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</si>
  <si>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</si>
  <si>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</si>
  <si>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</si>
  <si>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</si>
  <si>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</si>
  <si>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</si>
  <si>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</si>
  <si>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</si>
  <si>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</si>
  <si>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</si>
  <si>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</si>
  <si>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</si>
  <si>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</si>
  <si>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</si>
  <si>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</si>
  <si>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</si>
  <si>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</si>
  <si>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</si>
  <si>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</si>
  <si>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</si>
  <si>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</si>
  <si>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</si>
  <si>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</si>
  <si>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</si>
  <si>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</si>
  <si>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</si>
  <si>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</si>
  <si>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</si>
  <si>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</si>
  <si>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</si>
  <si>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</si>
  <si>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</si>
  <si>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</si>
  <si>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</si>
  <si>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</si>
  <si>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</si>
  <si>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</si>
  <si>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</si>
  <si>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</si>
  <si>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</si>
  <si>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</si>
  <si>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</si>
  <si>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</si>
  <si>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</si>
  <si>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</si>
  <si>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</si>
  <si>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</si>
  <si>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</si>
  <si>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</si>
  <si>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</si>
  <si>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</si>
  <si>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</si>
  <si>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</si>
  <si>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</si>
  <si>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</si>
  <si>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</si>
  <si>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</si>
  <si>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</si>
  <si>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</si>
  <si>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</si>
  <si>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</si>
  <si>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</si>
  <si>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</si>
  <si>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</si>
  <si>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</si>
  <si>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</si>
  <si>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</si>
  <si>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</si>
  <si>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</si>
  <si>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</si>
  <si>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</si>
  <si>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</si>
  <si>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</si>
  <si>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</si>
  <si>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</si>
  <si>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</si>
  <si>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</si>
  <si>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</si>
  <si>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</si>
  <si>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</si>
  <si>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</si>
  <si>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</si>
  <si>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</si>
  <si>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</si>
  <si>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</si>
  <si>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</si>
  <si>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</si>
  <si>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</si>
  <si>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</si>
  <si>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</si>
  <si>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</si>
  <si>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</si>
  <si>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</si>
  <si>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</si>
  <si>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</si>
  <si>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</si>
  <si>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</si>
  <si>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</si>
  <si>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</si>
  <si>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</si>
  <si>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</si>
  <si>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</si>
  <si>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</si>
  <si>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</si>
  <si>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</si>
  <si>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</si>
  <si>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</si>
  <si>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</si>
  <si>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</si>
  <si>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</si>
  <si>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</si>
  <si>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</si>
  <si>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</si>
  <si>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</si>
  <si>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</si>
  <si>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</si>
  <si>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</si>
  <si>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</si>
  <si>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</si>
  <si>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</si>
  <si>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</si>
  <si>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</si>
  <si>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</si>
  <si>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</si>
  <si>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</si>
  <si>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</si>
  <si>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</si>
  <si>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</si>
  <si>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</si>
  <si>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</si>
  <si>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</si>
  <si>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2024 г.</t>
  </si>
  <si>
    <t>2300,26</t>
  </si>
  <si>
    <t>ноябрь 2024 года</t>
  </si>
  <si>
    <t>01.11.2024</t>
  </si>
  <si>
    <t>02.11.2024</t>
  </si>
  <si>
    <t>03.11.2024</t>
  </si>
  <si>
    <t>04.11.2024</t>
  </si>
  <si>
    <t>05.11.2024</t>
  </si>
  <si>
    <t>06.11.2024</t>
  </si>
  <si>
    <t>07.11.2024</t>
  </si>
  <si>
    <t>08.11.2024</t>
  </si>
  <si>
    <t>09.11.2024</t>
  </si>
  <si>
    <t>10.11.2024</t>
  </si>
  <si>
    <t>11.11.2024</t>
  </si>
  <si>
    <t>12.11.2024</t>
  </si>
  <si>
    <t>13.11.2024</t>
  </si>
  <si>
    <t>14.11.2024</t>
  </si>
  <si>
    <t>15.11.2024</t>
  </si>
  <si>
    <t>16.11.2024</t>
  </si>
  <si>
    <t>17.11.2024</t>
  </si>
  <si>
    <t>18.11.2024</t>
  </si>
  <si>
    <t>19.11.2024</t>
  </si>
  <si>
    <t>20.11.2024</t>
  </si>
  <si>
    <t>21.11.2024</t>
  </si>
  <si>
    <t>22.11.2024</t>
  </si>
  <si>
    <t>23.11.2024</t>
  </si>
  <si>
    <t>24.11.2024</t>
  </si>
  <si>
    <t>25.11.2024</t>
  </si>
  <si>
    <t>26.11.2024</t>
  </si>
  <si>
    <t>27.11.2024</t>
  </si>
  <si>
    <t>28.11.2024</t>
  </si>
  <si>
    <t>29.11.2024</t>
  </si>
  <si>
    <t>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</si>
</sst>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J27" sqref="J2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2971.9277661200003</v>
      </c>
      <c r="D7" s="4">
        <f>$F$12+'СЕТ СН'!G5+СВЦЭМ!$D$10+'СЕТ СН'!G11-'СЕТ СН'!G$18</f>
        <v>3873.0377661200005</v>
      </c>
      <c r="E7" s="4">
        <f>$F$12+'СЕТ СН'!H5+СВЦЭМ!$D$10+'СЕТ СН'!H11-'СЕТ СН'!H$18</f>
        <v>4125.0577661200005</v>
      </c>
      <c r="F7" s="4">
        <f>$F$12+'СЕТ СН'!I5+СВЦЭМ!$D$10+'СЕТ СН'!I11-'СЕТ СН'!I$18</f>
        <v>4818.1377661199995</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1770.72676604</v>
      </c>
      <c r="H12" s="2" t="s">
        <v>41</v>
      </c>
    </row>
    <row r="13" spans="1:8" ht="31.5" x14ac:dyDescent="0.25">
      <c r="A13" s="12">
        <v>2</v>
      </c>
      <c r="B13" s="104" t="s">
        <v>48</v>
      </c>
      <c r="C13" s="104"/>
      <c r="D13" s="104"/>
      <c r="E13" s="13" t="s">
        <v>22</v>
      </c>
      <c r="F13" s="11">
        <f>СВЦЭМ!$D$11</f>
        <v>1770.72676604</v>
      </c>
    </row>
    <row r="14" spans="1:8" ht="36" customHeight="1" x14ac:dyDescent="0.25">
      <c r="A14" s="12">
        <v>3</v>
      </c>
      <c r="B14" s="104" t="s">
        <v>49</v>
      </c>
      <c r="C14" s="104"/>
      <c r="D14" s="104"/>
      <c r="E14" s="13" t="s">
        <v>23</v>
      </c>
      <c r="F14" s="11">
        <f>СВЦЭМ!$D$12</f>
        <v>650536.15754082613</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1.0409999999999999</v>
      </c>
    </row>
    <row r="17" spans="1:6" ht="33" customHeight="1" x14ac:dyDescent="0.25">
      <c r="A17" s="12">
        <v>6</v>
      </c>
      <c r="B17" s="104" t="s">
        <v>53</v>
      </c>
      <c r="C17" s="104" t="s">
        <v>25</v>
      </c>
      <c r="D17" s="104" t="s">
        <v>6</v>
      </c>
      <c r="E17" s="13" t="s">
        <v>6</v>
      </c>
      <c r="F17" s="16">
        <f>SUM(F19:F23)</f>
        <v>1.0409999999999999</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1.0409999999999999</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745.30600000000004</v>
      </c>
    </row>
    <row r="26" spans="1:6" ht="30.75" customHeight="1" x14ac:dyDescent="0.25">
      <c r="A26" s="12">
        <v>9</v>
      </c>
      <c r="B26" s="104" t="s">
        <v>62</v>
      </c>
      <c r="C26" s="104" t="s">
        <v>27</v>
      </c>
      <c r="D26" s="104" t="s">
        <v>28</v>
      </c>
      <c r="E26" s="13" t="s">
        <v>61</v>
      </c>
      <c r="F26" s="16">
        <f>SUM(F28:F32)</f>
        <v>745.30600000000004</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745.30600000000004</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2024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3051.3221488900003</v>
      </c>
      <c r="C9" s="4">
        <f>СВЦЭМ!$D$14+'СЕТ СН'!G5+СВЦЭМ!$D$10+'СЕТ СН'!G11-'СЕТ СН'!G$19</f>
        <v>3952.43214889</v>
      </c>
      <c r="D9" s="4">
        <f>СВЦЭМ!$D$14+'СЕТ СН'!H5+СВЦЭМ!$D$10+'СЕТ СН'!H11-'СЕТ СН'!H$19</f>
        <v>4204.45214889</v>
      </c>
      <c r="E9" s="4">
        <f>СВЦЭМ!$D$14+'СЕТ СН'!I5+СВЦЭМ!$D$10+'СЕТ СН'!I11-'СЕТ СН'!I$19</f>
        <v>4897.5321488899999</v>
      </c>
    </row>
    <row r="10" spans="1:6" x14ac:dyDescent="0.25">
      <c r="A10" s="26" t="s">
        <v>35</v>
      </c>
      <c r="B10" s="4">
        <f>СВЦЭМ!$D$15+'СЕТ СН'!F5+СВЦЭМ!$D$10+'СЕТ СН'!F11-'СЕТ СН'!F$19</f>
        <v>3820.5301832200007</v>
      </c>
      <c r="C10" s="4">
        <f>СВЦЭМ!$D$15+'СЕТ СН'!G5+СВЦЭМ!$D$10+'СЕТ СН'!G11-'СЕТ СН'!G$19</f>
        <v>4721.6401832199999</v>
      </c>
      <c r="D10" s="4">
        <f>СВЦЭМ!$D$15+'СЕТ СН'!H5+СВЦЭМ!$D$10+'СЕТ СН'!H11-'СЕТ СН'!H$19</f>
        <v>4973.6601832200004</v>
      </c>
      <c r="E10" s="4">
        <f>СВЦЭМ!$D$15+'СЕТ СН'!I5+СВЦЭМ!$D$10+'СЕТ СН'!I11-'СЕТ СН'!I$19</f>
        <v>5666.7401832200003</v>
      </c>
    </row>
    <row r="11" spans="1:6" x14ac:dyDescent="0.25">
      <c r="A11" s="26" t="s">
        <v>36</v>
      </c>
      <c r="B11" s="4">
        <f>СВЦЭМ!$D$16+'СЕТ СН'!F5+СВЦЭМ!$D$10+'СЕТ СН'!F11-'СЕТ СН'!F$19</f>
        <v>5269.2235447900002</v>
      </c>
      <c r="C11" s="4">
        <f>СВЦЭМ!$D$16+'СЕТ СН'!G5+СВЦЭМ!$D$10+'СЕТ СН'!G11-'СЕТ СН'!G$19</f>
        <v>6170.3335447899999</v>
      </c>
      <c r="D11" s="4">
        <f>СВЦЭМ!$D$16+'СЕТ СН'!H5+СВЦЭМ!$D$10+'СЕТ СН'!H11-'СЕТ СН'!H$19</f>
        <v>6422.3535447900003</v>
      </c>
      <c r="E11" s="4">
        <f>СВЦЭМ!$D$16+'СЕТ СН'!I5+СВЦЭМ!$D$10+'СЕТ СН'!I11-'СЕТ СН'!I$19</f>
        <v>7115.4335447900003</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3051.3221488900003</v>
      </c>
      <c r="C16" s="28">
        <f>СВЦЭМ!$D$14+'СЕТ СН'!G5+СВЦЭМ!$D$10+'СЕТ СН'!G11-'СЕТ СН'!G$19</f>
        <v>3952.43214889</v>
      </c>
      <c r="D16" s="28">
        <f>СВЦЭМ!$D$14+'СЕТ СН'!H5+СВЦЭМ!$D$10+'СЕТ СН'!H11-'СЕТ СН'!H$19</f>
        <v>4204.45214889</v>
      </c>
      <c r="E16" s="28">
        <f>СВЦЭМ!$D$14+'СЕТ СН'!I5+СВЦЭМ!$D$10+'СЕТ СН'!I11-'СЕТ СН'!I$19</f>
        <v>4897.5321488899999</v>
      </c>
    </row>
    <row r="17" spans="1:5" x14ac:dyDescent="0.25">
      <c r="A17" s="26" t="s">
        <v>37</v>
      </c>
      <c r="B17" s="28">
        <f>СВЦЭМ!$D$17+'СЕТ СН'!F5+СВЦЭМ!$D$10+'СЕТ СН'!F11-'СЕТ СН'!F$19</f>
        <v>4286.81510471</v>
      </c>
      <c r="C17" s="28">
        <f>СВЦЭМ!$D$17+'СЕТ СН'!G5+СВЦЭМ!$D$10+'СЕТ СН'!G11-'СЕТ СН'!G$19</f>
        <v>5187.9251047099997</v>
      </c>
      <c r="D17" s="28">
        <f>СВЦЭМ!$D$17+'СЕТ СН'!H5+СВЦЭМ!$D$10+'СЕТ СН'!H11-'СЕТ СН'!H$19</f>
        <v>5439.9451047100001</v>
      </c>
      <c r="E17" s="28">
        <f>СВЦЭМ!$D$17+'СЕТ СН'!I5+СВЦЭМ!$D$10+'СЕТ СН'!I11-'СЕТ СН'!I$19</f>
        <v>6133.0251047100001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7" zoomScale="70" zoomScaleNormal="70" zoomScaleSheetLayoutView="80" workbookViewId="0">
      <selection activeCell="Y157" sqref="Y157"/>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SUMIFS(СВЦЭМ!$C$39:$C$758,СВЦЭМ!$A$39:$A$758,$A12,СВЦЭМ!$B$39:$B$758,B$11)+'СЕТ СН'!$F$12+СВЦЭМ!$D$10+'СЕТ СН'!$F$5-'СЕТ СН'!$F$20</f>
        <v>3121.9456495100003</v>
      </c>
      <c r="C12" s="36">
        <f>SUMIFS(СВЦЭМ!$C$39:$C$758,СВЦЭМ!$A$39:$A$758,$A12,СВЦЭМ!$B$39:$B$758,C$11)+'СЕТ СН'!$F$12+СВЦЭМ!$D$10+'СЕТ СН'!$F$5-'СЕТ СН'!$F$20</f>
        <v>3194.5506212300006</v>
      </c>
      <c r="D12" s="36">
        <f>SUMIFS(СВЦЭМ!$C$39:$C$758,СВЦЭМ!$A$39:$A$758,$A12,СВЦЭМ!$B$39:$B$758,D$11)+'СЕТ СН'!$F$12+СВЦЭМ!$D$10+'СЕТ СН'!$F$5-'СЕТ СН'!$F$20</f>
        <v>3234.0391348200001</v>
      </c>
      <c r="E12" s="36">
        <f>SUMIFS(СВЦЭМ!$C$39:$C$758,СВЦЭМ!$A$39:$A$758,$A12,СВЦЭМ!$B$39:$B$758,E$11)+'СЕТ СН'!$F$12+СВЦЭМ!$D$10+'СЕТ СН'!$F$5-'СЕТ СН'!$F$20</f>
        <v>3260.8955948900002</v>
      </c>
      <c r="F12" s="36">
        <f>SUMIFS(СВЦЭМ!$C$39:$C$758,СВЦЭМ!$A$39:$A$758,$A12,СВЦЭМ!$B$39:$B$758,F$11)+'СЕТ СН'!$F$12+СВЦЭМ!$D$10+'СЕТ СН'!$F$5-'СЕТ СН'!$F$20</f>
        <v>3249.80973799</v>
      </c>
      <c r="G12" s="36">
        <f>SUMIFS(СВЦЭМ!$C$39:$C$758,СВЦЭМ!$A$39:$A$758,$A12,СВЦЭМ!$B$39:$B$758,G$11)+'СЕТ СН'!$F$12+СВЦЭМ!$D$10+'СЕТ СН'!$F$5-'СЕТ СН'!$F$20</f>
        <v>3229.5478755100003</v>
      </c>
      <c r="H12" s="36">
        <f>SUMIFS(СВЦЭМ!$C$39:$C$758,СВЦЭМ!$A$39:$A$758,$A12,СВЦЭМ!$B$39:$B$758,H$11)+'СЕТ СН'!$F$12+СВЦЭМ!$D$10+'СЕТ СН'!$F$5-'СЕТ СН'!$F$20</f>
        <v>3202.1479995300006</v>
      </c>
      <c r="I12" s="36">
        <f>SUMIFS(СВЦЭМ!$C$39:$C$758,СВЦЭМ!$A$39:$A$758,$A12,СВЦЭМ!$B$39:$B$758,I$11)+'СЕТ СН'!$F$12+СВЦЭМ!$D$10+'СЕТ СН'!$F$5-'СЕТ СН'!$F$20</f>
        <v>3112.4667104700002</v>
      </c>
      <c r="J12" s="36">
        <f>SUMIFS(СВЦЭМ!$C$39:$C$758,СВЦЭМ!$A$39:$A$758,$A12,СВЦЭМ!$B$39:$B$758,J$11)+'СЕТ СН'!$F$12+СВЦЭМ!$D$10+'СЕТ СН'!$F$5-'СЕТ СН'!$F$20</f>
        <v>3072.9015258200002</v>
      </c>
      <c r="K12" s="36">
        <f>SUMIFS(СВЦЭМ!$C$39:$C$758,СВЦЭМ!$A$39:$A$758,$A12,СВЦЭМ!$B$39:$B$758,K$11)+'СЕТ СН'!$F$12+СВЦЭМ!$D$10+'СЕТ СН'!$F$5-'СЕТ СН'!$F$20</f>
        <v>3036.2466422100001</v>
      </c>
      <c r="L12" s="36">
        <f>SUMIFS(СВЦЭМ!$C$39:$C$758,СВЦЭМ!$A$39:$A$758,$A12,СВЦЭМ!$B$39:$B$758,L$11)+'СЕТ СН'!$F$12+СВЦЭМ!$D$10+'СЕТ СН'!$F$5-'СЕТ СН'!$F$20</f>
        <v>3034.8145393100003</v>
      </c>
      <c r="M12" s="36">
        <f>SUMIFS(СВЦЭМ!$C$39:$C$758,СВЦЭМ!$A$39:$A$758,$A12,СВЦЭМ!$B$39:$B$758,M$11)+'СЕТ СН'!$F$12+СВЦЭМ!$D$10+'СЕТ СН'!$F$5-'СЕТ СН'!$F$20</f>
        <v>3082.45610227</v>
      </c>
      <c r="N12" s="36">
        <f>SUMIFS(СВЦЭМ!$C$39:$C$758,СВЦЭМ!$A$39:$A$758,$A12,СВЦЭМ!$B$39:$B$758,N$11)+'СЕТ СН'!$F$12+СВЦЭМ!$D$10+'СЕТ СН'!$F$5-'СЕТ СН'!$F$20</f>
        <v>3092.7508571799999</v>
      </c>
      <c r="O12" s="36">
        <f>SUMIFS(СВЦЭМ!$C$39:$C$758,СВЦЭМ!$A$39:$A$758,$A12,СВЦЭМ!$B$39:$B$758,O$11)+'СЕТ СН'!$F$12+СВЦЭМ!$D$10+'СЕТ СН'!$F$5-'СЕТ СН'!$F$20</f>
        <v>3088.7105388</v>
      </c>
      <c r="P12" s="36">
        <f>SUMIFS(СВЦЭМ!$C$39:$C$758,СВЦЭМ!$A$39:$A$758,$A12,СВЦЭМ!$B$39:$B$758,P$11)+'СЕТ СН'!$F$12+СВЦЭМ!$D$10+'СЕТ СН'!$F$5-'СЕТ СН'!$F$20</f>
        <v>3095.0256003499999</v>
      </c>
      <c r="Q12" s="36">
        <f>SUMIFS(СВЦЭМ!$C$39:$C$758,СВЦЭМ!$A$39:$A$758,$A12,СВЦЭМ!$B$39:$B$758,Q$11)+'СЕТ СН'!$F$12+СВЦЭМ!$D$10+'СЕТ СН'!$F$5-'СЕТ СН'!$F$20</f>
        <v>3094.56585322</v>
      </c>
      <c r="R12" s="36">
        <f>SUMIFS(СВЦЭМ!$C$39:$C$758,СВЦЭМ!$A$39:$A$758,$A12,СВЦЭМ!$B$39:$B$758,R$11)+'СЕТ СН'!$F$12+СВЦЭМ!$D$10+'СЕТ СН'!$F$5-'СЕТ СН'!$F$20</f>
        <v>3106.5496384899998</v>
      </c>
      <c r="S12" s="36">
        <f>SUMIFS(СВЦЭМ!$C$39:$C$758,СВЦЭМ!$A$39:$A$758,$A12,СВЦЭМ!$B$39:$B$758,S$11)+'СЕТ СН'!$F$12+СВЦЭМ!$D$10+'СЕТ СН'!$F$5-'СЕТ СН'!$F$20</f>
        <v>3100.3420179900004</v>
      </c>
      <c r="T12" s="36">
        <f>SUMIFS(СВЦЭМ!$C$39:$C$758,СВЦЭМ!$A$39:$A$758,$A12,СВЦЭМ!$B$39:$B$758,T$11)+'СЕТ СН'!$F$12+СВЦЭМ!$D$10+'СЕТ СН'!$F$5-'СЕТ СН'!$F$20</f>
        <v>3025.2213449700002</v>
      </c>
      <c r="U12" s="36">
        <f>SUMIFS(СВЦЭМ!$C$39:$C$758,СВЦЭМ!$A$39:$A$758,$A12,СВЦЭМ!$B$39:$B$758,U$11)+'СЕТ СН'!$F$12+СВЦЭМ!$D$10+'СЕТ СН'!$F$5-'СЕТ СН'!$F$20</f>
        <v>3011.33423993</v>
      </c>
      <c r="V12" s="36">
        <f>SUMIFS(СВЦЭМ!$C$39:$C$758,СВЦЭМ!$A$39:$A$758,$A12,СВЦЭМ!$B$39:$B$758,V$11)+'СЕТ СН'!$F$12+СВЦЭМ!$D$10+'СЕТ СН'!$F$5-'СЕТ СН'!$F$20</f>
        <v>3052.2005460199998</v>
      </c>
      <c r="W12" s="36">
        <f>SUMIFS(СВЦЭМ!$C$39:$C$758,СВЦЭМ!$A$39:$A$758,$A12,СВЦЭМ!$B$39:$B$758,W$11)+'СЕТ СН'!$F$12+СВЦЭМ!$D$10+'СЕТ СН'!$F$5-'СЕТ СН'!$F$20</f>
        <v>3081.9992580899998</v>
      </c>
      <c r="X12" s="36">
        <f>SUMIFS(СВЦЭМ!$C$39:$C$758,СВЦЭМ!$A$39:$A$758,$A12,СВЦЭМ!$B$39:$B$758,X$11)+'СЕТ СН'!$F$12+СВЦЭМ!$D$10+'СЕТ СН'!$F$5-'СЕТ СН'!$F$20</f>
        <v>3088.2937722900001</v>
      </c>
      <c r="Y12" s="36">
        <f>SUMIFS(СВЦЭМ!$C$39:$C$758,СВЦЭМ!$A$39:$A$758,$A12,СВЦЭМ!$B$39:$B$758,Y$11)+'СЕТ СН'!$F$12+СВЦЭМ!$D$10+'СЕТ СН'!$F$5-'СЕТ СН'!$F$20</f>
        <v>3096.8528099200003</v>
      </c>
      <c r="AA12" s="37"/>
    </row>
    <row r="13" spans="1:27" ht="15.75" x14ac:dyDescent="0.2">
      <c r="A13" s="35">
        <f>A12+1</f>
        <v>45598</v>
      </c>
      <c r="B13" s="36">
        <f>SUMIFS(СВЦЭМ!$C$39:$C$758,СВЦЭМ!$A$39:$A$758,$A13,СВЦЭМ!$B$39:$B$758,B$11)+'СЕТ СН'!$F$12+СВЦЭМ!$D$10+'СЕТ СН'!$F$5-'СЕТ СН'!$F$20</f>
        <v>3074.7775464200004</v>
      </c>
      <c r="C13" s="36">
        <f>SUMIFS(СВЦЭМ!$C$39:$C$758,СВЦЭМ!$A$39:$A$758,$A13,СВЦЭМ!$B$39:$B$758,C$11)+'СЕТ СН'!$F$12+СВЦЭМ!$D$10+'СЕТ СН'!$F$5-'СЕТ СН'!$F$20</f>
        <v>3073.65751774</v>
      </c>
      <c r="D13" s="36">
        <f>SUMIFS(СВЦЭМ!$C$39:$C$758,СВЦЭМ!$A$39:$A$758,$A13,СВЦЭМ!$B$39:$B$758,D$11)+'СЕТ СН'!$F$12+СВЦЭМ!$D$10+'СЕТ СН'!$F$5-'СЕТ СН'!$F$20</f>
        <v>3092.5858748600003</v>
      </c>
      <c r="E13" s="36">
        <f>SUMIFS(СВЦЭМ!$C$39:$C$758,СВЦЭМ!$A$39:$A$758,$A13,СВЦЭМ!$B$39:$B$758,E$11)+'СЕТ СН'!$F$12+СВЦЭМ!$D$10+'СЕТ СН'!$F$5-'СЕТ СН'!$F$20</f>
        <v>3099.0135449099998</v>
      </c>
      <c r="F13" s="36">
        <f>SUMIFS(СВЦЭМ!$C$39:$C$758,СВЦЭМ!$A$39:$A$758,$A13,СВЦЭМ!$B$39:$B$758,F$11)+'СЕТ СН'!$F$12+СВЦЭМ!$D$10+'СЕТ СН'!$F$5-'СЕТ СН'!$F$20</f>
        <v>3096.2335287699998</v>
      </c>
      <c r="G13" s="36">
        <f>SUMIFS(СВЦЭМ!$C$39:$C$758,СВЦЭМ!$A$39:$A$758,$A13,СВЦЭМ!$B$39:$B$758,G$11)+'СЕТ СН'!$F$12+СВЦЭМ!$D$10+'СЕТ СН'!$F$5-'СЕТ СН'!$F$20</f>
        <v>3082.4550291599999</v>
      </c>
      <c r="H13" s="36">
        <f>SUMIFS(СВЦЭМ!$C$39:$C$758,СВЦЭМ!$A$39:$A$758,$A13,СВЦЭМ!$B$39:$B$758,H$11)+'СЕТ СН'!$F$12+СВЦЭМ!$D$10+'СЕТ СН'!$F$5-'СЕТ СН'!$F$20</f>
        <v>3090.1846787200002</v>
      </c>
      <c r="I13" s="36">
        <f>SUMIFS(СВЦЭМ!$C$39:$C$758,СВЦЭМ!$A$39:$A$758,$A13,СВЦЭМ!$B$39:$B$758,I$11)+'СЕТ СН'!$F$12+СВЦЭМ!$D$10+'СЕТ СН'!$F$5-'СЕТ СН'!$F$20</f>
        <v>3068.0089366500001</v>
      </c>
      <c r="J13" s="36">
        <f>SUMIFS(СВЦЭМ!$C$39:$C$758,СВЦЭМ!$A$39:$A$758,$A13,СВЦЭМ!$B$39:$B$758,J$11)+'СЕТ СН'!$F$12+СВЦЭМ!$D$10+'СЕТ СН'!$F$5-'СЕТ СН'!$F$20</f>
        <v>3015.8616907000001</v>
      </c>
      <c r="K13" s="36">
        <f>SUMIFS(СВЦЭМ!$C$39:$C$758,СВЦЭМ!$A$39:$A$758,$A13,СВЦЭМ!$B$39:$B$758,K$11)+'СЕТ СН'!$F$12+СВЦЭМ!$D$10+'СЕТ СН'!$F$5-'СЕТ СН'!$F$20</f>
        <v>2972.5626726999999</v>
      </c>
      <c r="L13" s="36">
        <f>SUMIFS(СВЦЭМ!$C$39:$C$758,СВЦЭМ!$A$39:$A$758,$A13,СВЦЭМ!$B$39:$B$758,L$11)+'СЕТ СН'!$F$12+СВЦЭМ!$D$10+'СЕТ СН'!$F$5-'СЕТ СН'!$F$20</f>
        <v>2954.6562676600001</v>
      </c>
      <c r="M13" s="36">
        <f>SUMIFS(СВЦЭМ!$C$39:$C$758,СВЦЭМ!$A$39:$A$758,$A13,СВЦЭМ!$B$39:$B$758,M$11)+'СЕТ СН'!$F$12+СВЦЭМ!$D$10+'СЕТ СН'!$F$5-'СЕТ СН'!$F$20</f>
        <v>2955.1939002600002</v>
      </c>
      <c r="N13" s="36">
        <f>SUMIFS(СВЦЭМ!$C$39:$C$758,СВЦЭМ!$A$39:$A$758,$A13,СВЦЭМ!$B$39:$B$758,N$11)+'СЕТ СН'!$F$12+СВЦЭМ!$D$10+'СЕТ СН'!$F$5-'СЕТ СН'!$F$20</f>
        <v>2977.5995809699998</v>
      </c>
      <c r="O13" s="36">
        <f>SUMIFS(СВЦЭМ!$C$39:$C$758,СВЦЭМ!$A$39:$A$758,$A13,СВЦЭМ!$B$39:$B$758,O$11)+'СЕТ СН'!$F$12+СВЦЭМ!$D$10+'СЕТ СН'!$F$5-'СЕТ СН'!$F$20</f>
        <v>2961.1372845599999</v>
      </c>
      <c r="P13" s="36">
        <f>SUMIFS(СВЦЭМ!$C$39:$C$758,СВЦЭМ!$A$39:$A$758,$A13,СВЦЭМ!$B$39:$B$758,P$11)+'СЕТ СН'!$F$12+СВЦЭМ!$D$10+'СЕТ СН'!$F$5-'СЕТ СН'!$F$20</f>
        <v>2995.5274869900004</v>
      </c>
      <c r="Q13" s="36">
        <f>SUMIFS(СВЦЭМ!$C$39:$C$758,СВЦЭМ!$A$39:$A$758,$A13,СВЦЭМ!$B$39:$B$758,Q$11)+'СЕТ СН'!$F$12+СВЦЭМ!$D$10+'СЕТ СН'!$F$5-'СЕТ СН'!$F$20</f>
        <v>2992.66547098</v>
      </c>
      <c r="R13" s="36">
        <f>SUMIFS(СВЦЭМ!$C$39:$C$758,СВЦЭМ!$A$39:$A$758,$A13,СВЦЭМ!$B$39:$B$758,R$11)+'СЕТ СН'!$F$12+СВЦЭМ!$D$10+'СЕТ СН'!$F$5-'СЕТ СН'!$F$20</f>
        <v>2998.7448154000003</v>
      </c>
      <c r="S13" s="36">
        <f>SUMIFS(СВЦЭМ!$C$39:$C$758,СВЦЭМ!$A$39:$A$758,$A13,СВЦЭМ!$B$39:$B$758,S$11)+'СЕТ СН'!$F$12+СВЦЭМ!$D$10+'СЕТ СН'!$F$5-'СЕТ СН'!$F$20</f>
        <v>2995.7354825500001</v>
      </c>
      <c r="T13" s="36">
        <f>SUMIFS(СВЦЭМ!$C$39:$C$758,СВЦЭМ!$A$39:$A$758,$A13,СВЦЭМ!$B$39:$B$758,T$11)+'СЕТ СН'!$F$12+СВЦЭМ!$D$10+'СЕТ СН'!$F$5-'СЕТ СН'!$F$20</f>
        <v>2927.90253545</v>
      </c>
      <c r="U13" s="36">
        <f>SUMIFS(СВЦЭМ!$C$39:$C$758,СВЦЭМ!$A$39:$A$758,$A13,СВЦЭМ!$B$39:$B$758,U$11)+'СЕТ СН'!$F$12+СВЦЭМ!$D$10+'СЕТ СН'!$F$5-'СЕТ СН'!$F$20</f>
        <v>2926.33161432</v>
      </c>
      <c r="V13" s="36">
        <f>SUMIFS(СВЦЭМ!$C$39:$C$758,СВЦЭМ!$A$39:$A$758,$A13,СВЦЭМ!$B$39:$B$758,V$11)+'СЕТ СН'!$F$12+СВЦЭМ!$D$10+'СЕТ СН'!$F$5-'СЕТ СН'!$F$20</f>
        <v>2975.3828097200003</v>
      </c>
      <c r="W13" s="36">
        <f>SUMIFS(СВЦЭМ!$C$39:$C$758,СВЦЭМ!$A$39:$A$758,$A13,СВЦЭМ!$B$39:$B$758,W$11)+'СЕТ СН'!$F$12+СВЦЭМ!$D$10+'СЕТ СН'!$F$5-'СЕТ СН'!$F$20</f>
        <v>2997.11008386</v>
      </c>
      <c r="X13" s="36">
        <f>SUMIFS(СВЦЭМ!$C$39:$C$758,СВЦЭМ!$A$39:$A$758,$A13,СВЦЭМ!$B$39:$B$758,X$11)+'СЕТ СН'!$F$12+СВЦЭМ!$D$10+'СЕТ СН'!$F$5-'СЕТ СН'!$F$20</f>
        <v>3035.8468101500002</v>
      </c>
      <c r="Y13" s="36">
        <f>SUMIFS(СВЦЭМ!$C$39:$C$758,СВЦЭМ!$A$39:$A$758,$A13,СВЦЭМ!$B$39:$B$758,Y$11)+'СЕТ СН'!$F$12+СВЦЭМ!$D$10+'СЕТ СН'!$F$5-'СЕТ СН'!$F$20</f>
        <v>3092.37390052</v>
      </c>
    </row>
    <row r="14" spans="1:27" ht="15.75" x14ac:dyDescent="0.2">
      <c r="A14" s="35">
        <f t="shared" ref="A14:A41" si="0">A13+1</f>
        <v>45599</v>
      </c>
      <c r="B14" s="36">
        <f>SUMIFS(СВЦЭМ!$C$39:$C$758,СВЦЭМ!$A$39:$A$758,$A14,СВЦЭМ!$B$39:$B$758,B$11)+'СЕТ СН'!$F$12+СВЦЭМ!$D$10+'СЕТ СН'!$F$5-'СЕТ СН'!$F$20</f>
        <v>3051.3404050899999</v>
      </c>
      <c r="C14" s="36">
        <f>SUMIFS(СВЦЭМ!$C$39:$C$758,СВЦЭМ!$A$39:$A$758,$A14,СВЦЭМ!$B$39:$B$758,C$11)+'СЕТ СН'!$F$12+СВЦЭМ!$D$10+'СЕТ СН'!$F$5-'СЕТ СН'!$F$20</f>
        <v>3100.96270813</v>
      </c>
      <c r="D14" s="36">
        <f>SUMIFS(СВЦЭМ!$C$39:$C$758,СВЦЭМ!$A$39:$A$758,$A14,СВЦЭМ!$B$39:$B$758,D$11)+'СЕТ СН'!$F$12+СВЦЭМ!$D$10+'СЕТ СН'!$F$5-'СЕТ СН'!$F$20</f>
        <v>3128.1259859800002</v>
      </c>
      <c r="E14" s="36">
        <f>SUMIFS(СВЦЭМ!$C$39:$C$758,СВЦЭМ!$A$39:$A$758,$A14,СВЦЭМ!$B$39:$B$758,E$11)+'СЕТ СН'!$F$12+СВЦЭМ!$D$10+'СЕТ СН'!$F$5-'СЕТ СН'!$F$20</f>
        <v>3152.57397451</v>
      </c>
      <c r="F14" s="36">
        <f>SUMIFS(СВЦЭМ!$C$39:$C$758,СВЦЭМ!$A$39:$A$758,$A14,СВЦЭМ!$B$39:$B$758,F$11)+'СЕТ СН'!$F$12+СВЦЭМ!$D$10+'СЕТ СН'!$F$5-'СЕТ СН'!$F$20</f>
        <v>3148.9471558700002</v>
      </c>
      <c r="G14" s="36">
        <f>SUMIFS(СВЦЭМ!$C$39:$C$758,СВЦЭМ!$A$39:$A$758,$A14,СВЦЭМ!$B$39:$B$758,G$11)+'СЕТ СН'!$F$12+СВЦЭМ!$D$10+'СЕТ СН'!$F$5-'СЕТ СН'!$F$20</f>
        <v>3125.03730004</v>
      </c>
      <c r="H14" s="36">
        <f>SUMIFS(СВЦЭМ!$C$39:$C$758,СВЦЭМ!$A$39:$A$758,$A14,СВЦЭМ!$B$39:$B$758,H$11)+'СЕТ СН'!$F$12+СВЦЭМ!$D$10+'СЕТ СН'!$F$5-'СЕТ СН'!$F$20</f>
        <v>3096.0596833199997</v>
      </c>
      <c r="I14" s="36">
        <f>SUMIFS(СВЦЭМ!$C$39:$C$758,СВЦЭМ!$A$39:$A$758,$A14,СВЦЭМ!$B$39:$B$758,I$11)+'СЕТ СН'!$F$12+СВЦЭМ!$D$10+'СЕТ СН'!$F$5-'СЕТ СН'!$F$20</f>
        <v>3059.70267199</v>
      </c>
      <c r="J14" s="36">
        <f>SUMIFS(СВЦЭМ!$C$39:$C$758,СВЦЭМ!$A$39:$A$758,$A14,СВЦЭМ!$B$39:$B$758,J$11)+'СЕТ СН'!$F$12+СВЦЭМ!$D$10+'СЕТ СН'!$F$5-'СЕТ СН'!$F$20</f>
        <v>2961.5673762699998</v>
      </c>
      <c r="K14" s="36">
        <f>SUMIFS(СВЦЭМ!$C$39:$C$758,СВЦЭМ!$A$39:$A$758,$A14,СВЦЭМ!$B$39:$B$758,K$11)+'СЕТ СН'!$F$12+СВЦЭМ!$D$10+'СЕТ СН'!$F$5-'СЕТ СН'!$F$20</f>
        <v>2876.9899589699999</v>
      </c>
      <c r="L14" s="36">
        <f>SUMIFS(СВЦЭМ!$C$39:$C$758,СВЦЭМ!$A$39:$A$758,$A14,СВЦЭМ!$B$39:$B$758,L$11)+'СЕТ СН'!$F$12+СВЦЭМ!$D$10+'СЕТ СН'!$F$5-'СЕТ СН'!$F$20</f>
        <v>2851.3758318199998</v>
      </c>
      <c r="M14" s="36">
        <f>SUMIFS(СВЦЭМ!$C$39:$C$758,СВЦЭМ!$A$39:$A$758,$A14,СВЦЭМ!$B$39:$B$758,M$11)+'СЕТ СН'!$F$12+СВЦЭМ!$D$10+'СЕТ СН'!$F$5-'СЕТ СН'!$F$20</f>
        <v>2861.6913929800003</v>
      </c>
      <c r="N14" s="36">
        <f>SUMIFS(СВЦЭМ!$C$39:$C$758,СВЦЭМ!$A$39:$A$758,$A14,СВЦЭМ!$B$39:$B$758,N$11)+'СЕТ СН'!$F$12+СВЦЭМ!$D$10+'СЕТ СН'!$F$5-'СЕТ СН'!$F$20</f>
        <v>2889.3837182400002</v>
      </c>
      <c r="O14" s="36">
        <f>SUMIFS(СВЦЭМ!$C$39:$C$758,СВЦЭМ!$A$39:$A$758,$A14,СВЦЭМ!$B$39:$B$758,O$11)+'СЕТ СН'!$F$12+СВЦЭМ!$D$10+'СЕТ СН'!$F$5-'СЕТ СН'!$F$20</f>
        <v>2920.8477225000001</v>
      </c>
      <c r="P14" s="36">
        <f>SUMIFS(СВЦЭМ!$C$39:$C$758,СВЦЭМ!$A$39:$A$758,$A14,СВЦЭМ!$B$39:$B$758,P$11)+'СЕТ СН'!$F$12+СВЦЭМ!$D$10+'СЕТ СН'!$F$5-'СЕТ СН'!$F$20</f>
        <v>2938.9450948900003</v>
      </c>
      <c r="Q14" s="36">
        <f>SUMIFS(СВЦЭМ!$C$39:$C$758,СВЦЭМ!$A$39:$A$758,$A14,СВЦЭМ!$B$39:$B$758,Q$11)+'СЕТ СН'!$F$12+СВЦЭМ!$D$10+'СЕТ СН'!$F$5-'СЕТ СН'!$F$20</f>
        <v>2948.91530934</v>
      </c>
      <c r="R14" s="36">
        <f>SUMIFS(СВЦЭМ!$C$39:$C$758,СВЦЭМ!$A$39:$A$758,$A14,СВЦЭМ!$B$39:$B$758,R$11)+'СЕТ СН'!$F$12+СВЦЭМ!$D$10+'СЕТ СН'!$F$5-'СЕТ СН'!$F$20</f>
        <v>2948.8104308800002</v>
      </c>
      <c r="S14" s="36">
        <f>SUMIFS(СВЦЭМ!$C$39:$C$758,СВЦЭМ!$A$39:$A$758,$A14,СВЦЭМ!$B$39:$B$758,S$11)+'СЕТ СН'!$F$12+СВЦЭМ!$D$10+'СЕТ СН'!$F$5-'СЕТ СН'!$F$20</f>
        <v>2940.4461221500001</v>
      </c>
      <c r="T14" s="36">
        <f>SUMIFS(СВЦЭМ!$C$39:$C$758,СВЦЭМ!$A$39:$A$758,$A14,СВЦЭМ!$B$39:$B$758,T$11)+'СЕТ СН'!$F$12+СВЦЭМ!$D$10+'СЕТ СН'!$F$5-'СЕТ СН'!$F$20</f>
        <v>2859.2560334899999</v>
      </c>
      <c r="U14" s="36">
        <f>SUMIFS(СВЦЭМ!$C$39:$C$758,СВЦЭМ!$A$39:$A$758,$A14,СВЦЭМ!$B$39:$B$758,U$11)+'СЕТ СН'!$F$12+СВЦЭМ!$D$10+'СЕТ СН'!$F$5-'СЕТ СН'!$F$20</f>
        <v>2844.3485913700001</v>
      </c>
      <c r="V14" s="36">
        <f>SUMIFS(СВЦЭМ!$C$39:$C$758,СВЦЭМ!$A$39:$A$758,$A14,СВЦЭМ!$B$39:$B$758,V$11)+'СЕТ СН'!$F$12+СВЦЭМ!$D$10+'СЕТ СН'!$F$5-'СЕТ СН'!$F$20</f>
        <v>2883.4596009300003</v>
      </c>
      <c r="W14" s="36">
        <f>SUMIFS(СВЦЭМ!$C$39:$C$758,СВЦЭМ!$A$39:$A$758,$A14,СВЦЭМ!$B$39:$B$758,W$11)+'СЕТ СН'!$F$12+СВЦЭМ!$D$10+'СЕТ СН'!$F$5-'СЕТ СН'!$F$20</f>
        <v>2900.37612476</v>
      </c>
      <c r="X14" s="36">
        <f>SUMIFS(СВЦЭМ!$C$39:$C$758,СВЦЭМ!$A$39:$A$758,$A14,СВЦЭМ!$B$39:$B$758,X$11)+'СЕТ СН'!$F$12+СВЦЭМ!$D$10+'СЕТ СН'!$F$5-'СЕТ СН'!$F$20</f>
        <v>2944.1801039700003</v>
      </c>
      <c r="Y14" s="36">
        <f>SUMIFS(СВЦЭМ!$C$39:$C$758,СВЦЭМ!$A$39:$A$758,$A14,СВЦЭМ!$B$39:$B$758,Y$11)+'СЕТ СН'!$F$12+СВЦЭМ!$D$10+'СЕТ СН'!$F$5-'СЕТ СН'!$F$20</f>
        <v>2990.6230127500003</v>
      </c>
    </row>
    <row r="15" spans="1:27" ht="15.75" x14ac:dyDescent="0.2">
      <c r="A15" s="35">
        <f t="shared" si="0"/>
        <v>45600</v>
      </c>
      <c r="B15" s="36">
        <f>SUMIFS(СВЦЭМ!$C$39:$C$758,СВЦЭМ!$A$39:$A$758,$A15,СВЦЭМ!$B$39:$B$758,B$11)+'СЕТ СН'!$F$12+СВЦЭМ!$D$10+'СЕТ СН'!$F$5-'СЕТ СН'!$F$20</f>
        <v>2971.0257220200001</v>
      </c>
      <c r="C15" s="36">
        <f>SUMIFS(СВЦЭМ!$C$39:$C$758,СВЦЭМ!$A$39:$A$758,$A15,СВЦЭМ!$B$39:$B$758,C$11)+'СЕТ СН'!$F$12+СВЦЭМ!$D$10+'СЕТ СН'!$F$5-'СЕТ СН'!$F$20</f>
        <v>3018.5428867199998</v>
      </c>
      <c r="D15" s="36">
        <f>SUMIFS(СВЦЭМ!$C$39:$C$758,СВЦЭМ!$A$39:$A$758,$A15,СВЦЭМ!$B$39:$B$758,D$11)+'СЕТ СН'!$F$12+СВЦЭМ!$D$10+'СЕТ СН'!$F$5-'СЕТ СН'!$F$20</f>
        <v>3037.1640788499999</v>
      </c>
      <c r="E15" s="36">
        <f>SUMIFS(СВЦЭМ!$C$39:$C$758,СВЦЭМ!$A$39:$A$758,$A15,СВЦЭМ!$B$39:$B$758,E$11)+'СЕТ СН'!$F$12+СВЦЭМ!$D$10+'СЕТ СН'!$F$5-'СЕТ СН'!$F$20</f>
        <v>3052.32651751</v>
      </c>
      <c r="F15" s="36">
        <f>SUMIFS(СВЦЭМ!$C$39:$C$758,СВЦЭМ!$A$39:$A$758,$A15,СВЦЭМ!$B$39:$B$758,F$11)+'СЕТ СН'!$F$12+СВЦЭМ!$D$10+'СЕТ СН'!$F$5-'СЕТ СН'!$F$20</f>
        <v>3054.6262477700002</v>
      </c>
      <c r="G15" s="36">
        <f>SUMIFS(СВЦЭМ!$C$39:$C$758,СВЦЭМ!$A$39:$A$758,$A15,СВЦЭМ!$B$39:$B$758,G$11)+'СЕТ СН'!$F$12+СВЦЭМ!$D$10+'СЕТ СН'!$F$5-'СЕТ СН'!$F$20</f>
        <v>3034.63232973</v>
      </c>
      <c r="H15" s="36">
        <f>SUMIFS(СВЦЭМ!$C$39:$C$758,СВЦЭМ!$A$39:$A$758,$A15,СВЦЭМ!$B$39:$B$758,H$11)+'СЕТ СН'!$F$12+СВЦЭМ!$D$10+'СЕТ СН'!$F$5-'СЕТ СН'!$F$20</f>
        <v>3091.0153156200004</v>
      </c>
      <c r="I15" s="36">
        <f>SUMIFS(СВЦЭМ!$C$39:$C$758,СВЦЭМ!$A$39:$A$758,$A15,СВЦЭМ!$B$39:$B$758,I$11)+'СЕТ СН'!$F$12+СВЦЭМ!$D$10+'СЕТ СН'!$F$5-'СЕТ СН'!$F$20</f>
        <v>3111.3207521300001</v>
      </c>
      <c r="J15" s="36">
        <f>SUMIFS(СВЦЭМ!$C$39:$C$758,СВЦЭМ!$A$39:$A$758,$A15,СВЦЭМ!$B$39:$B$758,J$11)+'СЕТ СН'!$F$12+СВЦЭМ!$D$10+'СЕТ СН'!$F$5-'СЕТ СН'!$F$20</f>
        <v>3118.1067812299998</v>
      </c>
      <c r="K15" s="36">
        <f>SUMIFS(СВЦЭМ!$C$39:$C$758,СВЦЭМ!$A$39:$A$758,$A15,СВЦЭМ!$B$39:$B$758,K$11)+'СЕТ СН'!$F$12+СВЦЭМ!$D$10+'СЕТ СН'!$F$5-'СЕТ СН'!$F$20</f>
        <v>3034.2869960899998</v>
      </c>
      <c r="L15" s="36">
        <f>SUMIFS(СВЦЭМ!$C$39:$C$758,СВЦЭМ!$A$39:$A$758,$A15,СВЦЭМ!$B$39:$B$758,L$11)+'СЕТ СН'!$F$12+СВЦЭМ!$D$10+'СЕТ СН'!$F$5-'СЕТ СН'!$F$20</f>
        <v>2964.6575789799999</v>
      </c>
      <c r="M15" s="36">
        <f>SUMIFS(СВЦЭМ!$C$39:$C$758,СВЦЭМ!$A$39:$A$758,$A15,СВЦЭМ!$B$39:$B$758,M$11)+'СЕТ СН'!$F$12+СВЦЭМ!$D$10+'СЕТ СН'!$F$5-'СЕТ СН'!$F$20</f>
        <v>2973.5799153799999</v>
      </c>
      <c r="N15" s="36">
        <f>SUMIFS(СВЦЭМ!$C$39:$C$758,СВЦЭМ!$A$39:$A$758,$A15,СВЦЭМ!$B$39:$B$758,N$11)+'СЕТ СН'!$F$12+СВЦЭМ!$D$10+'СЕТ СН'!$F$5-'СЕТ СН'!$F$20</f>
        <v>3020.25337717</v>
      </c>
      <c r="O15" s="36">
        <f>SUMIFS(СВЦЭМ!$C$39:$C$758,СВЦЭМ!$A$39:$A$758,$A15,СВЦЭМ!$B$39:$B$758,O$11)+'СЕТ СН'!$F$12+СВЦЭМ!$D$10+'СЕТ СН'!$F$5-'СЕТ СН'!$F$20</f>
        <v>3024.7250145600001</v>
      </c>
      <c r="P15" s="36">
        <f>SUMIFS(СВЦЭМ!$C$39:$C$758,СВЦЭМ!$A$39:$A$758,$A15,СВЦЭМ!$B$39:$B$758,P$11)+'СЕТ СН'!$F$12+СВЦЭМ!$D$10+'СЕТ СН'!$F$5-'СЕТ СН'!$F$20</f>
        <v>3032.8016059299998</v>
      </c>
      <c r="Q15" s="36">
        <f>SUMIFS(СВЦЭМ!$C$39:$C$758,СВЦЭМ!$A$39:$A$758,$A15,СВЦЭМ!$B$39:$B$758,Q$11)+'СЕТ СН'!$F$12+СВЦЭМ!$D$10+'СЕТ СН'!$F$5-'СЕТ СН'!$F$20</f>
        <v>3038.7477469599999</v>
      </c>
      <c r="R15" s="36">
        <f>SUMIFS(СВЦЭМ!$C$39:$C$758,СВЦЭМ!$A$39:$A$758,$A15,СВЦЭМ!$B$39:$B$758,R$11)+'СЕТ СН'!$F$12+СВЦЭМ!$D$10+'СЕТ СН'!$F$5-'СЕТ СН'!$F$20</f>
        <v>3035.4856904100002</v>
      </c>
      <c r="S15" s="36">
        <f>SUMIFS(СВЦЭМ!$C$39:$C$758,СВЦЭМ!$A$39:$A$758,$A15,СВЦЭМ!$B$39:$B$758,S$11)+'СЕТ СН'!$F$12+СВЦЭМ!$D$10+'СЕТ СН'!$F$5-'СЕТ СН'!$F$20</f>
        <v>2999.3696793200002</v>
      </c>
      <c r="T15" s="36">
        <f>SUMIFS(СВЦЭМ!$C$39:$C$758,СВЦЭМ!$A$39:$A$758,$A15,СВЦЭМ!$B$39:$B$758,T$11)+'СЕТ СН'!$F$12+СВЦЭМ!$D$10+'СЕТ СН'!$F$5-'СЕТ СН'!$F$20</f>
        <v>2908.8387363000002</v>
      </c>
      <c r="U15" s="36">
        <f>SUMIFS(СВЦЭМ!$C$39:$C$758,СВЦЭМ!$A$39:$A$758,$A15,СВЦЭМ!$B$39:$B$758,U$11)+'СЕТ СН'!$F$12+СВЦЭМ!$D$10+'СЕТ СН'!$F$5-'СЕТ СН'!$F$20</f>
        <v>2890.2567503199998</v>
      </c>
      <c r="V15" s="36">
        <f>SUMIFS(СВЦЭМ!$C$39:$C$758,СВЦЭМ!$A$39:$A$758,$A15,СВЦЭМ!$B$39:$B$758,V$11)+'СЕТ СН'!$F$12+СВЦЭМ!$D$10+'СЕТ СН'!$F$5-'СЕТ СН'!$F$20</f>
        <v>2919.57497603</v>
      </c>
      <c r="W15" s="36">
        <f>SUMIFS(СВЦЭМ!$C$39:$C$758,СВЦЭМ!$A$39:$A$758,$A15,СВЦЭМ!$B$39:$B$758,W$11)+'СЕТ СН'!$F$12+СВЦЭМ!$D$10+'СЕТ СН'!$F$5-'СЕТ СН'!$F$20</f>
        <v>2955.4513179800001</v>
      </c>
      <c r="X15" s="36">
        <f>SUMIFS(СВЦЭМ!$C$39:$C$758,СВЦЭМ!$A$39:$A$758,$A15,СВЦЭМ!$B$39:$B$758,X$11)+'СЕТ СН'!$F$12+СВЦЭМ!$D$10+'СЕТ СН'!$F$5-'СЕТ СН'!$F$20</f>
        <v>3015.9003142600004</v>
      </c>
      <c r="Y15" s="36">
        <f>SUMIFS(СВЦЭМ!$C$39:$C$758,СВЦЭМ!$A$39:$A$758,$A15,СВЦЭМ!$B$39:$B$758,Y$11)+'СЕТ СН'!$F$12+СВЦЭМ!$D$10+'СЕТ СН'!$F$5-'СЕТ СН'!$F$20</f>
        <v>3058.883495</v>
      </c>
    </row>
    <row r="16" spans="1:27" ht="15.75" x14ac:dyDescent="0.2">
      <c r="A16" s="35">
        <f t="shared" si="0"/>
        <v>45601</v>
      </c>
      <c r="B16" s="36">
        <f>SUMIFS(СВЦЭМ!$C$39:$C$758,СВЦЭМ!$A$39:$A$758,$A16,СВЦЭМ!$B$39:$B$758,B$11)+'СЕТ СН'!$F$12+СВЦЭМ!$D$10+'СЕТ СН'!$F$5-'СЕТ СН'!$F$20</f>
        <v>3075.25848357</v>
      </c>
      <c r="C16" s="36">
        <f>SUMIFS(СВЦЭМ!$C$39:$C$758,СВЦЭМ!$A$39:$A$758,$A16,СВЦЭМ!$B$39:$B$758,C$11)+'СЕТ СН'!$F$12+СВЦЭМ!$D$10+'СЕТ СН'!$F$5-'СЕТ СН'!$F$20</f>
        <v>3131.8626458200001</v>
      </c>
      <c r="D16" s="36">
        <f>SUMIFS(СВЦЭМ!$C$39:$C$758,СВЦЭМ!$A$39:$A$758,$A16,СВЦЭМ!$B$39:$B$758,D$11)+'СЕТ СН'!$F$12+СВЦЭМ!$D$10+'СЕТ СН'!$F$5-'СЕТ СН'!$F$20</f>
        <v>3171.2124446300004</v>
      </c>
      <c r="E16" s="36">
        <f>SUMIFS(СВЦЭМ!$C$39:$C$758,СВЦЭМ!$A$39:$A$758,$A16,СВЦЭМ!$B$39:$B$758,E$11)+'СЕТ СН'!$F$12+СВЦЭМ!$D$10+'СЕТ СН'!$F$5-'СЕТ СН'!$F$20</f>
        <v>3159.4261203000001</v>
      </c>
      <c r="F16" s="36">
        <f>SUMIFS(СВЦЭМ!$C$39:$C$758,СВЦЭМ!$A$39:$A$758,$A16,СВЦЭМ!$B$39:$B$758,F$11)+'СЕТ СН'!$F$12+СВЦЭМ!$D$10+'СЕТ СН'!$F$5-'СЕТ СН'!$F$20</f>
        <v>3150.69684551</v>
      </c>
      <c r="G16" s="36">
        <f>SUMIFS(СВЦЭМ!$C$39:$C$758,СВЦЭМ!$A$39:$A$758,$A16,СВЦЭМ!$B$39:$B$758,G$11)+'СЕТ СН'!$F$12+СВЦЭМ!$D$10+'СЕТ СН'!$F$5-'СЕТ СН'!$F$20</f>
        <v>3122.4072335000001</v>
      </c>
      <c r="H16" s="36">
        <f>SUMIFS(СВЦЭМ!$C$39:$C$758,СВЦЭМ!$A$39:$A$758,$A16,СВЦЭМ!$B$39:$B$758,H$11)+'СЕТ СН'!$F$12+СВЦЭМ!$D$10+'СЕТ СН'!$F$5-'СЕТ СН'!$F$20</f>
        <v>3088.51800873</v>
      </c>
      <c r="I16" s="36">
        <f>SUMIFS(СВЦЭМ!$C$39:$C$758,СВЦЭМ!$A$39:$A$758,$A16,СВЦЭМ!$B$39:$B$758,I$11)+'СЕТ СН'!$F$12+СВЦЭМ!$D$10+'СЕТ СН'!$F$5-'СЕТ СН'!$F$20</f>
        <v>3023.0804926199999</v>
      </c>
      <c r="J16" s="36">
        <f>SUMIFS(СВЦЭМ!$C$39:$C$758,СВЦЭМ!$A$39:$A$758,$A16,СВЦЭМ!$B$39:$B$758,J$11)+'СЕТ СН'!$F$12+СВЦЭМ!$D$10+'СЕТ СН'!$F$5-'СЕТ СН'!$F$20</f>
        <v>2974.9591847500001</v>
      </c>
      <c r="K16" s="36">
        <f>SUMIFS(СВЦЭМ!$C$39:$C$758,СВЦЭМ!$A$39:$A$758,$A16,СВЦЭМ!$B$39:$B$758,K$11)+'СЕТ СН'!$F$12+СВЦЭМ!$D$10+'СЕТ СН'!$F$5-'СЕТ СН'!$F$20</f>
        <v>2959.9845913099998</v>
      </c>
      <c r="L16" s="36">
        <f>SUMIFS(СВЦЭМ!$C$39:$C$758,СВЦЭМ!$A$39:$A$758,$A16,СВЦЭМ!$B$39:$B$758,L$11)+'СЕТ СН'!$F$12+СВЦЭМ!$D$10+'СЕТ СН'!$F$5-'СЕТ СН'!$F$20</f>
        <v>2942.9455410999999</v>
      </c>
      <c r="M16" s="36">
        <f>SUMIFS(СВЦЭМ!$C$39:$C$758,СВЦЭМ!$A$39:$A$758,$A16,СВЦЭМ!$B$39:$B$758,M$11)+'СЕТ СН'!$F$12+СВЦЭМ!$D$10+'СЕТ СН'!$F$5-'СЕТ СН'!$F$20</f>
        <v>2941.6002732900001</v>
      </c>
      <c r="N16" s="36">
        <f>SUMIFS(СВЦЭМ!$C$39:$C$758,СВЦЭМ!$A$39:$A$758,$A16,СВЦЭМ!$B$39:$B$758,N$11)+'СЕТ СН'!$F$12+СВЦЭМ!$D$10+'СЕТ СН'!$F$5-'СЕТ СН'!$F$20</f>
        <v>2970.2927562900004</v>
      </c>
      <c r="O16" s="36">
        <f>SUMIFS(СВЦЭМ!$C$39:$C$758,СВЦЭМ!$A$39:$A$758,$A16,СВЦЭМ!$B$39:$B$758,O$11)+'СЕТ СН'!$F$12+СВЦЭМ!$D$10+'СЕТ СН'!$F$5-'СЕТ СН'!$F$20</f>
        <v>2960.4378778</v>
      </c>
      <c r="P16" s="36">
        <f>SUMIFS(СВЦЭМ!$C$39:$C$758,СВЦЭМ!$A$39:$A$758,$A16,СВЦЭМ!$B$39:$B$758,P$11)+'СЕТ СН'!$F$12+СВЦЭМ!$D$10+'СЕТ СН'!$F$5-'СЕТ СН'!$F$20</f>
        <v>2964.8978808400002</v>
      </c>
      <c r="Q16" s="36">
        <f>SUMIFS(СВЦЭМ!$C$39:$C$758,СВЦЭМ!$A$39:$A$758,$A16,СВЦЭМ!$B$39:$B$758,Q$11)+'СЕТ СН'!$F$12+СВЦЭМ!$D$10+'СЕТ СН'!$F$5-'СЕТ СН'!$F$20</f>
        <v>2979.7748146700001</v>
      </c>
      <c r="R16" s="36">
        <f>SUMIFS(СВЦЭМ!$C$39:$C$758,СВЦЭМ!$A$39:$A$758,$A16,СВЦЭМ!$B$39:$B$758,R$11)+'СЕТ СН'!$F$12+СВЦЭМ!$D$10+'СЕТ СН'!$F$5-'СЕТ СН'!$F$20</f>
        <v>2979.24453266</v>
      </c>
      <c r="S16" s="36">
        <f>SUMIFS(СВЦЭМ!$C$39:$C$758,СВЦЭМ!$A$39:$A$758,$A16,СВЦЭМ!$B$39:$B$758,S$11)+'СЕТ СН'!$F$12+СВЦЭМ!$D$10+'СЕТ СН'!$F$5-'СЕТ СН'!$F$20</f>
        <v>2968.2706999399998</v>
      </c>
      <c r="T16" s="36">
        <f>SUMIFS(СВЦЭМ!$C$39:$C$758,СВЦЭМ!$A$39:$A$758,$A16,СВЦЭМ!$B$39:$B$758,T$11)+'СЕТ СН'!$F$12+СВЦЭМ!$D$10+'СЕТ СН'!$F$5-'СЕТ СН'!$F$20</f>
        <v>2885.3646701600001</v>
      </c>
      <c r="U16" s="36">
        <f>SUMIFS(СВЦЭМ!$C$39:$C$758,СВЦЭМ!$A$39:$A$758,$A16,СВЦЭМ!$B$39:$B$758,U$11)+'СЕТ СН'!$F$12+СВЦЭМ!$D$10+'СЕТ СН'!$F$5-'СЕТ СН'!$F$20</f>
        <v>2899.85020149</v>
      </c>
      <c r="V16" s="36">
        <f>SUMIFS(СВЦЭМ!$C$39:$C$758,СВЦЭМ!$A$39:$A$758,$A16,СВЦЭМ!$B$39:$B$758,V$11)+'СЕТ СН'!$F$12+СВЦЭМ!$D$10+'СЕТ СН'!$F$5-'СЕТ СН'!$F$20</f>
        <v>2908.9846867200004</v>
      </c>
      <c r="W16" s="36">
        <f>SUMIFS(СВЦЭМ!$C$39:$C$758,СВЦЭМ!$A$39:$A$758,$A16,СВЦЭМ!$B$39:$B$758,W$11)+'СЕТ СН'!$F$12+СВЦЭМ!$D$10+'СЕТ СН'!$F$5-'СЕТ СН'!$F$20</f>
        <v>2924.45090678</v>
      </c>
      <c r="X16" s="36">
        <f>SUMIFS(СВЦЭМ!$C$39:$C$758,СВЦЭМ!$A$39:$A$758,$A16,СВЦЭМ!$B$39:$B$758,X$11)+'СЕТ СН'!$F$12+СВЦЭМ!$D$10+'СЕТ СН'!$F$5-'СЕТ СН'!$F$20</f>
        <v>2958.5221540399998</v>
      </c>
      <c r="Y16" s="36">
        <f>SUMIFS(СВЦЭМ!$C$39:$C$758,СВЦЭМ!$A$39:$A$758,$A16,СВЦЭМ!$B$39:$B$758,Y$11)+'СЕТ СН'!$F$12+СВЦЭМ!$D$10+'СЕТ СН'!$F$5-'СЕТ СН'!$F$20</f>
        <v>3009.6236174800001</v>
      </c>
    </row>
    <row r="17" spans="1:25" ht="15.75" x14ac:dyDescent="0.2">
      <c r="A17" s="35">
        <f t="shared" si="0"/>
        <v>45602</v>
      </c>
      <c r="B17" s="36">
        <f>SUMIFS(СВЦЭМ!$C$39:$C$758,СВЦЭМ!$A$39:$A$758,$A17,СВЦЭМ!$B$39:$B$758,B$11)+'СЕТ СН'!$F$12+СВЦЭМ!$D$10+'СЕТ СН'!$F$5-'СЕТ СН'!$F$20</f>
        <v>2952.0652644199999</v>
      </c>
      <c r="C17" s="36">
        <f>SUMIFS(СВЦЭМ!$C$39:$C$758,СВЦЭМ!$A$39:$A$758,$A17,СВЦЭМ!$B$39:$B$758,C$11)+'СЕТ СН'!$F$12+СВЦЭМ!$D$10+'СЕТ СН'!$F$5-'СЕТ СН'!$F$20</f>
        <v>2993.2952057100001</v>
      </c>
      <c r="D17" s="36">
        <f>SUMIFS(СВЦЭМ!$C$39:$C$758,СВЦЭМ!$A$39:$A$758,$A17,СВЦЭМ!$B$39:$B$758,D$11)+'СЕТ СН'!$F$12+СВЦЭМ!$D$10+'СЕТ СН'!$F$5-'СЕТ СН'!$F$20</f>
        <v>3022.30131506</v>
      </c>
      <c r="E17" s="36">
        <f>SUMIFS(СВЦЭМ!$C$39:$C$758,СВЦЭМ!$A$39:$A$758,$A17,СВЦЭМ!$B$39:$B$758,E$11)+'СЕТ СН'!$F$12+СВЦЭМ!$D$10+'СЕТ СН'!$F$5-'СЕТ СН'!$F$20</f>
        <v>3035.3728968100004</v>
      </c>
      <c r="F17" s="36">
        <f>SUMIFS(СВЦЭМ!$C$39:$C$758,СВЦЭМ!$A$39:$A$758,$A17,СВЦЭМ!$B$39:$B$758,F$11)+'СЕТ СН'!$F$12+СВЦЭМ!$D$10+'СЕТ СН'!$F$5-'СЕТ СН'!$F$20</f>
        <v>3029.2808187099999</v>
      </c>
      <c r="G17" s="36">
        <f>SUMIFS(СВЦЭМ!$C$39:$C$758,СВЦЭМ!$A$39:$A$758,$A17,СВЦЭМ!$B$39:$B$758,G$11)+'СЕТ СН'!$F$12+СВЦЭМ!$D$10+'СЕТ СН'!$F$5-'СЕТ СН'!$F$20</f>
        <v>3019.15743195</v>
      </c>
      <c r="H17" s="36">
        <f>SUMIFS(СВЦЭМ!$C$39:$C$758,СВЦЭМ!$A$39:$A$758,$A17,СВЦЭМ!$B$39:$B$758,H$11)+'СЕТ СН'!$F$12+СВЦЭМ!$D$10+'СЕТ СН'!$F$5-'СЕТ СН'!$F$20</f>
        <v>3022.91236497</v>
      </c>
      <c r="I17" s="36">
        <f>SUMIFS(СВЦЭМ!$C$39:$C$758,СВЦЭМ!$A$39:$A$758,$A17,СВЦЭМ!$B$39:$B$758,I$11)+'СЕТ СН'!$F$12+СВЦЭМ!$D$10+'СЕТ СН'!$F$5-'СЕТ СН'!$F$20</f>
        <v>2952.3983639500002</v>
      </c>
      <c r="J17" s="36">
        <f>SUMIFS(СВЦЭМ!$C$39:$C$758,СВЦЭМ!$A$39:$A$758,$A17,СВЦЭМ!$B$39:$B$758,J$11)+'СЕТ СН'!$F$12+СВЦЭМ!$D$10+'СЕТ СН'!$F$5-'СЕТ СН'!$F$20</f>
        <v>2892.6196907800004</v>
      </c>
      <c r="K17" s="36">
        <f>SUMIFS(СВЦЭМ!$C$39:$C$758,СВЦЭМ!$A$39:$A$758,$A17,СВЦЭМ!$B$39:$B$758,K$11)+'СЕТ СН'!$F$12+СВЦЭМ!$D$10+'СЕТ СН'!$F$5-'СЕТ СН'!$F$20</f>
        <v>2831.8331271300003</v>
      </c>
      <c r="L17" s="36">
        <f>SUMIFS(СВЦЭМ!$C$39:$C$758,СВЦЭМ!$A$39:$A$758,$A17,СВЦЭМ!$B$39:$B$758,L$11)+'СЕТ СН'!$F$12+СВЦЭМ!$D$10+'СЕТ СН'!$F$5-'СЕТ СН'!$F$20</f>
        <v>2828.9047281100002</v>
      </c>
      <c r="M17" s="36">
        <f>SUMIFS(СВЦЭМ!$C$39:$C$758,СВЦЭМ!$A$39:$A$758,$A17,СВЦЭМ!$B$39:$B$758,M$11)+'СЕТ СН'!$F$12+СВЦЭМ!$D$10+'СЕТ СН'!$F$5-'СЕТ СН'!$F$20</f>
        <v>2838.9242114099998</v>
      </c>
      <c r="N17" s="36">
        <f>SUMIFS(СВЦЭМ!$C$39:$C$758,СВЦЭМ!$A$39:$A$758,$A17,СВЦЭМ!$B$39:$B$758,N$11)+'СЕТ СН'!$F$12+СВЦЭМ!$D$10+'СЕТ СН'!$F$5-'СЕТ СН'!$F$20</f>
        <v>2858.6275562700002</v>
      </c>
      <c r="O17" s="36">
        <f>SUMIFS(СВЦЭМ!$C$39:$C$758,СВЦЭМ!$A$39:$A$758,$A17,СВЦЭМ!$B$39:$B$758,O$11)+'СЕТ СН'!$F$12+СВЦЭМ!$D$10+'СЕТ СН'!$F$5-'СЕТ СН'!$F$20</f>
        <v>2834.43825698</v>
      </c>
      <c r="P17" s="36">
        <f>SUMIFS(СВЦЭМ!$C$39:$C$758,СВЦЭМ!$A$39:$A$758,$A17,СВЦЭМ!$B$39:$B$758,P$11)+'СЕТ СН'!$F$12+СВЦЭМ!$D$10+'СЕТ СН'!$F$5-'СЕТ СН'!$F$20</f>
        <v>2848.1718035900003</v>
      </c>
      <c r="Q17" s="36">
        <f>SUMIFS(СВЦЭМ!$C$39:$C$758,СВЦЭМ!$A$39:$A$758,$A17,СВЦЭМ!$B$39:$B$758,Q$11)+'СЕТ СН'!$F$12+СВЦЭМ!$D$10+'СЕТ СН'!$F$5-'СЕТ СН'!$F$20</f>
        <v>2860.5545666100002</v>
      </c>
      <c r="R17" s="36">
        <f>SUMIFS(СВЦЭМ!$C$39:$C$758,СВЦЭМ!$A$39:$A$758,$A17,СВЦЭМ!$B$39:$B$758,R$11)+'СЕТ СН'!$F$12+СВЦЭМ!$D$10+'СЕТ СН'!$F$5-'СЕТ СН'!$F$20</f>
        <v>2862.4874964000001</v>
      </c>
      <c r="S17" s="36">
        <f>SUMIFS(СВЦЭМ!$C$39:$C$758,СВЦЭМ!$A$39:$A$758,$A17,СВЦЭМ!$B$39:$B$758,S$11)+'СЕТ СН'!$F$12+СВЦЭМ!$D$10+'СЕТ СН'!$F$5-'СЕТ СН'!$F$20</f>
        <v>2837.2479265299999</v>
      </c>
      <c r="T17" s="36">
        <f>SUMIFS(СВЦЭМ!$C$39:$C$758,СВЦЭМ!$A$39:$A$758,$A17,СВЦЭМ!$B$39:$B$758,T$11)+'СЕТ СН'!$F$12+СВЦЭМ!$D$10+'СЕТ СН'!$F$5-'СЕТ СН'!$F$20</f>
        <v>2808.4506496499998</v>
      </c>
      <c r="U17" s="36">
        <f>SUMIFS(СВЦЭМ!$C$39:$C$758,СВЦЭМ!$A$39:$A$758,$A17,СВЦЭМ!$B$39:$B$758,U$11)+'СЕТ СН'!$F$12+СВЦЭМ!$D$10+'СЕТ СН'!$F$5-'СЕТ СН'!$F$20</f>
        <v>2819.9080722400004</v>
      </c>
      <c r="V17" s="36">
        <f>SUMIFS(СВЦЭМ!$C$39:$C$758,СВЦЭМ!$A$39:$A$758,$A17,СВЦЭМ!$B$39:$B$758,V$11)+'СЕТ СН'!$F$12+СВЦЭМ!$D$10+'СЕТ СН'!$F$5-'СЕТ СН'!$F$20</f>
        <v>2838.9493454100002</v>
      </c>
      <c r="W17" s="36">
        <f>SUMIFS(СВЦЭМ!$C$39:$C$758,СВЦЭМ!$A$39:$A$758,$A17,СВЦЭМ!$B$39:$B$758,W$11)+'СЕТ СН'!$F$12+СВЦЭМ!$D$10+'СЕТ СН'!$F$5-'СЕТ СН'!$F$20</f>
        <v>2863.6258625199998</v>
      </c>
      <c r="X17" s="36">
        <f>SUMIFS(СВЦЭМ!$C$39:$C$758,СВЦЭМ!$A$39:$A$758,$A17,СВЦЭМ!$B$39:$B$758,X$11)+'СЕТ СН'!$F$12+СВЦЭМ!$D$10+'СЕТ СН'!$F$5-'СЕТ СН'!$F$20</f>
        <v>2889.5158784300002</v>
      </c>
      <c r="Y17" s="36">
        <f>SUMIFS(СВЦЭМ!$C$39:$C$758,СВЦЭМ!$A$39:$A$758,$A17,СВЦЭМ!$B$39:$B$758,Y$11)+'СЕТ СН'!$F$12+СВЦЭМ!$D$10+'СЕТ СН'!$F$5-'СЕТ СН'!$F$20</f>
        <v>2943.14140589</v>
      </c>
    </row>
    <row r="18" spans="1:25" ht="15.75" x14ac:dyDescent="0.2">
      <c r="A18" s="35">
        <f t="shared" si="0"/>
        <v>45603</v>
      </c>
      <c r="B18" s="36">
        <f>SUMIFS(СВЦЭМ!$C$39:$C$758,СВЦЭМ!$A$39:$A$758,$A18,СВЦЭМ!$B$39:$B$758,B$11)+'СЕТ СН'!$F$12+СВЦЭМ!$D$10+'СЕТ СН'!$F$5-'СЕТ СН'!$F$20</f>
        <v>3004.4887951999999</v>
      </c>
      <c r="C18" s="36">
        <f>SUMIFS(СВЦЭМ!$C$39:$C$758,СВЦЭМ!$A$39:$A$758,$A18,СВЦЭМ!$B$39:$B$758,C$11)+'СЕТ СН'!$F$12+СВЦЭМ!$D$10+'СЕТ СН'!$F$5-'СЕТ СН'!$F$20</f>
        <v>3060.7791213700002</v>
      </c>
      <c r="D18" s="36">
        <f>SUMIFS(СВЦЭМ!$C$39:$C$758,СВЦЭМ!$A$39:$A$758,$A18,СВЦЭМ!$B$39:$B$758,D$11)+'СЕТ СН'!$F$12+СВЦЭМ!$D$10+'СЕТ СН'!$F$5-'СЕТ СН'!$F$20</f>
        <v>3071.7976704600001</v>
      </c>
      <c r="E18" s="36">
        <f>SUMIFS(СВЦЭМ!$C$39:$C$758,СВЦЭМ!$A$39:$A$758,$A18,СВЦЭМ!$B$39:$B$758,E$11)+'СЕТ СН'!$F$12+СВЦЭМ!$D$10+'СЕТ СН'!$F$5-'СЕТ СН'!$F$20</f>
        <v>3066.0992948200001</v>
      </c>
      <c r="F18" s="36">
        <f>SUMIFS(СВЦЭМ!$C$39:$C$758,СВЦЭМ!$A$39:$A$758,$A18,СВЦЭМ!$B$39:$B$758,F$11)+'СЕТ СН'!$F$12+СВЦЭМ!$D$10+'СЕТ СН'!$F$5-'СЕТ СН'!$F$20</f>
        <v>3070.7781883500002</v>
      </c>
      <c r="G18" s="36">
        <f>SUMIFS(СВЦЭМ!$C$39:$C$758,СВЦЭМ!$A$39:$A$758,$A18,СВЦЭМ!$B$39:$B$758,G$11)+'СЕТ СН'!$F$12+СВЦЭМ!$D$10+'СЕТ СН'!$F$5-'СЕТ СН'!$F$20</f>
        <v>3047.2492584400002</v>
      </c>
      <c r="H18" s="36">
        <f>SUMIFS(СВЦЭМ!$C$39:$C$758,СВЦЭМ!$A$39:$A$758,$A18,СВЦЭМ!$B$39:$B$758,H$11)+'СЕТ СН'!$F$12+СВЦЭМ!$D$10+'СЕТ СН'!$F$5-'СЕТ СН'!$F$20</f>
        <v>2988.8161396100004</v>
      </c>
      <c r="I18" s="36">
        <f>SUMIFS(СВЦЭМ!$C$39:$C$758,СВЦЭМ!$A$39:$A$758,$A18,СВЦЭМ!$B$39:$B$758,I$11)+'СЕТ СН'!$F$12+СВЦЭМ!$D$10+'СЕТ СН'!$F$5-'СЕТ СН'!$F$20</f>
        <v>2946.0420163899998</v>
      </c>
      <c r="J18" s="36">
        <f>SUMIFS(СВЦЭМ!$C$39:$C$758,СВЦЭМ!$A$39:$A$758,$A18,СВЦЭМ!$B$39:$B$758,J$11)+'СЕТ СН'!$F$12+СВЦЭМ!$D$10+'СЕТ СН'!$F$5-'СЕТ СН'!$F$20</f>
        <v>2896.3733507400002</v>
      </c>
      <c r="K18" s="36">
        <f>SUMIFS(СВЦЭМ!$C$39:$C$758,СВЦЭМ!$A$39:$A$758,$A18,СВЦЭМ!$B$39:$B$758,K$11)+'СЕТ СН'!$F$12+СВЦЭМ!$D$10+'СЕТ СН'!$F$5-'СЕТ СН'!$F$20</f>
        <v>2837.5113791200001</v>
      </c>
      <c r="L18" s="36">
        <f>SUMIFS(СВЦЭМ!$C$39:$C$758,СВЦЭМ!$A$39:$A$758,$A18,СВЦЭМ!$B$39:$B$758,L$11)+'СЕТ СН'!$F$12+СВЦЭМ!$D$10+'СЕТ СН'!$F$5-'СЕТ СН'!$F$20</f>
        <v>2824.31032817</v>
      </c>
      <c r="M18" s="36">
        <f>SUMIFS(СВЦЭМ!$C$39:$C$758,СВЦЭМ!$A$39:$A$758,$A18,СВЦЭМ!$B$39:$B$758,M$11)+'СЕТ СН'!$F$12+СВЦЭМ!$D$10+'СЕТ СН'!$F$5-'СЕТ СН'!$F$20</f>
        <v>2835.4362189100002</v>
      </c>
      <c r="N18" s="36">
        <f>SUMIFS(СВЦЭМ!$C$39:$C$758,СВЦЭМ!$A$39:$A$758,$A18,СВЦЭМ!$B$39:$B$758,N$11)+'СЕТ СН'!$F$12+СВЦЭМ!$D$10+'СЕТ СН'!$F$5-'СЕТ СН'!$F$20</f>
        <v>2854.8132568999999</v>
      </c>
      <c r="O18" s="36">
        <f>SUMIFS(СВЦЭМ!$C$39:$C$758,СВЦЭМ!$A$39:$A$758,$A18,СВЦЭМ!$B$39:$B$758,O$11)+'СЕТ СН'!$F$12+СВЦЭМ!$D$10+'СЕТ СН'!$F$5-'СЕТ СН'!$F$20</f>
        <v>2843.0448727600001</v>
      </c>
      <c r="P18" s="36">
        <f>SUMIFS(СВЦЭМ!$C$39:$C$758,СВЦЭМ!$A$39:$A$758,$A18,СВЦЭМ!$B$39:$B$758,P$11)+'СЕТ СН'!$F$12+СВЦЭМ!$D$10+'СЕТ СН'!$F$5-'СЕТ СН'!$F$20</f>
        <v>2863.9631869499999</v>
      </c>
      <c r="Q18" s="36">
        <f>SUMIFS(СВЦЭМ!$C$39:$C$758,СВЦЭМ!$A$39:$A$758,$A18,СВЦЭМ!$B$39:$B$758,Q$11)+'СЕТ СН'!$F$12+СВЦЭМ!$D$10+'СЕТ СН'!$F$5-'СЕТ СН'!$F$20</f>
        <v>2874.9278079100004</v>
      </c>
      <c r="R18" s="36">
        <f>SUMIFS(СВЦЭМ!$C$39:$C$758,СВЦЭМ!$A$39:$A$758,$A18,СВЦЭМ!$B$39:$B$758,R$11)+'СЕТ СН'!$F$12+СВЦЭМ!$D$10+'СЕТ СН'!$F$5-'СЕТ СН'!$F$20</f>
        <v>2864.7138221100004</v>
      </c>
      <c r="S18" s="36">
        <f>SUMIFS(СВЦЭМ!$C$39:$C$758,СВЦЭМ!$A$39:$A$758,$A18,СВЦЭМ!$B$39:$B$758,S$11)+'СЕТ СН'!$F$12+СВЦЭМ!$D$10+'СЕТ СН'!$F$5-'СЕТ СН'!$F$20</f>
        <v>2852.5668737300002</v>
      </c>
      <c r="T18" s="36">
        <f>SUMIFS(СВЦЭМ!$C$39:$C$758,СВЦЭМ!$A$39:$A$758,$A18,СВЦЭМ!$B$39:$B$758,T$11)+'СЕТ СН'!$F$12+СВЦЭМ!$D$10+'СЕТ СН'!$F$5-'СЕТ СН'!$F$20</f>
        <v>2814.2265515300001</v>
      </c>
      <c r="U18" s="36">
        <f>SUMIFS(СВЦЭМ!$C$39:$C$758,СВЦЭМ!$A$39:$A$758,$A18,СВЦЭМ!$B$39:$B$758,U$11)+'СЕТ СН'!$F$12+СВЦЭМ!$D$10+'СЕТ СН'!$F$5-'СЕТ СН'!$F$20</f>
        <v>2819.53166302</v>
      </c>
      <c r="V18" s="36">
        <f>SUMIFS(СВЦЭМ!$C$39:$C$758,СВЦЭМ!$A$39:$A$758,$A18,СВЦЭМ!$B$39:$B$758,V$11)+'СЕТ СН'!$F$12+СВЦЭМ!$D$10+'СЕТ СН'!$F$5-'СЕТ СН'!$F$20</f>
        <v>2850.3313053000002</v>
      </c>
      <c r="W18" s="36">
        <f>SUMIFS(СВЦЭМ!$C$39:$C$758,СВЦЭМ!$A$39:$A$758,$A18,СВЦЭМ!$B$39:$B$758,W$11)+'СЕТ СН'!$F$12+СВЦЭМ!$D$10+'СЕТ СН'!$F$5-'СЕТ СН'!$F$20</f>
        <v>2887.2674395100003</v>
      </c>
      <c r="X18" s="36">
        <f>SUMIFS(СВЦЭМ!$C$39:$C$758,СВЦЭМ!$A$39:$A$758,$A18,СВЦЭМ!$B$39:$B$758,X$11)+'СЕТ СН'!$F$12+СВЦЭМ!$D$10+'СЕТ СН'!$F$5-'СЕТ СН'!$F$20</f>
        <v>2919.0188212000003</v>
      </c>
      <c r="Y18" s="36">
        <f>SUMIFS(СВЦЭМ!$C$39:$C$758,СВЦЭМ!$A$39:$A$758,$A18,СВЦЭМ!$B$39:$B$758,Y$11)+'СЕТ СН'!$F$12+СВЦЭМ!$D$10+'СЕТ СН'!$F$5-'СЕТ СН'!$F$20</f>
        <v>2948.2137769000001</v>
      </c>
    </row>
    <row r="19" spans="1:25" ht="15.75" x14ac:dyDescent="0.2">
      <c r="A19" s="35">
        <f t="shared" si="0"/>
        <v>45604</v>
      </c>
      <c r="B19" s="36">
        <f>SUMIFS(СВЦЭМ!$C$39:$C$758,СВЦЭМ!$A$39:$A$758,$A19,СВЦЭМ!$B$39:$B$758,B$11)+'СЕТ СН'!$F$12+СВЦЭМ!$D$10+'СЕТ СН'!$F$5-'СЕТ СН'!$F$20</f>
        <v>2946.04880645</v>
      </c>
      <c r="C19" s="36">
        <f>SUMIFS(СВЦЭМ!$C$39:$C$758,СВЦЭМ!$A$39:$A$758,$A19,СВЦЭМ!$B$39:$B$758,C$11)+'СЕТ СН'!$F$12+СВЦЭМ!$D$10+'СЕТ СН'!$F$5-'СЕТ СН'!$F$20</f>
        <v>3024.1687244</v>
      </c>
      <c r="D19" s="36">
        <f>SUMIFS(СВЦЭМ!$C$39:$C$758,СВЦЭМ!$A$39:$A$758,$A19,СВЦЭМ!$B$39:$B$758,D$11)+'СЕТ СН'!$F$12+СВЦЭМ!$D$10+'СЕТ СН'!$F$5-'СЕТ СН'!$F$20</f>
        <v>3081.6682224000001</v>
      </c>
      <c r="E19" s="36">
        <f>SUMIFS(СВЦЭМ!$C$39:$C$758,СВЦЭМ!$A$39:$A$758,$A19,СВЦЭМ!$B$39:$B$758,E$11)+'СЕТ СН'!$F$12+СВЦЭМ!$D$10+'СЕТ СН'!$F$5-'СЕТ СН'!$F$20</f>
        <v>3089.43094023</v>
      </c>
      <c r="F19" s="36">
        <f>SUMIFS(СВЦЭМ!$C$39:$C$758,СВЦЭМ!$A$39:$A$758,$A19,СВЦЭМ!$B$39:$B$758,F$11)+'СЕТ СН'!$F$12+СВЦЭМ!$D$10+'СЕТ СН'!$F$5-'СЕТ СН'!$F$20</f>
        <v>3077.3643952500001</v>
      </c>
      <c r="G19" s="36">
        <f>SUMIFS(СВЦЭМ!$C$39:$C$758,СВЦЭМ!$A$39:$A$758,$A19,СВЦЭМ!$B$39:$B$758,G$11)+'СЕТ СН'!$F$12+СВЦЭМ!$D$10+'СЕТ СН'!$F$5-'СЕТ СН'!$F$20</f>
        <v>3057.1299555699998</v>
      </c>
      <c r="H19" s="36">
        <f>SUMIFS(СВЦЭМ!$C$39:$C$758,СВЦЭМ!$A$39:$A$758,$A19,СВЦЭМ!$B$39:$B$758,H$11)+'СЕТ СН'!$F$12+СВЦЭМ!$D$10+'СЕТ СН'!$F$5-'СЕТ СН'!$F$20</f>
        <v>3053.25786831</v>
      </c>
      <c r="I19" s="36">
        <f>SUMIFS(СВЦЭМ!$C$39:$C$758,СВЦЭМ!$A$39:$A$758,$A19,СВЦЭМ!$B$39:$B$758,I$11)+'СЕТ СН'!$F$12+СВЦЭМ!$D$10+'СЕТ СН'!$F$5-'СЕТ СН'!$F$20</f>
        <v>2970.0914210199999</v>
      </c>
      <c r="J19" s="36">
        <f>SUMIFS(СВЦЭМ!$C$39:$C$758,СВЦЭМ!$A$39:$A$758,$A19,СВЦЭМ!$B$39:$B$758,J$11)+'СЕТ СН'!$F$12+СВЦЭМ!$D$10+'СЕТ СН'!$F$5-'СЕТ СН'!$F$20</f>
        <v>2919.4776238200002</v>
      </c>
      <c r="K19" s="36">
        <f>SUMIFS(СВЦЭМ!$C$39:$C$758,СВЦЭМ!$A$39:$A$758,$A19,СВЦЭМ!$B$39:$B$758,K$11)+'СЕТ СН'!$F$12+СВЦЭМ!$D$10+'СЕТ СН'!$F$5-'СЕТ СН'!$F$20</f>
        <v>2826.3524834500004</v>
      </c>
      <c r="L19" s="36">
        <f>SUMIFS(СВЦЭМ!$C$39:$C$758,СВЦЭМ!$A$39:$A$758,$A19,СВЦЭМ!$B$39:$B$758,L$11)+'СЕТ СН'!$F$12+СВЦЭМ!$D$10+'СЕТ СН'!$F$5-'СЕТ СН'!$F$20</f>
        <v>2814.27671027</v>
      </c>
      <c r="M19" s="36">
        <f>SUMIFS(СВЦЭМ!$C$39:$C$758,СВЦЭМ!$A$39:$A$758,$A19,СВЦЭМ!$B$39:$B$758,M$11)+'СЕТ СН'!$F$12+СВЦЭМ!$D$10+'СЕТ СН'!$F$5-'СЕТ СН'!$F$20</f>
        <v>2827.6659111899999</v>
      </c>
      <c r="N19" s="36">
        <f>SUMIFS(СВЦЭМ!$C$39:$C$758,СВЦЭМ!$A$39:$A$758,$A19,СВЦЭМ!$B$39:$B$758,N$11)+'СЕТ СН'!$F$12+СВЦЭМ!$D$10+'СЕТ СН'!$F$5-'СЕТ СН'!$F$20</f>
        <v>2856.3030594800002</v>
      </c>
      <c r="O19" s="36">
        <f>SUMIFS(СВЦЭМ!$C$39:$C$758,СВЦЭМ!$A$39:$A$758,$A19,СВЦЭМ!$B$39:$B$758,O$11)+'СЕТ СН'!$F$12+СВЦЭМ!$D$10+'СЕТ СН'!$F$5-'СЕТ СН'!$F$20</f>
        <v>2847.0238452800004</v>
      </c>
      <c r="P19" s="36">
        <f>SUMIFS(СВЦЭМ!$C$39:$C$758,СВЦЭМ!$A$39:$A$758,$A19,СВЦЭМ!$B$39:$B$758,P$11)+'СЕТ СН'!$F$12+СВЦЭМ!$D$10+'СЕТ СН'!$F$5-'СЕТ СН'!$F$20</f>
        <v>2860.8542031900001</v>
      </c>
      <c r="Q19" s="36">
        <f>SUMIFS(СВЦЭМ!$C$39:$C$758,СВЦЭМ!$A$39:$A$758,$A19,СВЦЭМ!$B$39:$B$758,Q$11)+'СЕТ СН'!$F$12+СВЦЭМ!$D$10+'СЕТ СН'!$F$5-'СЕТ СН'!$F$20</f>
        <v>2896.4269785800002</v>
      </c>
      <c r="R19" s="36">
        <f>SUMIFS(СВЦЭМ!$C$39:$C$758,СВЦЭМ!$A$39:$A$758,$A19,СВЦЭМ!$B$39:$B$758,R$11)+'СЕТ СН'!$F$12+СВЦЭМ!$D$10+'СЕТ СН'!$F$5-'СЕТ СН'!$F$20</f>
        <v>2887.3802524299999</v>
      </c>
      <c r="S19" s="36">
        <f>SUMIFS(СВЦЭМ!$C$39:$C$758,СВЦЭМ!$A$39:$A$758,$A19,СВЦЭМ!$B$39:$B$758,S$11)+'СЕТ СН'!$F$12+СВЦЭМ!$D$10+'СЕТ СН'!$F$5-'СЕТ СН'!$F$20</f>
        <v>2913.06229708</v>
      </c>
      <c r="T19" s="36">
        <f>SUMIFS(СВЦЭМ!$C$39:$C$758,СВЦЭМ!$A$39:$A$758,$A19,СВЦЭМ!$B$39:$B$758,T$11)+'СЕТ СН'!$F$12+СВЦЭМ!$D$10+'СЕТ СН'!$F$5-'СЕТ СН'!$F$20</f>
        <v>2847.2042063899999</v>
      </c>
      <c r="U19" s="36">
        <f>SUMIFS(СВЦЭМ!$C$39:$C$758,СВЦЭМ!$A$39:$A$758,$A19,СВЦЭМ!$B$39:$B$758,U$11)+'СЕТ СН'!$F$12+СВЦЭМ!$D$10+'СЕТ СН'!$F$5-'СЕТ СН'!$F$20</f>
        <v>2862.4380297600001</v>
      </c>
      <c r="V19" s="36">
        <f>SUMIFS(СВЦЭМ!$C$39:$C$758,СВЦЭМ!$A$39:$A$758,$A19,СВЦЭМ!$B$39:$B$758,V$11)+'СЕТ СН'!$F$12+СВЦЭМ!$D$10+'СЕТ СН'!$F$5-'СЕТ СН'!$F$20</f>
        <v>2884.5147805200004</v>
      </c>
      <c r="W19" s="36">
        <f>SUMIFS(СВЦЭМ!$C$39:$C$758,СВЦЭМ!$A$39:$A$758,$A19,СВЦЭМ!$B$39:$B$758,W$11)+'СЕТ СН'!$F$12+СВЦЭМ!$D$10+'СЕТ СН'!$F$5-'СЕТ СН'!$F$20</f>
        <v>2915.9281580799998</v>
      </c>
      <c r="X19" s="36">
        <f>SUMIFS(СВЦЭМ!$C$39:$C$758,СВЦЭМ!$A$39:$A$758,$A19,СВЦЭМ!$B$39:$B$758,X$11)+'СЕТ СН'!$F$12+СВЦЭМ!$D$10+'СЕТ СН'!$F$5-'СЕТ СН'!$F$20</f>
        <v>2928.5036886899998</v>
      </c>
      <c r="Y19" s="36">
        <f>SUMIFS(СВЦЭМ!$C$39:$C$758,СВЦЭМ!$A$39:$A$758,$A19,СВЦЭМ!$B$39:$B$758,Y$11)+'СЕТ СН'!$F$12+СВЦЭМ!$D$10+'СЕТ СН'!$F$5-'СЕТ СН'!$F$20</f>
        <v>2970.20846484</v>
      </c>
    </row>
    <row r="20" spans="1:25" ht="15.75" x14ac:dyDescent="0.2">
      <c r="A20" s="35">
        <f t="shared" si="0"/>
        <v>45605</v>
      </c>
      <c r="B20" s="36">
        <f>SUMIFS(СВЦЭМ!$C$39:$C$758,СВЦЭМ!$A$39:$A$758,$A20,СВЦЭМ!$B$39:$B$758,B$11)+'СЕТ СН'!$F$12+СВЦЭМ!$D$10+'СЕТ СН'!$F$5-'СЕТ СН'!$F$20</f>
        <v>2962.4673043500002</v>
      </c>
      <c r="C20" s="36">
        <f>SUMIFS(СВЦЭМ!$C$39:$C$758,СВЦЭМ!$A$39:$A$758,$A20,СВЦЭМ!$B$39:$B$758,C$11)+'СЕТ СН'!$F$12+СВЦЭМ!$D$10+'СЕТ СН'!$F$5-'СЕТ СН'!$F$20</f>
        <v>3076.6606828600002</v>
      </c>
      <c r="D20" s="36">
        <f>SUMIFS(СВЦЭМ!$C$39:$C$758,СВЦЭМ!$A$39:$A$758,$A20,СВЦЭМ!$B$39:$B$758,D$11)+'СЕТ СН'!$F$12+СВЦЭМ!$D$10+'СЕТ СН'!$F$5-'СЕТ СН'!$F$20</f>
        <v>3167.1233323599999</v>
      </c>
      <c r="E20" s="36">
        <f>SUMIFS(СВЦЭМ!$C$39:$C$758,СВЦЭМ!$A$39:$A$758,$A20,СВЦЭМ!$B$39:$B$758,E$11)+'СЕТ СН'!$F$12+СВЦЭМ!$D$10+'СЕТ СН'!$F$5-'СЕТ СН'!$F$20</f>
        <v>3205.79084263</v>
      </c>
      <c r="F20" s="36">
        <f>SUMIFS(СВЦЭМ!$C$39:$C$758,СВЦЭМ!$A$39:$A$758,$A20,СВЦЭМ!$B$39:$B$758,F$11)+'СЕТ СН'!$F$12+СВЦЭМ!$D$10+'СЕТ СН'!$F$5-'СЕТ СН'!$F$20</f>
        <v>3207.3408423199999</v>
      </c>
      <c r="G20" s="36">
        <f>SUMIFS(СВЦЭМ!$C$39:$C$758,СВЦЭМ!$A$39:$A$758,$A20,СВЦЭМ!$B$39:$B$758,G$11)+'СЕТ СН'!$F$12+СВЦЭМ!$D$10+'СЕТ СН'!$F$5-'СЕТ СН'!$F$20</f>
        <v>3207.33555179</v>
      </c>
      <c r="H20" s="36">
        <f>SUMIFS(СВЦЭМ!$C$39:$C$758,СВЦЭМ!$A$39:$A$758,$A20,СВЦЭМ!$B$39:$B$758,H$11)+'СЕТ СН'!$F$12+СВЦЭМ!$D$10+'СЕТ СН'!$F$5-'СЕТ СН'!$F$20</f>
        <v>3178.3418316100001</v>
      </c>
      <c r="I20" s="36">
        <f>SUMIFS(СВЦЭМ!$C$39:$C$758,СВЦЭМ!$A$39:$A$758,$A20,СВЦЭМ!$B$39:$B$758,I$11)+'СЕТ СН'!$F$12+СВЦЭМ!$D$10+'СЕТ СН'!$F$5-'СЕТ СН'!$F$20</f>
        <v>3143.9856496399998</v>
      </c>
      <c r="J20" s="36">
        <f>SUMIFS(СВЦЭМ!$C$39:$C$758,СВЦЭМ!$A$39:$A$758,$A20,СВЦЭМ!$B$39:$B$758,J$11)+'СЕТ СН'!$F$12+СВЦЭМ!$D$10+'СЕТ СН'!$F$5-'СЕТ СН'!$F$20</f>
        <v>3082.88205363</v>
      </c>
      <c r="K20" s="36">
        <f>SUMIFS(СВЦЭМ!$C$39:$C$758,СВЦЭМ!$A$39:$A$758,$A20,СВЦЭМ!$B$39:$B$758,K$11)+'СЕТ СН'!$F$12+СВЦЭМ!$D$10+'СЕТ СН'!$F$5-'СЕТ СН'!$F$20</f>
        <v>2974.8756738100001</v>
      </c>
      <c r="L20" s="36">
        <f>SUMIFS(СВЦЭМ!$C$39:$C$758,СВЦЭМ!$A$39:$A$758,$A20,СВЦЭМ!$B$39:$B$758,L$11)+'СЕТ СН'!$F$12+СВЦЭМ!$D$10+'СЕТ СН'!$F$5-'СЕТ СН'!$F$20</f>
        <v>2941.9654239199999</v>
      </c>
      <c r="M20" s="36">
        <f>SUMIFS(СВЦЭМ!$C$39:$C$758,СВЦЭМ!$A$39:$A$758,$A20,СВЦЭМ!$B$39:$B$758,M$11)+'СЕТ СН'!$F$12+СВЦЭМ!$D$10+'СЕТ СН'!$F$5-'СЕТ СН'!$F$20</f>
        <v>2938.1754267900001</v>
      </c>
      <c r="N20" s="36">
        <f>SUMIFS(СВЦЭМ!$C$39:$C$758,СВЦЭМ!$A$39:$A$758,$A20,СВЦЭМ!$B$39:$B$758,N$11)+'СЕТ СН'!$F$12+СВЦЭМ!$D$10+'СЕТ СН'!$F$5-'СЕТ СН'!$F$20</f>
        <v>2963.9601384500002</v>
      </c>
      <c r="O20" s="36">
        <f>SUMIFS(СВЦЭМ!$C$39:$C$758,СВЦЭМ!$A$39:$A$758,$A20,СВЦЭМ!$B$39:$B$758,O$11)+'СЕТ СН'!$F$12+СВЦЭМ!$D$10+'СЕТ СН'!$F$5-'СЕТ СН'!$F$20</f>
        <v>2972.7911983600002</v>
      </c>
      <c r="P20" s="36">
        <f>SUMIFS(СВЦЭМ!$C$39:$C$758,СВЦЭМ!$A$39:$A$758,$A20,СВЦЭМ!$B$39:$B$758,P$11)+'СЕТ СН'!$F$12+СВЦЭМ!$D$10+'СЕТ СН'!$F$5-'СЕТ СН'!$F$20</f>
        <v>2975.9545306600003</v>
      </c>
      <c r="Q20" s="36">
        <f>SUMIFS(СВЦЭМ!$C$39:$C$758,СВЦЭМ!$A$39:$A$758,$A20,СВЦЭМ!$B$39:$B$758,Q$11)+'СЕТ СН'!$F$12+СВЦЭМ!$D$10+'СЕТ СН'!$F$5-'СЕТ СН'!$F$20</f>
        <v>2997.7174262200001</v>
      </c>
      <c r="R20" s="36">
        <f>SUMIFS(СВЦЭМ!$C$39:$C$758,СВЦЭМ!$A$39:$A$758,$A20,СВЦЭМ!$B$39:$B$758,R$11)+'СЕТ СН'!$F$12+СВЦЭМ!$D$10+'СЕТ СН'!$F$5-'СЕТ СН'!$F$20</f>
        <v>2985.0349997800004</v>
      </c>
      <c r="S20" s="36">
        <f>SUMIFS(СВЦЭМ!$C$39:$C$758,СВЦЭМ!$A$39:$A$758,$A20,СВЦЭМ!$B$39:$B$758,S$11)+'СЕТ СН'!$F$12+СВЦЭМ!$D$10+'СЕТ СН'!$F$5-'СЕТ СН'!$F$20</f>
        <v>2980.3835421499998</v>
      </c>
      <c r="T20" s="36">
        <f>SUMIFS(СВЦЭМ!$C$39:$C$758,СВЦЭМ!$A$39:$A$758,$A20,СВЦЭМ!$B$39:$B$758,T$11)+'СЕТ СН'!$F$12+СВЦЭМ!$D$10+'СЕТ СН'!$F$5-'СЕТ СН'!$F$20</f>
        <v>2923.0493620900002</v>
      </c>
      <c r="U20" s="36">
        <f>SUMIFS(СВЦЭМ!$C$39:$C$758,СВЦЭМ!$A$39:$A$758,$A20,СВЦЭМ!$B$39:$B$758,U$11)+'СЕТ СН'!$F$12+СВЦЭМ!$D$10+'СЕТ СН'!$F$5-'СЕТ СН'!$F$20</f>
        <v>2925.3021647599999</v>
      </c>
      <c r="V20" s="36">
        <f>SUMIFS(СВЦЭМ!$C$39:$C$758,СВЦЭМ!$A$39:$A$758,$A20,СВЦЭМ!$B$39:$B$758,V$11)+'СЕТ СН'!$F$12+СВЦЭМ!$D$10+'СЕТ СН'!$F$5-'СЕТ СН'!$F$20</f>
        <v>2943.49276938</v>
      </c>
      <c r="W20" s="36">
        <f>SUMIFS(СВЦЭМ!$C$39:$C$758,СВЦЭМ!$A$39:$A$758,$A20,СВЦЭМ!$B$39:$B$758,W$11)+'СЕТ СН'!$F$12+СВЦЭМ!$D$10+'СЕТ СН'!$F$5-'СЕТ СН'!$F$20</f>
        <v>2960.0793779599999</v>
      </c>
      <c r="X20" s="36">
        <f>SUMIFS(СВЦЭМ!$C$39:$C$758,СВЦЭМ!$A$39:$A$758,$A20,СВЦЭМ!$B$39:$B$758,X$11)+'СЕТ СН'!$F$12+СВЦЭМ!$D$10+'СЕТ СН'!$F$5-'СЕТ СН'!$F$20</f>
        <v>3054.7365874500001</v>
      </c>
      <c r="Y20" s="36">
        <f>SUMIFS(СВЦЭМ!$C$39:$C$758,СВЦЭМ!$A$39:$A$758,$A20,СВЦЭМ!$B$39:$B$758,Y$11)+'СЕТ СН'!$F$12+СВЦЭМ!$D$10+'СЕТ СН'!$F$5-'СЕТ СН'!$F$20</f>
        <v>3095.70728633</v>
      </c>
    </row>
    <row r="21" spans="1:25" ht="15.75" x14ac:dyDescent="0.2">
      <c r="A21" s="35">
        <f t="shared" si="0"/>
        <v>45606</v>
      </c>
      <c r="B21" s="36">
        <f>SUMIFS(СВЦЭМ!$C$39:$C$758,СВЦЭМ!$A$39:$A$758,$A21,СВЦЭМ!$B$39:$B$758,B$11)+'СЕТ СН'!$F$12+СВЦЭМ!$D$10+'СЕТ СН'!$F$5-'СЕТ СН'!$F$20</f>
        <v>2996.4457831600002</v>
      </c>
      <c r="C21" s="36">
        <f>SUMIFS(СВЦЭМ!$C$39:$C$758,СВЦЭМ!$A$39:$A$758,$A21,СВЦЭМ!$B$39:$B$758,C$11)+'СЕТ СН'!$F$12+СВЦЭМ!$D$10+'СЕТ СН'!$F$5-'СЕТ СН'!$F$20</f>
        <v>3039.4749677999998</v>
      </c>
      <c r="D21" s="36">
        <f>SUMIFS(СВЦЭМ!$C$39:$C$758,СВЦЭМ!$A$39:$A$758,$A21,СВЦЭМ!$B$39:$B$758,D$11)+'СЕТ СН'!$F$12+СВЦЭМ!$D$10+'СЕТ СН'!$F$5-'СЕТ СН'!$F$20</f>
        <v>3063.4642135499998</v>
      </c>
      <c r="E21" s="36">
        <f>SUMIFS(СВЦЭМ!$C$39:$C$758,СВЦЭМ!$A$39:$A$758,$A21,СВЦЭМ!$B$39:$B$758,E$11)+'СЕТ СН'!$F$12+СВЦЭМ!$D$10+'СЕТ СН'!$F$5-'СЕТ СН'!$F$20</f>
        <v>3057.9160822200001</v>
      </c>
      <c r="F21" s="36">
        <f>SUMIFS(СВЦЭМ!$C$39:$C$758,СВЦЭМ!$A$39:$A$758,$A21,СВЦЭМ!$B$39:$B$758,F$11)+'СЕТ СН'!$F$12+СВЦЭМ!$D$10+'СЕТ СН'!$F$5-'СЕТ СН'!$F$20</f>
        <v>3037.3639800000001</v>
      </c>
      <c r="G21" s="36">
        <f>SUMIFS(СВЦЭМ!$C$39:$C$758,СВЦЭМ!$A$39:$A$758,$A21,СВЦЭМ!$B$39:$B$758,G$11)+'СЕТ СН'!$F$12+СВЦЭМ!$D$10+'СЕТ СН'!$F$5-'СЕТ СН'!$F$20</f>
        <v>3019.4931719000001</v>
      </c>
      <c r="H21" s="36">
        <f>SUMIFS(СВЦЭМ!$C$39:$C$758,СВЦЭМ!$A$39:$A$758,$A21,СВЦЭМ!$B$39:$B$758,H$11)+'СЕТ СН'!$F$12+СВЦЭМ!$D$10+'СЕТ СН'!$F$5-'СЕТ СН'!$F$20</f>
        <v>3054.5738251100001</v>
      </c>
      <c r="I21" s="36">
        <f>SUMIFS(СВЦЭМ!$C$39:$C$758,СВЦЭМ!$A$39:$A$758,$A21,СВЦЭМ!$B$39:$B$758,I$11)+'СЕТ СН'!$F$12+СВЦЭМ!$D$10+'СЕТ СН'!$F$5-'СЕТ СН'!$F$20</f>
        <v>3068.04104964</v>
      </c>
      <c r="J21" s="36">
        <f>SUMIFS(СВЦЭМ!$C$39:$C$758,СВЦЭМ!$A$39:$A$758,$A21,СВЦЭМ!$B$39:$B$758,J$11)+'СЕТ СН'!$F$12+СВЦЭМ!$D$10+'СЕТ СН'!$F$5-'СЕТ СН'!$F$20</f>
        <v>3009.6304372900004</v>
      </c>
      <c r="K21" s="36">
        <f>SUMIFS(СВЦЭМ!$C$39:$C$758,СВЦЭМ!$A$39:$A$758,$A21,СВЦЭМ!$B$39:$B$758,K$11)+'СЕТ СН'!$F$12+СВЦЭМ!$D$10+'СЕТ СН'!$F$5-'СЕТ СН'!$F$20</f>
        <v>2923.5989724600004</v>
      </c>
      <c r="L21" s="36">
        <f>SUMIFS(СВЦЭМ!$C$39:$C$758,СВЦЭМ!$A$39:$A$758,$A21,СВЦЭМ!$B$39:$B$758,L$11)+'СЕТ СН'!$F$12+СВЦЭМ!$D$10+'СЕТ СН'!$F$5-'СЕТ СН'!$F$20</f>
        <v>2887.6130470400003</v>
      </c>
      <c r="M21" s="36">
        <f>SUMIFS(СВЦЭМ!$C$39:$C$758,СВЦЭМ!$A$39:$A$758,$A21,СВЦЭМ!$B$39:$B$758,M$11)+'СЕТ СН'!$F$12+СВЦЭМ!$D$10+'СЕТ СН'!$F$5-'СЕТ СН'!$F$20</f>
        <v>2889.9066988200002</v>
      </c>
      <c r="N21" s="36">
        <f>SUMIFS(СВЦЭМ!$C$39:$C$758,СВЦЭМ!$A$39:$A$758,$A21,СВЦЭМ!$B$39:$B$758,N$11)+'СЕТ СН'!$F$12+СВЦЭМ!$D$10+'СЕТ СН'!$F$5-'СЕТ СН'!$F$20</f>
        <v>2907.8470945999998</v>
      </c>
      <c r="O21" s="36">
        <f>SUMIFS(СВЦЭМ!$C$39:$C$758,СВЦЭМ!$A$39:$A$758,$A21,СВЦЭМ!$B$39:$B$758,O$11)+'СЕТ СН'!$F$12+СВЦЭМ!$D$10+'СЕТ СН'!$F$5-'СЕТ СН'!$F$20</f>
        <v>2920.01951839</v>
      </c>
      <c r="P21" s="36">
        <f>SUMIFS(СВЦЭМ!$C$39:$C$758,СВЦЭМ!$A$39:$A$758,$A21,СВЦЭМ!$B$39:$B$758,P$11)+'СЕТ СН'!$F$12+СВЦЭМ!$D$10+'СЕТ СН'!$F$5-'СЕТ СН'!$F$20</f>
        <v>2927.5592901800001</v>
      </c>
      <c r="Q21" s="36">
        <f>SUMIFS(СВЦЭМ!$C$39:$C$758,СВЦЭМ!$A$39:$A$758,$A21,СВЦЭМ!$B$39:$B$758,Q$11)+'СЕТ СН'!$F$12+СВЦЭМ!$D$10+'СЕТ СН'!$F$5-'СЕТ СН'!$F$20</f>
        <v>2927.5848899800003</v>
      </c>
      <c r="R21" s="36">
        <f>SUMIFS(СВЦЭМ!$C$39:$C$758,СВЦЭМ!$A$39:$A$758,$A21,СВЦЭМ!$B$39:$B$758,R$11)+'СЕТ СН'!$F$12+СВЦЭМ!$D$10+'СЕТ СН'!$F$5-'СЕТ СН'!$F$20</f>
        <v>2916.8808074899998</v>
      </c>
      <c r="S21" s="36">
        <f>SUMIFS(СВЦЭМ!$C$39:$C$758,СВЦЭМ!$A$39:$A$758,$A21,СВЦЭМ!$B$39:$B$758,S$11)+'СЕТ СН'!$F$12+СВЦЭМ!$D$10+'СЕТ СН'!$F$5-'СЕТ СН'!$F$20</f>
        <v>2897.2405141400004</v>
      </c>
      <c r="T21" s="36">
        <f>SUMIFS(СВЦЭМ!$C$39:$C$758,СВЦЭМ!$A$39:$A$758,$A21,СВЦЭМ!$B$39:$B$758,T$11)+'СЕТ СН'!$F$12+СВЦЭМ!$D$10+'СЕТ СН'!$F$5-'СЕТ СН'!$F$20</f>
        <v>2855.8701161600002</v>
      </c>
      <c r="U21" s="36">
        <f>SUMIFS(СВЦЭМ!$C$39:$C$758,СВЦЭМ!$A$39:$A$758,$A21,СВЦЭМ!$B$39:$B$758,U$11)+'СЕТ СН'!$F$12+СВЦЭМ!$D$10+'СЕТ СН'!$F$5-'СЕТ СН'!$F$20</f>
        <v>2867.43817334</v>
      </c>
      <c r="V21" s="36">
        <f>SUMIFS(СВЦЭМ!$C$39:$C$758,СВЦЭМ!$A$39:$A$758,$A21,СВЦЭМ!$B$39:$B$758,V$11)+'СЕТ СН'!$F$12+СВЦЭМ!$D$10+'СЕТ СН'!$F$5-'СЕТ СН'!$F$20</f>
        <v>2875.2958120800004</v>
      </c>
      <c r="W21" s="36">
        <f>SUMIFS(СВЦЭМ!$C$39:$C$758,СВЦЭМ!$A$39:$A$758,$A21,СВЦЭМ!$B$39:$B$758,W$11)+'СЕТ СН'!$F$12+СВЦЭМ!$D$10+'СЕТ СН'!$F$5-'СЕТ СН'!$F$20</f>
        <v>2892.0118367800001</v>
      </c>
      <c r="X21" s="36">
        <f>SUMIFS(СВЦЭМ!$C$39:$C$758,СВЦЭМ!$A$39:$A$758,$A21,СВЦЭМ!$B$39:$B$758,X$11)+'СЕТ СН'!$F$12+СВЦЭМ!$D$10+'СЕТ СН'!$F$5-'СЕТ СН'!$F$20</f>
        <v>2931.7720637399998</v>
      </c>
      <c r="Y21" s="36">
        <f>SUMIFS(СВЦЭМ!$C$39:$C$758,СВЦЭМ!$A$39:$A$758,$A21,СВЦЭМ!$B$39:$B$758,Y$11)+'СЕТ СН'!$F$12+СВЦЭМ!$D$10+'СЕТ СН'!$F$5-'СЕТ СН'!$F$20</f>
        <v>2950.5046879199999</v>
      </c>
    </row>
    <row r="22" spans="1:25" ht="15.75" x14ac:dyDescent="0.2">
      <c r="A22" s="35">
        <f t="shared" si="0"/>
        <v>45607</v>
      </c>
      <c r="B22" s="36">
        <f>SUMIFS(СВЦЭМ!$C$39:$C$758,СВЦЭМ!$A$39:$A$758,$A22,СВЦЭМ!$B$39:$B$758,B$11)+'СЕТ СН'!$F$12+СВЦЭМ!$D$10+'СЕТ СН'!$F$5-'СЕТ СН'!$F$20</f>
        <v>3033.0456269300003</v>
      </c>
      <c r="C22" s="36">
        <f>SUMIFS(СВЦЭМ!$C$39:$C$758,СВЦЭМ!$A$39:$A$758,$A22,СВЦЭМ!$B$39:$B$758,C$11)+'СЕТ СН'!$F$12+СВЦЭМ!$D$10+'СЕТ СН'!$F$5-'СЕТ СН'!$F$20</f>
        <v>3085.2253835900001</v>
      </c>
      <c r="D22" s="36">
        <f>SUMIFS(СВЦЭМ!$C$39:$C$758,СВЦЭМ!$A$39:$A$758,$A22,СВЦЭМ!$B$39:$B$758,D$11)+'СЕТ СН'!$F$12+СВЦЭМ!$D$10+'СЕТ СН'!$F$5-'СЕТ СН'!$F$20</f>
        <v>3104.7035540300003</v>
      </c>
      <c r="E22" s="36">
        <f>SUMIFS(СВЦЭМ!$C$39:$C$758,СВЦЭМ!$A$39:$A$758,$A22,СВЦЭМ!$B$39:$B$758,E$11)+'СЕТ СН'!$F$12+СВЦЭМ!$D$10+'СЕТ СН'!$F$5-'СЕТ СН'!$F$20</f>
        <v>3108.42448324</v>
      </c>
      <c r="F22" s="36">
        <f>SUMIFS(СВЦЭМ!$C$39:$C$758,СВЦЭМ!$A$39:$A$758,$A22,СВЦЭМ!$B$39:$B$758,F$11)+'СЕТ СН'!$F$12+СВЦЭМ!$D$10+'СЕТ СН'!$F$5-'СЕТ СН'!$F$20</f>
        <v>3094.5417849300002</v>
      </c>
      <c r="G22" s="36">
        <f>SUMIFS(СВЦЭМ!$C$39:$C$758,СВЦЭМ!$A$39:$A$758,$A22,СВЦЭМ!$B$39:$B$758,G$11)+'СЕТ СН'!$F$12+СВЦЭМ!$D$10+'СЕТ СН'!$F$5-'СЕТ СН'!$F$20</f>
        <v>3068.2219542600001</v>
      </c>
      <c r="H22" s="36">
        <f>SUMIFS(СВЦЭМ!$C$39:$C$758,СВЦЭМ!$A$39:$A$758,$A22,СВЦЭМ!$B$39:$B$758,H$11)+'СЕТ СН'!$F$12+СВЦЭМ!$D$10+'СЕТ СН'!$F$5-'СЕТ СН'!$F$20</f>
        <v>3015.6663000899998</v>
      </c>
      <c r="I22" s="36">
        <f>SUMIFS(СВЦЭМ!$C$39:$C$758,СВЦЭМ!$A$39:$A$758,$A22,СВЦЭМ!$B$39:$B$758,I$11)+'СЕТ СН'!$F$12+СВЦЭМ!$D$10+'СЕТ СН'!$F$5-'СЕТ СН'!$F$20</f>
        <v>2939.7030789300002</v>
      </c>
      <c r="J22" s="36">
        <f>SUMIFS(СВЦЭМ!$C$39:$C$758,СВЦЭМ!$A$39:$A$758,$A22,СВЦЭМ!$B$39:$B$758,J$11)+'СЕТ СН'!$F$12+СВЦЭМ!$D$10+'СЕТ СН'!$F$5-'СЕТ СН'!$F$20</f>
        <v>2912.2689333400003</v>
      </c>
      <c r="K22" s="36">
        <f>SUMIFS(СВЦЭМ!$C$39:$C$758,СВЦЭМ!$A$39:$A$758,$A22,СВЦЭМ!$B$39:$B$758,K$11)+'СЕТ СН'!$F$12+СВЦЭМ!$D$10+'СЕТ СН'!$F$5-'СЕТ СН'!$F$20</f>
        <v>2842.5959879700004</v>
      </c>
      <c r="L22" s="36">
        <f>SUMIFS(СВЦЭМ!$C$39:$C$758,СВЦЭМ!$A$39:$A$758,$A22,СВЦЭМ!$B$39:$B$758,L$11)+'СЕТ СН'!$F$12+СВЦЭМ!$D$10+'СЕТ СН'!$F$5-'СЕТ СН'!$F$20</f>
        <v>2813.0153506400002</v>
      </c>
      <c r="M22" s="36">
        <f>SUMIFS(СВЦЭМ!$C$39:$C$758,СВЦЭМ!$A$39:$A$758,$A22,СВЦЭМ!$B$39:$B$758,M$11)+'СЕТ СН'!$F$12+СВЦЭМ!$D$10+'СЕТ СН'!$F$5-'СЕТ СН'!$F$20</f>
        <v>2836.8933992700004</v>
      </c>
      <c r="N22" s="36">
        <f>SUMIFS(СВЦЭМ!$C$39:$C$758,СВЦЭМ!$A$39:$A$758,$A22,СВЦЭМ!$B$39:$B$758,N$11)+'СЕТ СН'!$F$12+СВЦЭМ!$D$10+'СЕТ СН'!$F$5-'СЕТ СН'!$F$20</f>
        <v>2865.4781180600003</v>
      </c>
      <c r="O22" s="36">
        <f>SUMIFS(СВЦЭМ!$C$39:$C$758,СВЦЭМ!$A$39:$A$758,$A22,СВЦЭМ!$B$39:$B$758,O$11)+'СЕТ СН'!$F$12+СВЦЭМ!$D$10+'СЕТ СН'!$F$5-'СЕТ СН'!$F$20</f>
        <v>2863.52924923</v>
      </c>
      <c r="P22" s="36">
        <f>SUMIFS(СВЦЭМ!$C$39:$C$758,СВЦЭМ!$A$39:$A$758,$A22,СВЦЭМ!$B$39:$B$758,P$11)+'СЕТ СН'!$F$12+СВЦЭМ!$D$10+'СЕТ СН'!$F$5-'СЕТ СН'!$F$20</f>
        <v>2882.9629899800002</v>
      </c>
      <c r="Q22" s="36">
        <f>SUMIFS(СВЦЭМ!$C$39:$C$758,СВЦЭМ!$A$39:$A$758,$A22,СВЦЭМ!$B$39:$B$758,Q$11)+'СЕТ СН'!$F$12+СВЦЭМ!$D$10+'СЕТ СН'!$F$5-'СЕТ СН'!$F$20</f>
        <v>2879.3468483000001</v>
      </c>
      <c r="R22" s="36">
        <f>SUMIFS(СВЦЭМ!$C$39:$C$758,СВЦЭМ!$A$39:$A$758,$A22,СВЦЭМ!$B$39:$B$758,R$11)+'СЕТ СН'!$F$12+СВЦЭМ!$D$10+'СЕТ СН'!$F$5-'СЕТ СН'!$F$20</f>
        <v>2882.1008771900001</v>
      </c>
      <c r="S22" s="36">
        <f>SUMIFS(СВЦЭМ!$C$39:$C$758,СВЦЭМ!$A$39:$A$758,$A22,СВЦЭМ!$B$39:$B$758,S$11)+'СЕТ СН'!$F$12+СВЦЭМ!$D$10+'СЕТ СН'!$F$5-'СЕТ СН'!$F$20</f>
        <v>2835.89930714</v>
      </c>
      <c r="T22" s="36">
        <f>SUMIFS(СВЦЭМ!$C$39:$C$758,СВЦЭМ!$A$39:$A$758,$A22,СВЦЭМ!$B$39:$B$758,T$11)+'СЕТ СН'!$F$12+СВЦЭМ!$D$10+'СЕТ СН'!$F$5-'СЕТ СН'!$F$20</f>
        <v>2803.6746799399998</v>
      </c>
      <c r="U22" s="36">
        <f>SUMIFS(СВЦЭМ!$C$39:$C$758,СВЦЭМ!$A$39:$A$758,$A22,СВЦЭМ!$B$39:$B$758,U$11)+'СЕТ СН'!$F$12+СВЦЭМ!$D$10+'СЕТ СН'!$F$5-'СЕТ СН'!$F$20</f>
        <v>2836.57377296</v>
      </c>
      <c r="V22" s="36">
        <f>SUMIFS(СВЦЭМ!$C$39:$C$758,СВЦЭМ!$A$39:$A$758,$A22,СВЦЭМ!$B$39:$B$758,V$11)+'СЕТ СН'!$F$12+СВЦЭМ!$D$10+'СЕТ СН'!$F$5-'СЕТ СН'!$F$20</f>
        <v>2885.49485645</v>
      </c>
      <c r="W22" s="36">
        <f>SUMIFS(СВЦЭМ!$C$39:$C$758,СВЦЭМ!$A$39:$A$758,$A22,СВЦЭМ!$B$39:$B$758,W$11)+'СЕТ СН'!$F$12+СВЦЭМ!$D$10+'СЕТ СН'!$F$5-'СЕТ СН'!$F$20</f>
        <v>2906.9988897200001</v>
      </c>
      <c r="X22" s="36">
        <f>SUMIFS(СВЦЭМ!$C$39:$C$758,СВЦЭМ!$A$39:$A$758,$A22,СВЦЭМ!$B$39:$B$758,X$11)+'СЕТ СН'!$F$12+СВЦЭМ!$D$10+'СЕТ СН'!$F$5-'СЕТ СН'!$F$20</f>
        <v>2920.3753653499998</v>
      </c>
      <c r="Y22" s="36">
        <f>SUMIFS(СВЦЭМ!$C$39:$C$758,СВЦЭМ!$A$39:$A$758,$A22,СВЦЭМ!$B$39:$B$758,Y$11)+'СЕТ СН'!$F$12+СВЦЭМ!$D$10+'СЕТ СН'!$F$5-'СЕТ СН'!$F$20</f>
        <v>2949.10137897</v>
      </c>
    </row>
    <row r="23" spans="1:25" ht="15.75" x14ac:dyDescent="0.2">
      <c r="A23" s="35">
        <f t="shared" si="0"/>
        <v>45608</v>
      </c>
      <c r="B23" s="36">
        <f>SUMIFS(СВЦЭМ!$C$39:$C$758,СВЦЭМ!$A$39:$A$758,$A23,СВЦЭМ!$B$39:$B$758,B$11)+'СЕТ СН'!$F$12+СВЦЭМ!$D$10+'СЕТ СН'!$F$5-'СЕТ СН'!$F$20</f>
        <v>2981.5327669400003</v>
      </c>
      <c r="C23" s="36">
        <f>SUMIFS(СВЦЭМ!$C$39:$C$758,СВЦЭМ!$A$39:$A$758,$A23,СВЦЭМ!$B$39:$B$758,C$11)+'СЕТ СН'!$F$12+СВЦЭМ!$D$10+'СЕТ СН'!$F$5-'СЕТ СН'!$F$20</f>
        <v>3012.9850718600001</v>
      </c>
      <c r="D23" s="36">
        <f>SUMIFS(СВЦЭМ!$C$39:$C$758,СВЦЭМ!$A$39:$A$758,$A23,СВЦЭМ!$B$39:$B$758,D$11)+'СЕТ СН'!$F$12+СВЦЭМ!$D$10+'СЕТ СН'!$F$5-'СЕТ СН'!$F$20</f>
        <v>3043.2415840100002</v>
      </c>
      <c r="E23" s="36">
        <f>SUMIFS(СВЦЭМ!$C$39:$C$758,СВЦЭМ!$A$39:$A$758,$A23,СВЦЭМ!$B$39:$B$758,E$11)+'СЕТ СН'!$F$12+СВЦЭМ!$D$10+'СЕТ СН'!$F$5-'СЕТ СН'!$F$20</f>
        <v>3058.3910540699999</v>
      </c>
      <c r="F23" s="36">
        <f>SUMIFS(СВЦЭМ!$C$39:$C$758,СВЦЭМ!$A$39:$A$758,$A23,СВЦЭМ!$B$39:$B$758,F$11)+'СЕТ СН'!$F$12+СВЦЭМ!$D$10+'СЕТ СН'!$F$5-'СЕТ СН'!$F$20</f>
        <v>3053.1130296299998</v>
      </c>
      <c r="G23" s="36">
        <f>SUMIFS(СВЦЭМ!$C$39:$C$758,СВЦЭМ!$A$39:$A$758,$A23,СВЦЭМ!$B$39:$B$758,G$11)+'СЕТ СН'!$F$12+СВЦЭМ!$D$10+'СЕТ СН'!$F$5-'СЕТ СН'!$F$20</f>
        <v>3026.0854638700002</v>
      </c>
      <c r="H23" s="36">
        <f>SUMIFS(СВЦЭМ!$C$39:$C$758,СВЦЭМ!$A$39:$A$758,$A23,СВЦЭМ!$B$39:$B$758,H$11)+'СЕТ СН'!$F$12+СВЦЭМ!$D$10+'СЕТ СН'!$F$5-'СЕТ СН'!$F$20</f>
        <v>3023.2148053299998</v>
      </c>
      <c r="I23" s="36">
        <f>SUMIFS(СВЦЭМ!$C$39:$C$758,СВЦЭМ!$A$39:$A$758,$A23,СВЦЭМ!$B$39:$B$758,I$11)+'СЕТ СН'!$F$12+СВЦЭМ!$D$10+'СЕТ СН'!$F$5-'СЕТ СН'!$F$20</f>
        <v>2951.0194321999998</v>
      </c>
      <c r="J23" s="36">
        <f>SUMIFS(СВЦЭМ!$C$39:$C$758,СВЦЭМ!$A$39:$A$758,$A23,СВЦЭМ!$B$39:$B$758,J$11)+'СЕТ СН'!$F$12+СВЦЭМ!$D$10+'СЕТ СН'!$F$5-'СЕТ СН'!$F$20</f>
        <v>2911.9840004799998</v>
      </c>
      <c r="K23" s="36">
        <f>SUMIFS(СВЦЭМ!$C$39:$C$758,СВЦЭМ!$A$39:$A$758,$A23,СВЦЭМ!$B$39:$B$758,K$11)+'СЕТ СН'!$F$12+СВЦЭМ!$D$10+'СЕТ СН'!$F$5-'СЕТ СН'!$F$20</f>
        <v>2890.6276009000003</v>
      </c>
      <c r="L23" s="36">
        <f>SUMIFS(СВЦЭМ!$C$39:$C$758,СВЦЭМ!$A$39:$A$758,$A23,СВЦЭМ!$B$39:$B$758,L$11)+'СЕТ СН'!$F$12+СВЦЭМ!$D$10+'СЕТ СН'!$F$5-'СЕТ СН'!$F$20</f>
        <v>2881.8036966999998</v>
      </c>
      <c r="M23" s="36">
        <f>SUMIFS(СВЦЭМ!$C$39:$C$758,СВЦЭМ!$A$39:$A$758,$A23,СВЦЭМ!$B$39:$B$758,M$11)+'СЕТ СН'!$F$12+СВЦЭМ!$D$10+'СЕТ СН'!$F$5-'СЕТ СН'!$F$20</f>
        <v>2903.8184464400001</v>
      </c>
      <c r="N23" s="36">
        <f>SUMIFS(СВЦЭМ!$C$39:$C$758,СВЦЭМ!$A$39:$A$758,$A23,СВЦЭМ!$B$39:$B$758,N$11)+'СЕТ СН'!$F$12+СВЦЭМ!$D$10+'СЕТ СН'!$F$5-'СЕТ СН'!$F$20</f>
        <v>2897.6270627900003</v>
      </c>
      <c r="O23" s="36">
        <f>SUMIFS(СВЦЭМ!$C$39:$C$758,СВЦЭМ!$A$39:$A$758,$A23,СВЦЭМ!$B$39:$B$758,O$11)+'СЕТ СН'!$F$12+СВЦЭМ!$D$10+'СЕТ СН'!$F$5-'СЕТ СН'!$F$20</f>
        <v>2887.2974962500002</v>
      </c>
      <c r="P23" s="36">
        <f>SUMIFS(СВЦЭМ!$C$39:$C$758,СВЦЭМ!$A$39:$A$758,$A23,СВЦЭМ!$B$39:$B$758,P$11)+'СЕТ СН'!$F$12+СВЦЭМ!$D$10+'СЕТ СН'!$F$5-'СЕТ СН'!$F$20</f>
        <v>2906.7180570999999</v>
      </c>
      <c r="Q23" s="36">
        <f>SUMIFS(СВЦЭМ!$C$39:$C$758,СВЦЭМ!$A$39:$A$758,$A23,СВЦЭМ!$B$39:$B$758,Q$11)+'СЕТ СН'!$F$12+СВЦЭМ!$D$10+'СЕТ СН'!$F$5-'СЕТ СН'!$F$20</f>
        <v>2936.0452848100003</v>
      </c>
      <c r="R23" s="36">
        <f>SUMIFS(СВЦЭМ!$C$39:$C$758,СВЦЭМ!$A$39:$A$758,$A23,СВЦЭМ!$B$39:$B$758,R$11)+'СЕТ СН'!$F$12+СВЦЭМ!$D$10+'СЕТ СН'!$F$5-'СЕТ СН'!$F$20</f>
        <v>2923.1259588600001</v>
      </c>
      <c r="S23" s="36">
        <f>SUMIFS(СВЦЭМ!$C$39:$C$758,СВЦЭМ!$A$39:$A$758,$A23,СВЦЭМ!$B$39:$B$758,S$11)+'СЕТ СН'!$F$12+СВЦЭМ!$D$10+'СЕТ СН'!$F$5-'СЕТ СН'!$F$20</f>
        <v>2911.2992078400002</v>
      </c>
      <c r="T23" s="36">
        <f>SUMIFS(СВЦЭМ!$C$39:$C$758,СВЦЭМ!$A$39:$A$758,$A23,СВЦЭМ!$B$39:$B$758,T$11)+'СЕТ СН'!$F$12+СВЦЭМ!$D$10+'СЕТ СН'!$F$5-'СЕТ СН'!$F$20</f>
        <v>2833.3536448900004</v>
      </c>
      <c r="U23" s="36">
        <f>SUMIFS(СВЦЭМ!$C$39:$C$758,СВЦЭМ!$A$39:$A$758,$A23,СВЦЭМ!$B$39:$B$758,U$11)+'СЕТ СН'!$F$12+СВЦЭМ!$D$10+'СЕТ СН'!$F$5-'СЕТ СН'!$F$20</f>
        <v>2855.6132758000003</v>
      </c>
      <c r="V23" s="36">
        <f>SUMIFS(СВЦЭМ!$C$39:$C$758,СВЦЭМ!$A$39:$A$758,$A23,СВЦЭМ!$B$39:$B$758,V$11)+'СЕТ СН'!$F$12+СВЦЭМ!$D$10+'СЕТ СН'!$F$5-'СЕТ СН'!$F$20</f>
        <v>2886.2277270700001</v>
      </c>
      <c r="W23" s="36">
        <f>SUMIFS(СВЦЭМ!$C$39:$C$758,СВЦЭМ!$A$39:$A$758,$A23,СВЦЭМ!$B$39:$B$758,W$11)+'СЕТ СН'!$F$12+СВЦЭМ!$D$10+'СЕТ СН'!$F$5-'СЕТ СН'!$F$20</f>
        <v>2917.2253123</v>
      </c>
      <c r="X23" s="36">
        <f>SUMIFS(СВЦЭМ!$C$39:$C$758,СВЦЭМ!$A$39:$A$758,$A23,СВЦЭМ!$B$39:$B$758,X$11)+'СЕТ СН'!$F$12+СВЦЭМ!$D$10+'СЕТ СН'!$F$5-'СЕТ СН'!$F$20</f>
        <v>2921.5083667200001</v>
      </c>
      <c r="Y23" s="36">
        <f>SUMIFS(СВЦЭМ!$C$39:$C$758,СВЦЭМ!$A$39:$A$758,$A23,СВЦЭМ!$B$39:$B$758,Y$11)+'СЕТ СН'!$F$12+СВЦЭМ!$D$10+'СЕТ СН'!$F$5-'СЕТ СН'!$F$20</f>
        <v>2958.7160371600003</v>
      </c>
    </row>
    <row r="24" spans="1:25" ht="15.75" x14ac:dyDescent="0.2">
      <c r="A24" s="35">
        <f t="shared" si="0"/>
        <v>45609</v>
      </c>
      <c r="B24" s="36">
        <f>SUMIFS(СВЦЭМ!$C$39:$C$758,СВЦЭМ!$A$39:$A$758,$A24,СВЦЭМ!$B$39:$B$758,B$11)+'СЕТ СН'!$F$12+СВЦЭМ!$D$10+'СЕТ СН'!$F$5-'СЕТ СН'!$F$20</f>
        <v>3081.0599843099999</v>
      </c>
      <c r="C24" s="36">
        <f>SUMIFS(СВЦЭМ!$C$39:$C$758,СВЦЭМ!$A$39:$A$758,$A24,СВЦЭМ!$B$39:$B$758,C$11)+'СЕТ СН'!$F$12+СВЦЭМ!$D$10+'СЕТ СН'!$F$5-'СЕТ СН'!$F$20</f>
        <v>3118.3290281099999</v>
      </c>
      <c r="D24" s="36">
        <f>SUMIFS(СВЦЭМ!$C$39:$C$758,СВЦЭМ!$A$39:$A$758,$A24,СВЦЭМ!$B$39:$B$758,D$11)+'СЕТ СН'!$F$12+СВЦЭМ!$D$10+'СЕТ СН'!$F$5-'СЕТ СН'!$F$20</f>
        <v>3147.0088518299999</v>
      </c>
      <c r="E24" s="36">
        <f>SUMIFS(СВЦЭМ!$C$39:$C$758,СВЦЭМ!$A$39:$A$758,$A24,СВЦЭМ!$B$39:$B$758,E$11)+'СЕТ СН'!$F$12+СВЦЭМ!$D$10+'СЕТ СН'!$F$5-'СЕТ СН'!$F$20</f>
        <v>3172.2043848100002</v>
      </c>
      <c r="F24" s="36">
        <f>SUMIFS(СВЦЭМ!$C$39:$C$758,СВЦЭМ!$A$39:$A$758,$A24,СВЦЭМ!$B$39:$B$758,F$11)+'СЕТ СН'!$F$12+СВЦЭМ!$D$10+'СЕТ СН'!$F$5-'СЕТ СН'!$F$20</f>
        <v>3173.9711803600003</v>
      </c>
      <c r="G24" s="36">
        <f>SUMIFS(СВЦЭМ!$C$39:$C$758,СВЦЭМ!$A$39:$A$758,$A24,СВЦЭМ!$B$39:$B$758,G$11)+'СЕТ СН'!$F$12+СВЦЭМ!$D$10+'СЕТ СН'!$F$5-'СЕТ СН'!$F$20</f>
        <v>3138.5853704600004</v>
      </c>
      <c r="H24" s="36">
        <f>SUMIFS(СВЦЭМ!$C$39:$C$758,СВЦЭМ!$A$39:$A$758,$A24,СВЦЭМ!$B$39:$B$758,H$11)+'СЕТ СН'!$F$12+СВЦЭМ!$D$10+'СЕТ СН'!$F$5-'СЕТ СН'!$F$20</f>
        <v>3068.4492804900001</v>
      </c>
      <c r="I24" s="36">
        <f>SUMIFS(СВЦЭМ!$C$39:$C$758,СВЦЭМ!$A$39:$A$758,$A24,СВЦЭМ!$B$39:$B$758,I$11)+'СЕТ СН'!$F$12+СВЦЭМ!$D$10+'СЕТ СН'!$F$5-'СЕТ СН'!$F$20</f>
        <v>2993.3742244800001</v>
      </c>
      <c r="J24" s="36">
        <f>SUMIFS(СВЦЭМ!$C$39:$C$758,СВЦЭМ!$A$39:$A$758,$A24,СВЦЭМ!$B$39:$B$758,J$11)+'СЕТ СН'!$F$12+СВЦЭМ!$D$10+'СЕТ СН'!$F$5-'СЕТ СН'!$F$20</f>
        <v>2957.5701176800003</v>
      </c>
      <c r="K24" s="36">
        <f>SUMIFS(СВЦЭМ!$C$39:$C$758,СВЦЭМ!$A$39:$A$758,$A24,СВЦЭМ!$B$39:$B$758,K$11)+'СЕТ СН'!$F$12+СВЦЭМ!$D$10+'СЕТ СН'!$F$5-'СЕТ СН'!$F$20</f>
        <v>2961.35979718</v>
      </c>
      <c r="L24" s="36">
        <f>SUMIFS(СВЦЭМ!$C$39:$C$758,СВЦЭМ!$A$39:$A$758,$A24,СВЦЭМ!$B$39:$B$758,L$11)+'СЕТ СН'!$F$12+СВЦЭМ!$D$10+'СЕТ СН'!$F$5-'СЕТ СН'!$F$20</f>
        <v>2897.8181388100002</v>
      </c>
      <c r="M24" s="36">
        <f>SUMIFS(СВЦЭМ!$C$39:$C$758,СВЦЭМ!$A$39:$A$758,$A24,СВЦЭМ!$B$39:$B$758,M$11)+'СЕТ СН'!$F$12+СВЦЭМ!$D$10+'СЕТ СН'!$F$5-'СЕТ СН'!$F$20</f>
        <v>2942.7267736700001</v>
      </c>
      <c r="N24" s="36">
        <f>SUMIFS(СВЦЭМ!$C$39:$C$758,СВЦЭМ!$A$39:$A$758,$A24,СВЦЭМ!$B$39:$B$758,N$11)+'СЕТ СН'!$F$12+СВЦЭМ!$D$10+'СЕТ СН'!$F$5-'СЕТ СН'!$F$20</f>
        <v>2954.04342391</v>
      </c>
      <c r="O24" s="36">
        <f>SUMIFS(СВЦЭМ!$C$39:$C$758,СВЦЭМ!$A$39:$A$758,$A24,СВЦЭМ!$B$39:$B$758,O$11)+'СЕТ СН'!$F$12+СВЦЭМ!$D$10+'СЕТ СН'!$F$5-'СЕТ СН'!$F$20</f>
        <v>2945.6258142000001</v>
      </c>
      <c r="P24" s="36">
        <f>SUMIFS(СВЦЭМ!$C$39:$C$758,СВЦЭМ!$A$39:$A$758,$A24,СВЦЭМ!$B$39:$B$758,P$11)+'СЕТ СН'!$F$12+СВЦЭМ!$D$10+'СЕТ СН'!$F$5-'СЕТ СН'!$F$20</f>
        <v>2942.7449642199999</v>
      </c>
      <c r="Q24" s="36">
        <f>SUMIFS(СВЦЭМ!$C$39:$C$758,СВЦЭМ!$A$39:$A$758,$A24,СВЦЭМ!$B$39:$B$758,Q$11)+'СЕТ СН'!$F$12+СВЦЭМ!$D$10+'СЕТ СН'!$F$5-'СЕТ СН'!$F$20</f>
        <v>2946.0256554500002</v>
      </c>
      <c r="R24" s="36">
        <f>SUMIFS(СВЦЭМ!$C$39:$C$758,СВЦЭМ!$A$39:$A$758,$A24,СВЦЭМ!$B$39:$B$758,R$11)+'СЕТ СН'!$F$12+СВЦЭМ!$D$10+'СЕТ СН'!$F$5-'СЕТ СН'!$F$20</f>
        <v>2958.9253266000001</v>
      </c>
      <c r="S24" s="36">
        <f>SUMIFS(СВЦЭМ!$C$39:$C$758,СВЦЭМ!$A$39:$A$758,$A24,СВЦЭМ!$B$39:$B$758,S$11)+'СЕТ СН'!$F$12+СВЦЭМ!$D$10+'СЕТ СН'!$F$5-'СЕТ СН'!$F$20</f>
        <v>2955.1973830400002</v>
      </c>
      <c r="T24" s="36">
        <f>SUMIFS(СВЦЭМ!$C$39:$C$758,СВЦЭМ!$A$39:$A$758,$A24,СВЦЭМ!$B$39:$B$758,T$11)+'СЕТ СН'!$F$12+СВЦЭМ!$D$10+'СЕТ СН'!$F$5-'СЕТ СН'!$F$20</f>
        <v>2904.8518212500003</v>
      </c>
      <c r="U24" s="36">
        <f>SUMIFS(СВЦЭМ!$C$39:$C$758,СВЦЭМ!$A$39:$A$758,$A24,СВЦЭМ!$B$39:$B$758,U$11)+'СЕТ СН'!$F$12+СВЦЭМ!$D$10+'СЕТ СН'!$F$5-'СЕТ СН'!$F$20</f>
        <v>2926.8967276499998</v>
      </c>
      <c r="V24" s="36">
        <f>SUMIFS(СВЦЭМ!$C$39:$C$758,СВЦЭМ!$A$39:$A$758,$A24,СВЦЭМ!$B$39:$B$758,V$11)+'СЕТ СН'!$F$12+СВЦЭМ!$D$10+'СЕТ СН'!$F$5-'СЕТ СН'!$F$20</f>
        <v>2957.0565245799999</v>
      </c>
      <c r="W24" s="36">
        <f>SUMIFS(СВЦЭМ!$C$39:$C$758,СВЦЭМ!$A$39:$A$758,$A24,СВЦЭМ!$B$39:$B$758,W$11)+'СЕТ СН'!$F$12+СВЦЭМ!$D$10+'СЕТ СН'!$F$5-'СЕТ СН'!$F$20</f>
        <v>2970.0581719299998</v>
      </c>
      <c r="X24" s="36">
        <f>SUMIFS(СВЦЭМ!$C$39:$C$758,СВЦЭМ!$A$39:$A$758,$A24,СВЦЭМ!$B$39:$B$758,X$11)+'СЕТ СН'!$F$12+СВЦЭМ!$D$10+'СЕТ СН'!$F$5-'СЕТ СН'!$F$20</f>
        <v>2971.0380970900001</v>
      </c>
      <c r="Y24" s="36">
        <f>SUMIFS(СВЦЭМ!$C$39:$C$758,СВЦЭМ!$A$39:$A$758,$A24,СВЦЭМ!$B$39:$B$758,Y$11)+'СЕТ СН'!$F$12+СВЦЭМ!$D$10+'СЕТ СН'!$F$5-'СЕТ СН'!$F$20</f>
        <v>3025.2811434499999</v>
      </c>
    </row>
    <row r="25" spans="1:25" ht="15.75" x14ac:dyDescent="0.2">
      <c r="A25" s="35">
        <f t="shared" si="0"/>
        <v>45610</v>
      </c>
      <c r="B25" s="36">
        <f>SUMIFS(СВЦЭМ!$C$39:$C$758,СВЦЭМ!$A$39:$A$758,$A25,СВЦЭМ!$B$39:$B$758,B$11)+'СЕТ СН'!$F$12+СВЦЭМ!$D$10+'СЕТ СН'!$F$5-'СЕТ СН'!$F$20</f>
        <v>3009.2919008400004</v>
      </c>
      <c r="C25" s="36">
        <f>SUMIFS(СВЦЭМ!$C$39:$C$758,СВЦЭМ!$A$39:$A$758,$A25,СВЦЭМ!$B$39:$B$758,C$11)+'СЕТ СН'!$F$12+СВЦЭМ!$D$10+'СЕТ СН'!$F$5-'СЕТ СН'!$F$20</f>
        <v>3057.2333131800001</v>
      </c>
      <c r="D25" s="36">
        <f>SUMIFS(СВЦЭМ!$C$39:$C$758,СВЦЭМ!$A$39:$A$758,$A25,СВЦЭМ!$B$39:$B$758,D$11)+'СЕТ СН'!$F$12+СВЦЭМ!$D$10+'СЕТ СН'!$F$5-'СЕТ СН'!$F$20</f>
        <v>3078.8955772999998</v>
      </c>
      <c r="E25" s="36">
        <f>SUMIFS(СВЦЭМ!$C$39:$C$758,СВЦЭМ!$A$39:$A$758,$A25,СВЦЭМ!$B$39:$B$758,E$11)+'СЕТ СН'!$F$12+СВЦЭМ!$D$10+'СЕТ СН'!$F$5-'СЕТ СН'!$F$20</f>
        <v>3099.07115346</v>
      </c>
      <c r="F25" s="36">
        <f>SUMIFS(СВЦЭМ!$C$39:$C$758,СВЦЭМ!$A$39:$A$758,$A25,СВЦЭМ!$B$39:$B$758,F$11)+'СЕТ СН'!$F$12+СВЦЭМ!$D$10+'СЕТ СН'!$F$5-'СЕТ СН'!$F$20</f>
        <v>3092.2899283900001</v>
      </c>
      <c r="G25" s="36">
        <f>SUMIFS(СВЦЭМ!$C$39:$C$758,СВЦЭМ!$A$39:$A$758,$A25,СВЦЭМ!$B$39:$B$758,G$11)+'СЕТ СН'!$F$12+СВЦЭМ!$D$10+'СЕТ СН'!$F$5-'СЕТ СН'!$F$20</f>
        <v>3066.93627913</v>
      </c>
      <c r="H25" s="36">
        <f>SUMIFS(СВЦЭМ!$C$39:$C$758,СВЦЭМ!$A$39:$A$758,$A25,СВЦЭМ!$B$39:$B$758,H$11)+'СЕТ СН'!$F$12+СВЦЭМ!$D$10+'СЕТ СН'!$F$5-'СЕТ СН'!$F$20</f>
        <v>3033.15202456</v>
      </c>
      <c r="I25" s="36">
        <f>SUMIFS(СВЦЭМ!$C$39:$C$758,СВЦЭМ!$A$39:$A$758,$A25,СВЦЭМ!$B$39:$B$758,I$11)+'СЕТ СН'!$F$12+СВЦЭМ!$D$10+'СЕТ СН'!$F$5-'СЕТ СН'!$F$20</f>
        <v>2963.2667083599999</v>
      </c>
      <c r="J25" s="36">
        <f>SUMIFS(СВЦЭМ!$C$39:$C$758,СВЦЭМ!$A$39:$A$758,$A25,СВЦЭМ!$B$39:$B$758,J$11)+'СЕТ СН'!$F$12+СВЦЭМ!$D$10+'СЕТ СН'!$F$5-'СЕТ СН'!$F$20</f>
        <v>2932.9776409900001</v>
      </c>
      <c r="K25" s="36">
        <f>SUMIFS(СВЦЭМ!$C$39:$C$758,СВЦЭМ!$A$39:$A$758,$A25,СВЦЭМ!$B$39:$B$758,K$11)+'СЕТ СН'!$F$12+СВЦЭМ!$D$10+'СЕТ СН'!$F$5-'СЕТ СН'!$F$20</f>
        <v>2922.7047608100002</v>
      </c>
      <c r="L25" s="36">
        <f>SUMIFS(СВЦЭМ!$C$39:$C$758,СВЦЭМ!$A$39:$A$758,$A25,СВЦЭМ!$B$39:$B$758,L$11)+'СЕТ СН'!$F$12+СВЦЭМ!$D$10+'СЕТ СН'!$F$5-'СЕТ СН'!$F$20</f>
        <v>2926.5728833000003</v>
      </c>
      <c r="M25" s="36">
        <f>SUMIFS(СВЦЭМ!$C$39:$C$758,СВЦЭМ!$A$39:$A$758,$A25,СВЦЭМ!$B$39:$B$758,M$11)+'СЕТ СН'!$F$12+СВЦЭМ!$D$10+'СЕТ СН'!$F$5-'СЕТ СН'!$F$20</f>
        <v>2928.3988538600001</v>
      </c>
      <c r="N25" s="36">
        <f>SUMIFS(СВЦЭМ!$C$39:$C$758,СВЦЭМ!$A$39:$A$758,$A25,СВЦЭМ!$B$39:$B$758,N$11)+'СЕТ СН'!$F$12+СВЦЭМ!$D$10+'СЕТ СН'!$F$5-'СЕТ СН'!$F$20</f>
        <v>2975.1373598700002</v>
      </c>
      <c r="O25" s="36">
        <f>SUMIFS(СВЦЭМ!$C$39:$C$758,СВЦЭМ!$A$39:$A$758,$A25,СВЦЭМ!$B$39:$B$758,O$11)+'СЕТ СН'!$F$12+СВЦЭМ!$D$10+'СЕТ СН'!$F$5-'СЕТ СН'!$F$20</f>
        <v>2963.6640294899998</v>
      </c>
      <c r="P25" s="36">
        <f>SUMIFS(СВЦЭМ!$C$39:$C$758,СВЦЭМ!$A$39:$A$758,$A25,СВЦЭМ!$B$39:$B$758,P$11)+'СЕТ СН'!$F$12+СВЦЭМ!$D$10+'СЕТ СН'!$F$5-'СЕТ СН'!$F$20</f>
        <v>2957.8217646000003</v>
      </c>
      <c r="Q25" s="36">
        <f>SUMIFS(СВЦЭМ!$C$39:$C$758,СВЦЭМ!$A$39:$A$758,$A25,СВЦЭМ!$B$39:$B$758,Q$11)+'СЕТ СН'!$F$12+СВЦЭМ!$D$10+'СЕТ СН'!$F$5-'СЕТ СН'!$F$20</f>
        <v>2972.4668775999999</v>
      </c>
      <c r="R25" s="36">
        <f>SUMIFS(СВЦЭМ!$C$39:$C$758,СВЦЭМ!$A$39:$A$758,$A25,СВЦЭМ!$B$39:$B$758,R$11)+'СЕТ СН'!$F$12+СВЦЭМ!$D$10+'СЕТ СН'!$F$5-'СЕТ СН'!$F$20</f>
        <v>2958.8284958700001</v>
      </c>
      <c r="S25" s="36">
        <f>SUMIFS(СВЦЭМ!$C$39:$C$758,СВЦЭМ!$A$39:$A$758,$A25,СВЦЭМ!$B$39:$B$758,S$11)+'СЕТ СН'!$F$12+СВЦЭМ!$D$10+'СЕТ СН'!$F$5-'СЕТ СН'!$F$20</f>
        <v>2944.1433062699998</v>
      </c>
      <c r="T25" s="36">
        <f>SUMIFS(СВЦЭМ!$C$39:$C$758,СВЦЭМ!$A$39:$A$758,$A25,СВЦЭМ!$B$39:$B$758,T$11)+'СЕТ СН'!$F$12+СВЦЭМ!$D$10+'СЕТ СН'!$F$5-'СЕТ СН'!$F$20</f>
        <v>2865.18098689</v>
      </c>
      <c r="U25" s="36">
        <f>SUMIFS(СВЦЭМ!$C$39:$C$758,СВЦЭМ!$A$39:$A$758,$A25,СВЦЭМ!$B$39:$B$758,U$11)+'СЕТ СН'!$F$12+СВЦЭМ!$D$10+'СЕТ СН'!$F$5-'СЕТ СН'!$F$20</f>
        <v>2891.9095120900001</v>
      </c>
      <c r="V25" s="36">
        <f>SUMIFS(СВЦЭМ!$C$39:$C$758,СВЦЭМ!$A$39:$A$758,$A25,СВЦЭМ!$B$39:$B$758,V$11)+'СЕТ СН'!$F$12+СВЦЭМ!$D$10+'СЕТ СН'!$F$5-'СЕТ СН'!$F$20</f>
        <v>2918.20528775</v>
      </c>
      <c r="W25" s="36">
        <f>SUMIFS(СВЦЭМ!$C$39:$C$758,СВЦЭМ!$A$39:$A$758,$A25,СВЦЭМ!$B$39:$B$758,W$11)+'СЕТ СН'!$F$12+СВЦЭМ!$D$10+'СЕТ СН'!$F$5-'СЕТ СН'!$F$20</f>
        <v>2931.33593277</v>
      </c>
      <c r="X25" s="36">
        <f>SUMIFS(СВЦЭМ!$C$39:$C$758,СВЦЭМ!$A$39:$A$758,$A25,СВЦЭМ!$B$39:$B$758,X$11)+'СЕТ СН'!$F$12+СВЦЭМ!$D$10+'СЕТ СН'!$F$5-'СЕТ СН'!$F$20</f>
        <v>2959.1773871200003</v>
      </c>
      <c r="Y25" s="36">
        <f>SUMIFS(СВЦЭМ!$C$39:$C$758,СВЦЭМ!$A$39:$A$758,$A25,СВЦЭМ!$B$39:$B$758,Y$11)+'СЕТ СН'!$F$12+СВЦЭМ!$D$10+'СЕТ СН'!$F$5-'СЕТ СН'!$F$20</f>
        <v>2981.2020702500004</v>
      </c>
    </row>
    <row r="26" spans="1:25" ht="15.75" x14ac:dyDescent="0.2">
      <c r="A26" s="35">
        <f t="shared" si="0"/>
        <v>45611</v>
      </c>
      <c r="B26" s="36">
        <f>SUMIFS(СВЦЭМ!$C$39:$C$758,СВЦЭМ!$A$39:$A$758,$A26,СВЦЭМ!$B$39:$B$758,B$11)+'СЕТ СН'!$F$12+СВЦЭМ!$D$10+'СЕТ СН'!$F$5-'СЕТ СН'!$F$20</f>
        <v>3072.7090504500002</v>
      </c>
      <c r="C26" s="36">
        <f>SUMIFS(СВЦЭМ!$C$39:$C$758,СВЦЭМ!$A$39:$A$758,$A26,СВЦЭМ!$B$39:$B$758,C$11)+'СЕТ СН'!$F$12+СВЦЭМ!$D$10+'СЕТ СН'!$F$5-'СЕТ СН'!$F$20</f>
        <v>3122.8952304700001</v>
      </c>
      <c r="D26" s="36">
        <f>SUMIFS(СВЦЭМ!$C$39:$C$758,СВЦЭМ!$A$39:$A$758,$A26,СВЦЭМ!$B$39:$B$758,D$11)+'СЕТ СН'!$F$12+СВЦЭМ!$D$10+'СЕТ СН'!$F$5-'СЕТ СН'!$F$20</f>
        <v>3136.8012870500002</v>
      </c>
      <c r="E26" s="36">
        <f>SUMIFS(СВЦЭМ!$C$39:$C$758,СВЦЭМ!$A$39:$A$758,$A26,СВЦЭМ!$B$39:$B$758,E$11)+'СЕТ СН'!$F$12+СВЦЭМ!$D$10+'СЕТ СН'!$F$5-'СЕТ СН'!$F$20</f>
        <v>3140.39876882</v>
      </c>
      <c r="F26" s="36">
        <f>SUMIFS(СВЦЭМ!$C$39:$C$758,СВЦЭМ!$A$39:$A$758,$A26,СВЦЭМ!$B$39:$B$758,F$11)+'СЕТ СН'!$F$12+СВЦЭМ!$D$10+'СЕТ СН'!$F$5-'СЕТ СН'!$F$20</f>
        <v>3125.8510148</v>
      </c>
      <c r="G26" s="36">
        <f>SUMIFS(СВЦЭМ!$C$39:$C$758,СВЦЭМ!$A$39:$A$758,$A26,СВЦЭМ!$B$39:$B$758,G$11)+'СЕТ СН'!$F$12+СВЦЭМ!$D$10+'СЕТ СН'!$F$5-'СЕТ СН'!$F$20</f>
        <v>3107.7203919800004</v>
      </c>
      <c r="H26" s="36">
        <f>SUMIFS(СВЦЭМ!$C$39:$C$758,СВЦЭМ!$A$39:$A$758,$A26,СВЦЭМ!$B$39:$B$758,H$11)+'СЕТ СН'!$F$12+СВЦЭМ!$D$10+'СЕТ СН'!$F$5-'СЕТ СН'!$F$20</f>
        <v>3048.6989498000003</v>
      </c>
      <c r="I26" s="36">
        <f>SUMIFS(СВЦЭМ!$C$39:$C$758,СВЦЭМ!$A$39:$A$758,$A26,СВЦЭМ!$B$39:$B$758,I$11)+'СЕТ СН'!$F$12+СВЦЭМ!$D$10+'СЕТ СН'!$F$5-'СЕТ СН'!$F$20</f>
        <v>2965.9664041400001</v>
      </c>
      <c r="J26" s="36">
        <f>SUMIFS(СВЦЭМ!$C$39:$C$758,СВЦЭМ!$A$39:$A$758,$A26,СВЦЭМ!$B$39:$B$758,J$11)+'СЕТ СН'!$F$12+СВЦЭМ!$D$10+'СЕТ СН'!$F$5-'СЕТ СН'!$F$20</f>
        <v>2914.6941871600002</v>
      </c>
      <c r="K26" s="36">
        <f>SUMIFS(СВЦЭМ!$C$39:$C$758,СВЦЭМ!$A$39:$A$758,$A26,СВЦЭМ!$B$39:$B$758,K$11)+'СЕТ СН'!$F$12+СВЦЭМ!$D$10+'СЕТ СН'!$F$5-'СЕТ СН'!$F$20</f>
        <v>2873.8287895100002</v>
      </c>
      <c r="L26" s="36">
        <f>SUMIFS(СВЦЭМ!$C$39:$C$758,СВЦЭМ!$A$39:$A$758,$A26,СВЦЭМ!$B$39:$B$758,L$11)+'СЕТ СН'!$F$12+СВЦЭМ!$D$10+'СЕТ СН'!$F$5-'СЕТ СН'!$F$20</f>
        <v>2910.87065089</v>
      </c>
      <c r="M26" s="36">
        <f>SUMIFS(СВЦЭМ!$C$39:$C$758,СВЦЭМ!$A$39:$A$758,$A26,СВЦЭМ!$B$39:$B$758,M$11)+'СЕТ СН'!$F$12+СВЦЭМ!$D$10+'СЕТ СН'!$F$5-'СЕТ СН'!$F$20</f>
        <v>2943.5451449000002</v>
      </c>
      <c r="N26" s="36">
        <f>SUMIFS(СВЦЭМ!$C$39:$C$758,СВЦЭМ!$A$39:$A$758,$A26,СВЦЭМ!$B$39:$B$758,N$11)+'СЕТ СН'!$F$12+СВЦЭМ!$D$10+'СЕТ СН'!$F$5-'СЕТ СН'!$F$20</f>
        <v>2975.16255314</v>
      </c>
      <c r="O26" s="36">
        <f>SUMIFS(СВЦЭМ!$C$39:$C$758,СВЦЭМ!$A$39:$A$758,$A26,СВЦЭМ!$B$39:$B$758,O$11)+'СЕТ СН'!$F$12+СВЦЭМ!$D$10+'СЕТ СН'!$F$5-'СЕТ СН'!$F$20</f>
        <v>2958.5353375100003</v>
      </c>
      <c r="P26" s="36">
        <f>SUMIFS(СВЦЭМ!$C$39:$C$758,СВЦЭМ!$A$39:$A$758,$A26,СВЦЭМ!$B$39:$B$758,P$11)+'СЕТ СН'!$F$12+СВЦЭМ!$D$10+'СЕТ СН'!$F$5-'СЕТ СН'!$F$20</f>
        <v>2970.6529970600004</v>
      </c>
      <c r="Q26" s="36">
        <f>SUMIFS(СВЦЭМ!$C$39:$C$758,СВЦЭМ!$A$39:$A$758,$A26,СВЦЭМ!$B$39:$B$758,Q$11)+'СЕТ СН'!$F$12+СВЦЭМ!$D$10+'СЕТ СН'!$F$5-'СЕТ СН'!$F$20</f>
        <v>2972.07121366</v>
      </c>
      <c r="R26" s="36">
        <f>SUMIFS(СВЦЭМ!$C$39:$C$758,СВЦЭМ!$A$39:$A$758,$A26,СВЦЭМ!$B$39:$B$758,R$11)+'СЕТ СН'!$F$12+СВЦЭМ!$D$10+'СЕТ СН'!$F$5-'СЕТ СН'!$F$20</f>
        <v>2973.6697055100003</v>
      </c>
      <c r="S26" s="36">
        <f>SUMIFS(СВЦЭМ!$C$39:$C$758,СВЦЭМ!$A$39:$A$758,$A26,СВЦЭМ!$B$39:$B$758,S$11)+'СЕТ СН'!$F$12+СВЦЭМ!$D$10+'СЕТ СН'!$F$5-'СЕТ СН'!$F$20</f>
        <v>2967.5563649100004</v>
      </c>
      <c r="T26" s="36">
        <f>SUMIFS(СВЦЭМ!$C$39:$C$758,СВЦЭМ!$A$39:$A$758,$A26,СВЦЭМ!$B$39:$B$758,T$11)+'СЕТ СН'!$F$12+СВЦЭМ!$D$10+'СЕТ СН'!$F$5-'СЕТ СН'!$F$20</f>
        <v>2881.5118780299999</v>
      </c>
      <c r="U26" s="36">
        <f>SUMIFS(СВЦЭМ!$C$39:$C$758,СВЦЭМ!$A$39:$A$758,$A26,СВЦЭМ!$B$39:$B$758,U$11)+'СЕТ СН'!$F$12+СВЦЭМ!$D$10+'СЕТ СН'!$F$5-'СЕТ СН'!$F$20</f>
        <v>2911.7963134600004</v>
      </c>
      <c r="V26" s="36">
        <f>SUMIFS(СВЦЭМ!$C$39:$C$758,СВЦЭМ!$A$39:$A$758,$A26,СВЦЭМ!$B$39:$B$758,V$11)+'СЕТ СН'!$F$12+СВЦЭМ!$D$10+'СЕТ СН'!$F$5-'СЕТ СН'!$F$20</f>
        <v>2926.3053729800004</v>
      </c>
      <c r="W26" s="36">
        <f>SUMIFS(СВЦЭМ!$C$39:$C$758,СВЦЭМ!$A$39:$A$758,$A26,СВЦЭМ!$B$39:$B$758,W$11)+'СЕТ СН'!$F$12+СВЦЭМ!$D$10+'СЕТ СН'!$F$5-'СЕТ СН'!$F$20</f>
        <v>2930.1856344400003</v>
      </c>
      <c r="X26" s="36">
        <f>SUMIFS(СВЦЭМ!$C$39:$C$758,СВЦЭМ!$A$39:$A$758,$A26,СВЦЭМ!$B$39:$B$758,X$11)+'СЕТ СН'!$F$12+СВЦЭМ!$D$10+'СЕТ СН'!$F$5-'СЕТ СН'!$F$20</f>
        <v>2940.1086656900002</v>
      </c>
      <c r="Y26" s="36">
        <f>SUMIFS(СВЦЭМ!$C$39:$C$758,СВЦЭМ!$A$39:$A$758,$A26,СВЦЭМ!$B$39:$B$758,Y$11)+'СЕТ СН'!$F$12+СВЦЭМ!$D$10+'СЕТ СН'!$F$5-'СЕТ СН'!$F$20</f>
        <v>3003.46135181</v>
      </c>
    </row>
    <row r="27" spans="1:25" ht="15.75" x14ac:dyDescent="0.2">
      <c r="A27" s="35">
        <f t="shared" si="0"/>
        <v>45612</v>
      </c>
      <c r="B27" s="36">
        <f>SUMIFS(СВЦЭМ!$C$39:$C$758,СВЦЭМ!$A$39:$A$758,$A27,СВЦЭМ!$B$39:$B$758,B$11)+'СЕТ СН'!$F$12+СВЦЭМ!$D$10+'СЕТ СН'!$F$5-'СЕТ СН'!$F$20</f>
        <v>2885.1563264200004</v>
      </c>
      <c r="C27" s="36">
        <f>SUMIFS(СВЦЭМ!$C$39:$C$758,СВЦЭМ!$A$39:$A$758,$A27,СВЦЭМ!$B$39:$B$758,C$11)+'СЕТ СН'!$F$12+СВЦЭМ!$D$10+'СЕТ СН'!$F$5-'СЕТ СН'!$F$20</f>
        <v>2929.5979029500004</v>
      </c>
      <c r="D27" s="36">
        <f>SUMIFS(СВЦЭМ!$C$39:$C$758,СВЦЭМ!$A$39:$A$758,$A27,СВЦЭМ!$B$39:$B$758,D$11)+'СЕТ СН'!$F$12+СВЦЭМ!$D$10+'СЕТ СН'!$F$5-'СЕТ СН'!$F$20</f>
        <v>2945.3854574900001</v>
      </c>
      <c r="E27" s="36">
        <f>SUMIFS(СВЦЭМ!$C$39:$C$758,СВЦЭМ!$A$39:$A$758,$A27,СВЦЭМ!$B$39:$B$758,E$11)+'СЕТ СН'!$F$12+СВЦЭМ!$D$10+'СЕТ СН'!$F$5-'СЕТ СН'!$F$20</f>
        <v>2941.6306249099998</v>
      </c>
      <c r="F27" s="36">
        <f>SUMIFS(СВЦЭМ!$C$39:$C$758,СВЦЭМ!$A$39:$A$758,$A27,СВЦЭМ!$B$39:$B$758,F$11)+'СЕТ СН'!$F$12+СВЦЭМ!$D$10+'СЕТ СН'!$F$5-'СЕТ СН'!$F$20</f>
        <v>2939.0666442700003</v>
      </c>
      <c r="G27" s="36">
        <f>SUMIFS(СВЦЭМ!$C$39:$C$758,СВЦЭМ!$A$39:$A$758,$A27,СВЦЭМ!$B$39:$B$758,G$11)+'СЕТ СН'!$F$12+СВЦЭМ!$D$10+'СЕТ СН'!$F$5-'СЕТ СН'!$F$20</f>
        <v>2944.1523952100001</v>
      </c>
      <c r="H27" s="36">
        <f>SUMIFS(СВЦЭМ!$C$39:$C$758,СВЦЭМ!$A$39:$A$758,$A27,СВЦЭМ!$B$39:$B$758,H$11)+'СЕТ СН'!$F$12+СВЦЭМ!$D$10+'СЕТ СН'!$F$5-'СЕТ СН'!$F$20</f>
        <v>2964.1496735600003</v>
      </c>
      <c r="I27" s="36">
        <f>SUMIFS(СВЦЭМ!$C$39:$C$758,СВЦЭМ!$A$39:$A$758,$A27,СВЦЭМ!$B$39:$B$758,I$11)+'СЕТ СН'!$F$12+СВЦЭМ!$D$10+'СЕТ СН'!$F$5-'СЕТ СН'!$F$20</f>
        <v>2944.8895213699998</v>
      </c>
      <c r="J27" s="36">
        <f>SUMIFS(СВЦЭМ!$C$39:$C$758,СВЦЭМ!$A$39:$A$758,$A27,СВЦЭМ!$B$39:$B$758,J$11)+'СЕТ СН'!$F$12+СВЦЭМ!$D$10+'СЕТ СН'!$F$5-'СЕТ СН'!$F$20</f>
        <v>2881.2646458999998</v>
      </c>
      <c r="K27" s="36">
        <f>SUMIFS(СВЦЭМ!$C$39:$C$758,СВЦЭМ!$A$39:$A$758,$A27,СВЦЭМ!$B$39:$B$758,K$11)+'СЕТ СН'!$F$12+СВЦЭМ!$D$10+'СЕТ СН'!$F$5-'СЕТ СН'!$F$20</f>
        <v>2803.66285707</v>
      </c>
      <c r="L27" s="36">
        <f>SUMIFS(СВЦЭМ!$C$39:$C$758,СВЦЭМ!$A$39:$A$758,$A27,СВЦЭМ!$B$39:$B$758,L$11)+'СЕТ СН'!$F$12+СВЦЭМ!$D$10+'СЕТ СН'!$F$5-'СЕТ СН'!$F$20</f>
        <v>2768.6877177400002</v>
      </c>
      <c r="M27" s="36">
        <f>SUMIFS(СВЦЭМ!$C$39:$C$758,СВЦЭМ!$A$39:$A$758,$A27,СВЦЭМ!$B$39:$B$758,M$11)+'СЕТ СН'!$F$12+СВЦЭМ!$D$10+'СЕТ СН'!$F$5-'СЕТ СН'!$F$20</f>
        <v>2779.9670551500003</v>
      </c>
      <c r="N27" s="36">
        <f>SUMIFS(СВЦЭМ!$C$39:$C$758,СВЦЭМ!$A$39:$A$758,$A27,СВЦЭМ!$B$39:$B$758,N$11)+'СЕТ СН'!$F$12+СВЦЭМ!$D$10+'СЕТ СН'!$F$5-'СЕТ СН'!$F$20</f>
        <v>2791.9564531300002</v>
      </c>
      <c r="O27" s="36">
        <f>SUMIFS(СВЦЭМ!$C$39:$C$758,СВЦЭМ!$A$39:$A$758,$A27,СВЦЭМ!$B$39:$B$758,O$11)+'СЕТ СН'!$F$12+СВЦЭМ!$D$10+'СЕТ СН'!$F$5-'СЕТ СН'!$F$20</f>
        <v>2804.1736932399999</v>
      </c>
      <c r="P27" s="36">
        <f>SUMIFS(СВЦЭМ!$C$39:$C$758,СВЦЭМ!$A$39:$A$758,$A27,СВЦЭМ!$B$39:$B$758,P$11)+'СЕТ СН'!$F$12+СВЦЭМ!$D$10+'СЕТ СН'!$F$5-'СЕТ СН'!$F$20</f>
        <v>2822.0417625300001</v>
      </c>
      <c r="Q27" s="36">
        <f>SUMIFS(СВЦЭМ!$C$39:$C$758,СВЦЭМ!$A$39:$A$758,$A27,СВЦЭМ!$B$39:$B$758,Q$11)+'СЕТ СН'!$F$12+СВЦЭМ!$D$10+'СЕТ СН'!$F$5-'СЕТ СН'!$F$20</f>
        <v>2835.5919722200001</v>
      </c>
      <c r="R27" s="36">
        <f>SUMIFS(СВЦЭМ!$C$39:$C$758,СВЦЭМ!$A$39:$A$758,$A27,СВЦЭМ!$B$39:$B$758,R$11)+'СЕТ СН'!$F$12+СВЦЭМ!$D$10+'СЕТ СН'!$F$5-'СЕТ СН'!$F$20</f>
        <v>2852.3846983600001</v>
      </c>
      <c r="S27" s="36">
        <f>SUMIFS(СВЦЭМ!$C$39:$C$758,СВЦЭМ!$A$39:$A$758,$A27,СВЦЭМ!$B$39:$B$758,S$11)+'СЕТ СН'!$F$12+СВЦЭМ!$D$10+'СЕТ СН'!$F$5-'СЕТ СН'!$F$20</f>
        <v>2844.8701945000003</v>
      </c>
      <c r="T27" s="36">
        <f>SUMIFS(СВЦЭМ!$C$39:$C$758,СВЦЭМ!$A$39:$A$758,$A27,СВЦЭМ!$B$39:$B$758,T$11)+'СЕТ СН'!$F$12+СВЦЭМ!$D$10+'СЕТ СН'!$F$5-'СЕТ СН'!$F$20</f>
        <v>2795.73167384</v>
      </c>
      <c r="U27" s="36">
        <f>SUMIFS(СВЦЭМ!$C$39:$C$758,СВЦЭМ!$A$39:$A$758,$A27,СВЦЭМ!$B$39:$B$758,U$11)+'СЕТ СН'!$F$12+СВЦЭМ!$D$10+'СЕТ СН'!$F$5-'СЕТ СН'!$F$20</f>
        <v>2810.5477890000002</v>
      </c>
      <c r="V27" s="36">
        <f>SUMIFS(СВЦЭМ!$C$39:$C$758,СВЦЭМ!$A$39:$A$758,$A27,СВЦЭМ!$B$39:$B$758,V$11)+'СЕТ СН'!$F$12+СВЦЭМ!$D$10+'СЕТ СН'!$F$5-'СЕТ СН'!$F$20</f>
        <v>2828.0092140000002</v>
      </c>
      <c r="W27" s="36">
        <f>SUMIFS(СВЦЭМ!$C$39:$C$758,СВЦЭМ!$A$39:$A$758,$A27,СВЦЭМ!$B$39:$B$758,W$11)+'СЕТ СН'!$F$12+СВЦЭМ!$D$10+'СЕТ СН'!$F$5-'СЕТ СН'!$F$20</f>
        <v>2820.2099895900001</v>
      </c>
      <c r="X27" s="36">
        <f>SUMIFS(СВЦЭМ!$C$39:$C$758,СВЦЭМ!$A$39:$A$758,$A27,СВЦЭМ!$B$39:$B$758,X$11)+'СЕТ СН'!$F$12+СВЦЭМ!$D$10+'СЕТ СН'!$F$5-'СЕТ СН'!$F$20</f>
        <v>2869.99236019</v>
      </c>
      <c r="Y27" s="36">
        <f>SUMIFS(СВЦЭМ!$C$39:$C$758,СВЦЭМ!$A$39:$A$758,$A27,СВЦЭМ!$B$39:$B$758,Y$11)+'СЕТ СН'!$F$12+СВЦЭМ!$D$10+'СЕТ СН'!$F$5-'СЕТ СН'!$F$20</f>
        <v>2906.1413970900003</v>
      </c>
    </row>
    <row r="28" spans="1:25" ht="15.75" x14ac:dyDescent="0.2">
      <c r="A28" s="35">
        <f t="shared" si="0"/>
        <v>45613</v>
      </c>
      <c r="B28" s="36">
        <f>SUMIFS(СВЦЭМ!$C$39:$C$758,СВЦЭМ!$A$39:$A$758,$A28,СВЦЭМ!$B$39:$B$758,B$11)+'СЕТ СН'!$F$12+СВЦЭМ!$D$10+'СЕТ СН'!$F$5-'СЕТ СН'!$F$20</f>
        <v>2945.64567055</v>
      </c>
      <c r="C28" s="36">
        <f>SUMIFS(СВЦЭМ!$C$39:$C$758,СВЦЭМ!$A$39:$A$758,$A28,СВЦЭМ!$B$39:$B$758,C$11)+'СЕТ СН'!$F$12+СВЦЭМ!$D$10+'СЕТ СН'!$F$5-'СЕТ СН'!$F$20</f>
        <v>2987.5935329000004</v>
      </c>
      <c r="D28" s="36">
        <f>SUMIFS(СВЦЭМ!$C$39:$C$758,СВЦЭМ!$A$39:$A$758,$A28,СВЦЭМ!$B$39:$B$758,D$11)+'СЕТ СН'!$F$12+СВЦЭМ!$D$10+'СЕТ СН'!$F$5-'СЕТ СН'!$F$20</f>
        <v>3005.0376201899999</v>
      </c>
      <c r="E28" s="36">
        <f>SUMIFS(СВЦЭМ!$C$39:$C$758,СВЦЭМ!$A$39:$A$758,$A28,СВЦЭМ!$B$39:$B$758,E$11)+'СЕТ СН'!$F$12+СВЦЭМ!$D$10+'СЕТ СН'!$F$5-'СЕТ СН'!$F$20</f>
        <v>3017.8360468199999</v>
      </c>
      <c r="F28" s="36">
        <f>SUMIFS(СВЦЭМ!$C$39:$C$758,СВЦЭМ!$A$39:$A$758,$A28,СВЦЭМ!$B$39:$B$758,F$11)+'СЕТ СН'!$F$12+СВЦЭМ!$D$10+'СЕТ СН'!$F$5-'СЕТ СН'!$F$20</f>
        <v>3011.24052979</v>
      </c>
      <c r="G28" s="36">
        <f>SUMIFS(СВЦЭМ!$C$39:$C$758,СВЦЭМ!$A$39:$A$758,$A28,СВЦЭМ!$B$39:$B$758,G$11)+'СЕТ СН'!$F$12+СВЦЭМ!$D$10+'СЕТ СН'!$F$5-'СЕТ СН'!$F$20</f>
        <v>3009.59841598</v>
      </c>
      <c r="H28" s="36">
        <f>SUMIFS(СВЦЭМ!$C$39:$C$758,СВЦЭМ!$A$39:$A$758,$A28,СВЦЭМ!$B$39:$B$758,H$11)+'СЕТ СН'!$F$12+СВЦЭМ!$D$10+'СЕТ СН'!$F$5-'СЕТ СН'!$F$20</f>
        <v>2974.7377673700003</v>
      </c>
      <c r="I28" s="36">
        <f>SUMIFS(СВЦЭМ!$C$39:$C$758,СВЦЭМ!$A$39:$A$758,$A28,СВЦЭМ!$B$39:$B$758,I$11)+'СЕТ СН'!$F$12+СВЦЭМ!$D$10+'СЕТ СН'!$F$5-'СЕТ СН'!$F$20</f>
        <v>2937.9877974299998</v>
      </c>
      <c r="J28" s="36">
        <f>SUMIFS(СВЦЭМ!$C$39:$C$758,СВЦЭМ!$A$39:$A$758,$A28,СВЦЭМ!$B$39:$B$758,J$11)+'СЕТ СН'!$F$12+СВЦЭМ!$D$10+'СЕТ СН'!$F$5-'СЕТ СН'!$F$20</f>
        <v>2892.9926394100003</v>
      </c>
      <c r="K28" s="36">
        <f>SUMIFS(СВЦЭМ!$C$39:$C$758,СВЦЭМ!$A$39:$A$758,$A28,СВЦЭМ!$B$39:$B$758,K$11)+'СЕТ СН'!$F$12+СВЦЭМ!$D$10+'СЕТ СН'!$F$5-'СЕТ СН'!$F$20</f>
        <v>2818.6950136400001</v>
      </c>
      <c r="L28" s="36">
        <f>SUMIFS(СВЦЭМ!$C$39:$C$758,СВЦЭМ!$A$39:$A$758,$A28,СВЦЭМ!$B$39:$B$758,L$11)+'СЕТ СН'!$F$12+СВЦЭМ!$D$10+'СЕТ СН'!$F$5-'СЕТ СН'!$F$20</f>
        <v>2786.6295877800003</v>
      </c>
      <c r="M28" s="36">
        <f>SUMIFS(СВЦЭМ!$C$39:$C$758,СВЦЭМ!$A$39:$A$758,$A28,СВЦЭМ!$B$39:$B$758,M$11)+'СЕТ СН'!$F$12+СВЦЭМ!$D$10+'СЕТ СН'!$F$5-'СЕТ СН'!$F$20</f>
        <v>2778.41741869</v>
      </c>
      <c r="N28" s="36">
        <f>SUMIFS(СВЦЭМ!$C$39:$C$758,СВЦЭМ!$A$39:$A$758,$A28,СВЦЭМ!$B$39:$B$758,N$11)+'СЕТ СН'!$F$12+СВЦЭМ!$D$10+'СЕТ СН'!$F$5-'СЕТ СН'!$F$20</f>
        <v>2788.1028766300001</v>
      </c>
      <c r="O28" s="36">
        <f>SUMIFS(СВЦЭМ!$C$39:$C$758,СВЦЭМ!$A$39:$A$758,$A28,СВЦЭМ!$B$39:$B$758,O$11)+'СЕТ СН'!$F$12+СВЦЭМ!$D$10+'СЕТ СН'!$F$5-'СЕТ СН'!$F$20</f>
        <v>2811.5951783</v>
      </c>
      <c r="P28" s="36">
        <f>SUMIFS(СВЦЭМ!$C$39:$C$758,СВЦЭМ!$A$39:$A$758,$A28,СВЦЭМ!$B$39:$B$758,P$11)+'СЕТ СН'!$F$12+СВЦЭМ!$D$10+'СЕТ СН'!$F$5-'СЕТ СН'!$F$20</f>
        <v>2820.1560597400003</v>
      </c>
      <c r="Q28" s="36">
        <f>SUMIFS(СВЦЭМ!$C$39:$C$758,СВЦЭМ!$A$39:$A$758,$A28,СВЦЭМ!$B$39:$B$758,Q$11)+'СЕТ СН'!$F$12+СВЦЭМ!$D$10+'СЕТ СН'!$F$5-'СЕТ СН'!$F$20</f>
        <v>2829.8036110399999</v>
      </c>
      <c r="R28" s="36">
        <f>SUMIFS(СВЦЭМ!$C$39:$C$758,СВЦЭМ!$A$39:$A$758,$A28,СВЦЭМ!$B$39:$B$758,R$11)+'СЕТ СН'!$F$12+СВЦЭМ!$D$10+'СЕТ СН'!$F$5-'СЕТ СН'!$F$20</f>
        <v>2823.7646509400001</v>
      </c>
      <c r="S28" s="36">
        <f>SUMIFS(СВЦЭМ!$C$39:$C$758,СВЦЭМ!$A$39:$A$758,$A28,СВЦЭМ!$B$39:$B$758,S$11)+'СЕТ СН'!$F$12+СВЦЭМ!$D$10+'СЕТ СН'!$F$5-'СЕТ СН'!$F$20</f>
        <v>2794.5291938099999</v>
      </c>
      <c r="T28" s="36">
        <f>SUMIFS(СВЦЭМ!$C$39:$C$758,СВЦЭМ!$A$39:$A$758,$A28,СВЦЭМ!$B$39:$B$758,T$11)+'СЕТ СН'!$F$12+СВЦЭМ!$D$10+'СЕТ СН'!$F$5-'СЕТ СН'!$F$20</f>
        <v>2740.92925827</v>
      </c>
      <c r="U28" s="36">
        <f>SUMIFS(СВЦЭМ!$C$39:$C$758,СВЦЭМ!$A$39:$A$758,$A28,СВЦЭМ!$B$39:$B$758,U$11)+'СЕТ СН'!$F$12+СВЦЭМ!$D$10+'СЕТ СН'!$F$5-'СЕТ СН'!$F$20</f>
        <v>2751.4155958199999</v>
      </c>
      <c r="V28" s="36">
        <f>SUMIFS(СВЦЭМ!$C$39:$C$758,СВЦЭМ!$A$39:$A$758,$A28,СВЦЭМ!$B$39:$B$758,V$11)+'СЕТ СН'!$F$12+СВЦЭМ!$D$10+'СЕТ СН'!$F$5-'СЕТ СН'!$F$20</f>
        <v>2779.10886798</v>
      </c>
      <c r="W28" s="36">
        <f>SUMIFS(СВЦЭМ!$C$39:$C$758,СВЦЭМ!$A$39:$A$758,$A28,СВЦЭМ!$B$39:$B$758,W$11)+'СЕТ СН'!$F$12+СВЦЭМ!$D$10+'СЕТ СН'!$F$5-'СЕТ СН'!$F$20</f>
        <v>2799.1468321500001</v>
      </c>
      <c r="X28" s="36">
        <f>SUMIFS(СВЦЭМ!$C$39:$C$758,СВЦЭМ!$A$39:$A$758,$A28,СВЦЭМ!$B$39:$B$758,X$11)+'СЕТ СН'!$F$12+СВЦЭМ!$D$10+'СЕТ СН'!$F$5-'СЕТ СН'!$F$20</f>
        <v>2846.9186798199999</v>
      </c>
      <c r="Y28" s="36">
        <f>SUMIFS(СВЦЭМ!$C$39:$C$758,СВЦЭМ!$A$39:$A$758,$A28,СВЦЭМ!$B$39:$B$758,Y$11)+'СЕТ СН'!$F$12+СВЦЭМ!$D$10+'СЕТ СН'!$F$5-'СЕТ СН'!$F$20</f>
        <v>2890.1372642599999</v>
      </c>
    </row>
    <row r="29" spans="1:25" ht="15.75" x14ac:dyDescent="0.2">
      <c r="A29" s="35">
        <f t="shared" si="0"/>
        <v>45614</v>
      </c>
      <c r="B29" s="36">
        <f>SUMIFS(СВЦЭМ!$C$39:$C$758,СВЦЭМ!$A$39:$A$758,$A29,СВЦЭМ!$B$39:$B$758,B$11)+'СЕТ СН'!$F$12+СВЦЭМ!$D$10+'СЕТ СН'!$F$5-'СЕТ СН'!$F$20</f>
        <v>2888.8183926000002</v>
      </c>
      <c r="C29" s="36">
        <f>SUMIFS(СВЦЭМ!$C$39:$C$758,СВЦЭМ!$A$39:$A$758,$A29,СВЦЭМ!$B$39:$B$758,C$11)+'СЕТ СН'!$F$12+СВЦЭМ!$D$10+'СЕТ СН'!$F$5-'СЕТ СН'!$F$20</f>
        <v>2943.3716826300001</v>
      </c>
      <c r="D29" s="36">
        <f>SUMIFS(СВЦЭМ!$C$39:$C$758,СВЦЭМ!$A$39:$A$758,$A29,СВЦЭМ!$B$39:$B$758,D$11)+'СЕТ СН'!$F$12+СВЦЭМ!$D$10+'СЕТ СН'!$F$5-'СЕТ СН'!$F$20</f>
        <v>2963.0411262300004</v>
      </c>
      <c r="E29" s="36">
        <f>SUMIFS(СВЦЭМ!$C$39:$C$758,СВЦЭМ!$A$39:$A$758,$A29,СВЦЭМ!$B$39:$B$758,E$11)+'СЕТ СН'!$F$12+СВЦЭМ!$D$10+'СЕТ СН'!$F$5-'СЕТ СН'!$F$20</f>
        <v>2972.7290892600004</v>
      </c>
      <c r="F29" s="36">
        <f>SUMIFS(СВЦЭМ!$C$39:$C$758,СВЦЭМ!$A$39:$A$758,$A29,СВЦЭМ!$B$39:$B$758,F$11)+'СЕТ СН'!$F$12+СВЦЭМ!$D$10+'СЕТ СН'!$F$5-'СЕТ СН'!$F$20</f>
        <v>2965.8775477999998</v>
      </c>
      <c r="G29" s="36">
        <f>SUMIFS(СВЦЭМ!$C$39:$C$758,СВЦЭМ!$A$39:$A$758,$A29,СВЦЭМ!$B$39:$B$758,G$11)+'СЕТ СН'!$F$12+СВЦЭМ!$D$10+'СЕТ СН'!$F$5-'СЕТ СН'!$F$20</f>
        <v>2943.3607329900001</v>
      </c>
      <c r="H29" s="36">
        <f>SUMIFS(СВЦЭМ!$C$39:$C$758,СВЦЭМ!$A$39:$A$758,$A29,СВЦЭМ!$B$39:$B$758,H$11)+'СЕТ СН'!$F$12+СВЦЭМ!$D$10+'СЕТ СН'!$F$5-'СЕТ СН'!$F$20</f>
        <v>2936.2413502999998</v>
      </c>
      <c r="I29" s="36">
        <f>SUMIFS(СВЦЭМ!$C$39:$C$758,СВЦЭМ!$A$39:$A$758,$A29,СВЦЭМ!$B$39:$B$758,I$11)+'СЕТ СН'!$F$12+СВЦЭМ!$D$10+'СЕТ СН'!$F$5-'СЕТ СН'!$F$20</f>
        <v>2920.2586739600001</v>
      </c>
      <c r="J29" s="36">
        <f>SUMIFS(СВЦЭМ!$C$39:$C$758,СВЦЭМ!$A$39:$A$758,$A29,СВЦЭМ!$B$39:$B$758,J$11)+'СЕТ СН'!$F$12+СВЦЭМ!$D$10+'СЕТ СН'!$F$5-'СЕТ СН'!$F$20</f>
        <v>2872.9552401299998</v>
      </c>
      <c r="K29" s="36">
        <f>SUMIFS(СВЦЭМ!$C$39:$C$758,СВЦЭМ!$A$39:$A$758,$A29,СВЦЭМ!$B$39:$B$758,K$11)+'СЕТ СН'!$F$12+СВЦЭМ!$D$10+'СЕТ СН'!$F$5-'СЕТ СН'!$F$20</f>
        <v>2845.8197877500002</v>
      </c>
      <c r="L29" s="36">
        <f>SUMIFS(СВЦЭМ!$C$39:$C$758,СВЦЭМ!$A$39:$A$758,$A29,СВЦЭМ!$B$39:$B$758,L$11)+'СЕТ СН'!$F$12+СВЦЭМ!$D$10+'СЕТ СН'!$F$5-'СЕТ СН'!$F$20</f>
        <v>2834.1897457900004</v>
      </c>
      <c r="M29" s="36">
        <f>SUMIFS(СВЦЭМ!$C$39:$C$758,СВЦЭМ!$A$39:$A$758,$A29,СВЦЭМ!$B$39:$B$758,M$11)+'СЕТ СН'!$F$12+СВЦЭМ!$D$10+'СЕТ СН'!$F$5-'СЕТ СН'!$F$20</f>
        <v>2851.3822252099999</v>
      </c>
      <c r="N29" s="36">
        <f>SUMIFS(СВЦЭМ!$C$39:$C$758,СВЦЭМ!$A$39:$A$758,$A29,СВЦЭМ!$B$39:$B$758,N$11)+'СЕТ СН'!$F$12+СВЦЭМ!$D$10+'СЕТ СН'!$F$5-'СЕТ СН'!$F$20</f>
        <v>2886.0362513700002</v>
      </c>
      <c r="O29" s="36">
        <f>SUMIFS(СВЦЭМ!$C$39:$C$758,СВЦЭМ!$A$39:$A$758,$A29,СВЦЭМ!$B$39:$B$758,O$11)+'СЕТ СН'!$F$12+СВЦЭМ!$D$10+'СЕТ СН'!$F$5-'СЕТ СН'!$F$20</f>
        <v>2867.2319304500002</v>
      </c>
      <c r="P29" s="36">
        <f>SUMIFS(СВЦЭМ!$C$39:$C$758,СВЦЭМ!$A$39:$A$758,$A29,СВЦЭМ!$B$39:$B$758,P$11)+'СЕТ СН'!$F$12+СВЦЭМ!$D$10+'СЕТ СН'!$F$5-'СЕТ СН'!$F$20</f>
        <v>2886.5186297999999</v>
      </c>
      <c r="Q29" s="36">
        <f>SUMIFS(СВЦЭМ!$C$39:$C$758,СВЦЭМ!$A$39:$A$758,$A29,СВЦЭМ!$B$39:$B$758,Q$11)+'СЕТ СН'!$F$12+СВЦЭМ!$D$10+'СЕТ СН'!$F$5-'СЕТ СН'!$F$20</f>
        <v>2891.7334437500003</v>
      </c>
      <c r="R29" s="36">
        <f>SUMIFS(СВЦЭМ!$C$39:$C$758,СВЦЭМ!$A$39:$A$758,$A29,СВЦЭМ!$B$39:$B$758,R$11)+'СЕТ СН'!$F$12+СВЦЭМ!$D$10+'СЕТ СН'!$F$5-'СЕТ СН'!$F$20</f>
        <v>2886.0673453600002</v>
      </c>
      <c r="S29" s="36">
        <f>SUMIFS(СВЦЭМ!$C$39:$C$758,СВЦЭМ!$A$39:$A$758,$A29,СВЦЭМ!$B$39:$B$758,S$11)+'СЕТ СН'!$F$12+СВЦЭМ!$D$10+'СЕТ СН'!$F$5-'СЕТ СН'!$F$20</f>
        <v>2846.2401589000001</v>
      </c>
      <c r="T29" s="36">
        <f>SUMIFS(СВЦЭМ!$C$39:$C$758,СВЦЭМ!$A$39:$A$758,$A29,СВЦЭМ!$B$39:$B$758,T$11)+'СЕТ СН'!$F$12+СВЦЭМ!$D$10+'СЕТ СН'!$F$5-'СЕТ СН'!$F$20</f>
        <v>2787.3695790199999</v>
      </c>
      <c r="U29" s="36">
        <f>SUMIFS(СВЦЭМ!$C$39:$C$758,СВЦЭМ!$A$39:$A$758,$A29,СВЦЭМ!$B$39:$B$758,U$11)+'СЕТ СН'!$F$12+СВЦЭМ!$D$10+'СЕТ СН'!$F$5-'СЕТ СН'!$F$20</f>
        <v>2817.0449844</v>
      </c>
      <c r="V29" s="36">
        <f>SUMIFS(СВЦЭМ!$C$39:$C$758,СВЦЭМ!$A$39:$A$758,$A29,СВЦЭМ!$B$39:$B$758,V$11)+'СЕТ СН'!$F$12+СВЦЭМ!$D$10+'СЕТ СН'!$F$5-'СЕТ СН'!$F$20</f>
        <v>2842.49750068</v>
      </c>
      <c r="W29" s="36">
        <f>SUMIFS(СВЦЭМ!$C$39:$C$758,СВЦЭМ!$A$39:$A$758,$A29,СВЦЭМ!$B$39:$B$758,W$11)+'СЕТ СН'!$F$12+СВЦЭМ!$D$10+'СЕТ СН'!$F$5-'СЕТ СН'!$F$20</f>
        <v>2862.1402490600003</v>
      </c>
      <c r="X29" s="36">
        <f>SUMIFS(СВЦЭМ!$C$39:$C$758,СВЦЭМ!$A$39:$A$758,$A29,СВЦЭМ!$B$39:$B$758,X$11)+'СЕТ СН'!$F$12+СВЦЭМ!$D$10+'СЕТ СН'!$F$5-'СЕТ СН'!$F$20</f>
        <v>2870.8259847099998</v>
      </c>
      <c r="Y29" s="36">
        <f>SUMIFS(СВЦЭМ!$C$39:$C$758,СВЦЭМ!$A$39:$A$758,$A29,СВЦЭМ!$B$39:$B$758,Y$11)+'СЕТ СН'!$F$12+СВЦЭМ!$D$10+'СЕТ СН'!$F$5-'СЕТ СН'!$F$20</f>
        <v>2922.3798403600003</v>
      </c>
    </row>
    <row r="30" spans="1:25" ht="15.75" x14ac:dyDescent="0.2">
      <c r="A30" s="35">
        <f t="shared" si="0"/>
        <v>45615</v>
      </c>
      <c r="B30" s="36">
        <f>SUMIFS(СВЦЭМ!$C$39:$C$758,СВЦЭМ!$A$39:$A$758,$A30,СВЦЭМ!$B$39:$B$758,B$11)+'СЕТ СН'!$F$12+СВЦЭМ!$D$10+'СЕТ СН'!$F$5-'СЕТ СН'!$F$20</f>
        <v>3035.6594510100003</v>
      </c>
      <c r="C30" s="36">
        <f>SUMIFS(СВЦЭМ!$C$39:$C$758,СВЦЭМ!$A$39:$A$758,$A30,СВЦЭМ!$B$39:$B$758,C$11)+'СЕТ СН'!$F$12+СВЦЭМ!$D$10+'СЕТ СН'!$F$5-'СЕТ СН'!$F$20</f>
        <v>3064.6032642099999</v>
      </c>
      <c r="D30" s="36">
        <f>SUMIFS(СВЦЭМ!$C$39:$C$758,СВЦЭМ!$A$39:$A$758,$A30,СВЦЭМ!$B$39:$B$758,D$11)+'СЕТ СН'!$F$12+СВЦЭМ!$D$10+'СЕТ СН'!$F$5-'СЕТ СН'!$F$20</f>
        <v>3086.9796827199998</v>
      </c>
      <c r="E30" s="36">
        <f>SUMIFS(СВЦЭМ!$C$39:$C$758,СВЦЭМ!$A$39:$A$758,$A30,СВЦЭМ!$B$39:$B$758,E$11)+'СЕТ СН'!$F$12+СВЦЭМ!$D$10+'СЕТ СН'!$F$5-'СЕТ СН'!$F$20</f>
        <v>3080.1815175900001</v>
      </c>
      <c r="F30" s="36">
        <f>SUMIFS(СВЦЭМ!$C$39:$C$758,СВЦЭМ!$A$39:$A$758,$A30,СВЦЭМ!$B$39:$B$758,F$11)+'СЕТ СН'!$F$12+СВЦЭМ!$D$10+'СЕТ СН'!$F$5-'СЕТ СН'!$F$20</f>
        <v>3080.9735915000001</v>
      </c>
      <c r="G30" s="36">
        <f>SUMIFS(СВЦЭМ!$C$39:$C$758,СВЦЭМ!$A$39:$A$758,$A30,СВЦЭМ!$B$39:$B$758,G$11)+'СЕТ СН'!$F$12+СВЦЭМ!$D$10+'СЕТ СН'!$F$5-'СЕТ СН'!$F$20</f>
        <v>3061.8153276499997</v>
      </c>
      <c r="H30" s="36">
        <f>SUMIFS(СВЦЭМ!$C$39:$C$758,СВЦЭМ!$A$39:$A$758,$A30,СВЦЭМ!$B$39:$B$758,H$11)+'СЕТ СН'!$F$12+СВЦЭМ!$D$10+'СЕТ СН'!$F$5-'СЕТ СН'!$F$20</f>
        <v>2993.4366104700002</v>
      </c>
      <c r="I30" s="36">
        <f>SUMIFS(СВЦЭМ!$C$39:$C$758,СВЦЭМ!$A$39:$A$758,$A30,СВЦЭМ!$B$39:$B$758,I$11)+'СЕТ СН'!$F$12+СВЦЭМ!$D$10+'СЕТ СН'!$F$5-'СЕТ СН'!$F$20</f>
        <v>2942.7894308499999</v>
      </c>
      <c r="J30" s="36">
        <f>SUMIFS(СВЦЭМ!$C$39:$C$758,СВЦЭМ!$A$39:$A$758,$A30,СВЦЭМ!$B$39:$B$758,J$11)+'СЕТ СН'!$F$12+СВЦЭМ!$D$10+'СЕТ СН'!$F$5-'СЕТ СН'!$F$20</f>
        <v>2898.75490545</v>
      </c>
      <c r="K30" s="36">
        <f>SUMIFS(СВЦЭМ!$C$39:$C$758,СВЦЭМ!$A$39:$A$758,$A30,СВЦЭМ!$B$39:$B$758,K$11)+'СЕТ СН'!$F$12+СВЦЭМ!$D$10+'СЕТ СН'!$F$5-'СЕТ СН'!$F$20</f>
        <v>2913.3274706299999</v>
      </c>
      <c r="L30" s="36">
        <f>SUMIFS(СВЦЭМ!$C$39:$C$758,СВЦЭМ!$A$39:$A$758,$A30,СВЦЭМ!$B$39:$B$758,L$11)+'СЕТ СН'!$F$12+СВЦЭМ!$D$10+'СЕТ СН'!$F$5-'СЕТ СН'!$F$20</f>
        <v>2934.0620496500001</v>
      </c>
      <c r="M30" s="36">
        <f>SUMIFS(СВЦЭМ!$C$39:$C$758,СВЦЭМ!$A$39:$A$758,$A30,СВЦЭМ!$B$39:$B$758,M$11)+'СЕТ СН'!$F$12+СВЦЭМ!$D$10+'СЕТ СН'!$F$5-'СЕТ СН'!$F$20</f>
        <v>3044.75115486</v>
      </c>
      <c r="N30" s="36">
        <f>SUMIFS(СВЦЭМ!$C$39:$C$758,СВЦЭМ!$A$39:$A$758,$A30,СВЦЭМ!$B$39:$B$758,N$11)+'СЕТ СН'!$F$12+СВЦЭМ!$D$10+'СЕТ СН'!$F$5-'СЕТ СН'!$F$20</f>
        <v>3089.0962471800003</v>
      </c>
      <c r="O30" s="36">
        <f>SUMIFS(СВЦЭМ!$C$39:$C$758,СВЦЭМ!$A$39:$A$758,$A30,СВЦЭМ!$B$39:$B$758,O$11)+'СЕТ СН'!$F$12+СВЦЭМ!$D$10+'СЕТ СН'!$F$5-'СЕТ СН'!$F$20</f>
        <v>3079.7609567300001</v>
      </c>
      <c r="P30" s="36">
        <f>SUMIFS(СВЦЭМ!$C$39:$C$758,СВЦЭМ!$A$39:$A$758,$A30,СВЦЭМ!$B$39:$B$758,P$11)+'СЕТ СН'!$F$12+СВЦЭМ!$D$10+'СЕТ СН'!$F$5-'СЕТ СН'!$F$20</f>
        <v>3067.4713200699998</v>
      </c>
      <c r="Q30" s="36">
        <f>SUMIFS(СВЦЭМ!$C$39:$C$758,СВЦЭМ!$A$39:$A$758,$A30,СВЦЭМ!$B$39:$B$758,Q$11)+'СЕТ СН'!$F$12+СВЦЭМ!$D$10+'СЕТ СН'!$F$5-'СЕТ СН'!$F$20</f>
        <v>3075.3123823200003</v>
      </c>
      <c r="R30" s="36">
        <f>SUMIFS(СВЦЭМ!$C$39:$C$758,СВЦЭМ!$A$39:$A$758,$A30,СВЦЭМ!$B$39:$B$758,R$11)+'СЕТ СН'!$F$12+СВЦЭМ!$D$10+'СЕТ СН'!$F$5-'СЕТ СН'!$F$20</f>
        <v>3078.3777436</v>
      </c>
      <c r="S30" s="36">
        <f>SUMIFS(СВЦЭМ!$C$39:$C$758,СВЦЭМ!$A$39:$A$758,$A30,СВЦЭМ!$B$39:$B$758,S$11)+'СЕТ СН'!$F$12+СВЦЭМ!$D$10+'СЕТ СН'!$F$5-'СЕТ СН'!$F$20</f>
        <v>3019.1805507099998</v>
      </c>
      <c r="T30" s="36">
        <f>SUMIFS(СВЦЭМ!$C$39:$C$758,СВЦЭМ!$A$39:$A$758,$A30,СВЦЭМ!$B$39:$B$758,T$11)+'СЕТ СН'!$F$12+СВЦЭМ!$D$10+'СЕТ СН'!$F$5-'СЕТ СН'!$F$20</f>
        <v>2939.9074442900001</v>
      </c>
      <c r="U30" s="36">
        <f>SUMIFS(СВЦЭМ!$C$39:$C$758,СВЦЭМ!$A$39:$A$758,$A30,СВЦЭМ!$B$39:$B$758,U$11)+'СЕТ СН'!$F$12+СВЦЭМ!$D$10+'СЕТ СН'!$F$5-'СЕТ СН'!$F$20</f>
        <v>2954.0672607200004</v>
      </c>
      <c r="V30" s="36">
        <f>SUMIFS(СВЦЭМ!$C$39:$C$758,СВЦЭМ!$A$39:$A$758,$A30,СВЦЭМ!$B$39:$B$758,V$11)+'СЕТ СН'!$F$12+СВЦЭМ!$D$10+'СЕТ СН'!$F$5-'СЕТ СН'!$F$20</f>
        <v>2933.3335052900002</v>
      </c>
      <c r="W30" s="36">
        <f>SUMIFS(СВЦЭМ!$C$39:$C$758,СВЦЭМ!$A$39:$A$758,$A30,СВЦЭМ!$B$39:$B$758,W$11)+'СЕТ СН'!$F$12+СВЦЭМ!$D$10+'СЕТ СН'!$F$5-'СЕТ СН'!$F$20</f>
        <v>2941.1244976899998</v>
      </c>
      <c r="X30" s="36">
        <f>SUMIFS(СВЦЭМ!$C$39:$C$758,СВЦЭМ!$A$39:$A$758,$A30,СВЦЭМ!$B$39:$B$758,X$11)+'СЕТ СН'!$F$12+СВЦЭМ!$D$10+'СЕТ СН'!$F$5-'СЕТ СН'!$F$20</f>
        <v>2944.44154054</v>
      </c>
      <c r="Y30" s="36">
        <f>SUMIFS(СВЦЭМ!$C$39:$C$758,СВЦЭМ!$A$39:$A$758,$A30,СВЦЭМ!$B$39:$B$758,Y$11)+'СЕТ СН'!$F$12+СВЦЭМ!$D$10+'СЕТ СН'!$F$5-'СЕТ СН'!$F$20</f>
        <v>2993.8294347900001</v>
      </c>
    </row>
    <row r="31" spans="1:25" ht="15.75" x14ac:dyDescent="0.2">
      <c r="A31" s="35">
        <f t="shared" si="0"/>
        <v>45616</v>
      </c>
      <c r="B31" s="36">
        <f>SUMIFS(СВЦЭМ!$C$39:$C$758,СВЦЭМ!$A$39:$A$758,$A31,СВЦЭМ!$B$39:$B$758,B$11)+'СЕТ СН'!$F$12+СВЦЭМ!$D$10+'СЕТ СН'!$F$5-'СЕТ СН'!$F$20</f>
        <v>2940.7753501500001</v>
      </c>
      <c r="C31" s="36">
        <f>SUMIFS(СВЦЭМ!$C$39:$C$758,СВЦЭМ!$A$39:$A$758,$A31,СВЦЭМ!$B$39:$B$758,C$11)+'СЕТ СН'!$F$12+СВЦЭМ!$D$10+'СЕТ СН'!$F$5-'СЕТ СН'!$F$20</f>
        <v>3018.3769328400003</v>
      </c>
      <c r="D31" s="36">
        <f>SUMIFS(СВЦЭМ!$C$39:$C$758,СВЦЭМ!$A$39:$A$758,$A31,СВЦЭМ!$B$39:$B$758,D$11)+'СЕТ СН'!$F$12+СВЦЭМ!$D$10+'СЕТ СН'!$F$5-'СЕТ СН'!$F$20</f>
        <v>3059.4495548700002</v>
      </c>
      <c r="E31" s="36">
        <f>SUMIFS(СВЦЭМ!$C$39:$C$758,СВЦЭМ!$A$39:$A$758,$A31,СВЦЭМ!$B$39:$B$758,E$11)+'СЕТ СН'!$F$12+СВЦЭМ!$D$10+'СЕТ СН'!$F$5-'СЕТ СН'!$F$20</f>
        <v>3067.2900918100004</v>
      </c>
      <c r="F31" s="36">
        <f>SUMIFS(СВЦЭМ!$C$39:$C$758,СВЦЭМ!$A$39:$A$758,$A31,СВЦЭМ!$B$39:$B$758,F$11)+'СЕТ СН'!$F$12+СВЦЭМ!$D$10+'СЕТ СН'!$F$5-'СЕТ СН'!$F$20</f>
        <v>3065.1592784100003</v>
      </c>
      <c r="G31" s="36">
        <f>SUMIFS(СВЦЭМ!$C$39:$C$758,СВЦЭМ!$A$39:$A$758,$A31,СВЦЭМ!$B$39:$B$758,G$11)+'СЕТ СН'!$F$12+СВЦЭМ!$D$10+'СЕТ СН'!$F$5-'СЕТ СН'!$F$20</f>
        <v>3042.4076683900003</v>
      </c>
      <c r="H31" s="36">
        <f>SUMIFS(СВЦЭМ!$C$39:$C$758,СВЦЭМ!$A$39:$A$758,$A31,СВЦЭМ!$B$39:$B$758,H$11)+'СЕТ СН'!$F$12+СВЦЭМ!$D$10+'СЕТ СН'!$F$5-'СЕТ СН'!$F$20</f>
        <v>3011.6315296399998</v>
      </c>
      <c r="I31" s="36">
        <f>SUMIFS(СВЦЭМ!$C$39:$C$758,СВЦЭМ!$A$39:$A$758,$A31,СВЦЭМ!$B$39:$B$758,I$11)+'СЕТ СН'!$F$12+СВЦЭМ!$D$10+'СЕТ СН'!$F$5-'СЕТ СН'!$F$20</f>
        <v>2935.8075281299998</v>
      </c>
      <c r="J31" s="36">
        <f>SUMIFS(СВЦЭМ!$C$39:$C$758,СВЦЭМ!$A$39:$A$758,$A31,СВЦЭМ!$B$39:$B$758,J$11)+'СЕТ СН'!$F$12+СВЦЭМ!$D$10+'СЕТ СН'!$F$5-'СЕТ СН'!$F$20</f>
        <v>2912.60552319</v>
      </c>
      <c r="K31" s="36">
        <f>SUMIFS(СВЦЭМ!$C$39:$C$758,СВЦЭМ!$A$39:$A$758,$A31,СВЦЭМ!$B$39:$B$758,K$11)+'СЕТ СН'!$F$12+СВЦЭМ!$D$10+'СЕТ СН'!$F$5-'СЕТ СН'!$F$20</f>
        <v>2906.1917820200001</v>
      </c>
      <c r="L31" s="36">
        <f>SUMIFS(СВЦЭМ!$C$39:$C$758,СВЦЭМ!$A$39:$A$758,$A31,СВЦЭМ!$B$39:$B$758,L$11)+'СЕТ СН'!$F$12+СВЦЭМ!$D$10+'СЕТ СН'!$F$5-'СЕТ СН'!$F$20</f>
        <v>2895.968809</v>
      </c>
      <c r="M31" s="36">
        <f>SUMIFS(СВЦЭМ!$C$39:$C$758,СВЦЭМ!$A$39:$A$758,$A31,СВЦЭМ!$B$39:$B$758,M$11)+'СЕТ СН'!$F$12+СВЦЭМ!$D$10+'СЕТ СН'!$F$5-'СЕТ СН'!$F$20</f>
        <v>2888.7225142300003</v>
      </c>
      <c r="N31" s="36">
        <f>SUMIFS(СВЦЭМ!$C$39:$C$758,СВЦЭМ!$A$39:$A$758,$A31,СВЦЭМ!$B$39:$B$758,N$11)+'СЕТ СН'!$F$12+СВЦЭМ!$D$10+'СЕТ СН'!$F$5-'СЕТ СН'!$F$20</f>
        <v>2878.03742633</v>
      </c>
      <c r="O31" s="36">
        <f>SUMIFS(СВЦЭМ!$C$39:$C$758,СВЦЭМ!$A$39:$A$758,$A31,СВЦЭМ!$B$39:$B$758,O$11)+'СЕТ СН'!$F$12+СВЦЭМ!$D$10+'СЕТ СН'!$F$5-'СЕТ СН'!$F$20</f>
        <v>2916.92968539</v>
      </c>
      <c r="P31" s="36">
        <f>SUMIFS(СВЦЭМ!$C$39:$C$758,СВЦЭМ!$A$39:$A$758,$A31,СВЦЭМ!$B$39:$B$758,P$11)+'СЕТ СН'!$F$12+СВЦЭМ!$D$10+'СЕТ СН'!$F$5-'СЕТ СН'!$F$20</f>
        <v>2926.1174579200001</v>
      </c>
      <c r="Q31" s="36">
        <f>SUMIFS(СВЦЭМ!$C$39:$C$758,СВЦЭМ!$A$39:$A$758,$A31,СВЦЭМ!$B$39:$B$758,Q$11)+'СЕТ СН'!$F$12+СВЦЭМ!$D$10+'СЕТ СН'!$F$5-'СЕТ СН'!$F$20</f>
        <v>2919.4071614000004</v>
      </c>
      <c r="R31" s="36">
        <f>SUMIFS(СВЦЭМ!$C$39:$C$758,СВЦЭМ!$A$39:$A$758,$A31,СВЦЭМ!$B$39:$B$758,R$11)+'СЕТ СН'!$F$12+СВЦЭМ!$D$10+'СЕТ СН'!$F$5-'СЕТ СН'!$F$20</f>
        <v>2919.6176813399998</v>
      </c>
      <c r="S31" s="36">
        <f>SUMIFS(СВЦЭМ!$C$39:$C$758,СВЦЭМ!$A$39:$A$758,$A31,СВЦЭМ!$B$39:$B$758,S$11)+'СЕТ СН'!$F$12+СВЦЭМ!$D$10+'СЕТ СН'!$F$5-'СЕТ СН'!$F$20</f>
        <v>2897.86470758</v>
      </c>
      <c r="T31" s="36">
        <f>SUMIFS(СВЦЭМ!$C$39:$C$758,СВЦЭМ!$A$39:$A$758,$A31,СВЦЭМ!$B$39:$B$758,T$11)+'СЕТ СН'!$F$12+СВЦЭМ!$D$10+'СЕТ СН'!$F$5-'СЕТ СН'!$F$20</f>
        <v>2847.1907979300004</v>
      </c>
      <c r="U31" s="36">
        <f>SUMIFS(СВЦЭМ!$C$39:$C$758,СВЦЭМ!$A$39:$A$758,$A31,СВЦЭМ!$B$39:$B$758,U$11)+'СЕТ СН'!$F$12+СВЦЭМ!$D$10+'СЕТ СН'!$F$5-'СЕТ СН'!$F$20</f>
        <v>2869.2160775100001</v>
      </c>
      <c r="V31" s="36">
        <f>SUMIFS(СВЦЭМ!$C$39:$C$758,СВЦЭМ!$A$39:$A$758,$A31,СВЦЭМ!$B$39:$B$758,V$11)+'СЕТ СН'!$F$12+СВЦЭМ!$D$10+'СЕТ СН'!$F$5-'СЕТ СН'!$F$20</f>
        <v>2869.2746123799998</v>
      </c>
      <c r="W31" s="36">
        <f>SUMIFS(СВЦЭМ!$C$39:$C$758,СВЦЭМ!$A$39:$A$758,$A31,СВЦЭМ!$B$39:$B$758,W$11)+'СЕТ СН'!$F$12+СВЦЭМ!$D$10+'СЕТ СН'!$F$5-'СЕТ СН'!$F$20</f>
        <v>2883.19428268</v>
      </c>
      <c r="X31" s="36">
        <f>SUMIFS(СВЦЭМ!$C$39:$C$758,СВЦЭМ!$A$39:$A$758,$A31,СВЦЭМ!$B$39:$B$758,X$11)+'СЕТ СН'!$F$12+СВЦЭМ!$D$10+'СЕТ СН'!$F$5-'СЕТ СН'!$F$20</f>
        <v>2900.1626977200003</v>
      </c>
      <c r="Y31" s="36">
        <f>SUMIFS(СВЦЭМ!$C$39:$C$758,СВЦЭМ!$A$39:$A$758,$A31,СВЦЭМ!$B$39:$B$758,Y$11)+'СЕТ СН'!$F$12+СВЦЭМ!$D$10+'СЕТ СН'!$F$5-'СЕТ СН'!$F$20</f>
        <v>2939.9426809400002</v>
      </c>
    </row>
    <row r="32" spans="1:25" ht="15.75" x14ac:dyDescent="0.2">
      <c r="A32" s="35">
        <f t="shared" si="0"/>
        <v>45617</v>
      </c>
      <c r="B32" s="36">
        <f>SUMIFS(СВЦЭМ!$C$39:$C$758,СВЦЭМ!$A$39:$A$758,$A32,СВЦЭМ!$B$39:$B$758,B$11)+'СЕТ СН'!$F$12+СВЦЭМ!$D$10+'СЕТ СН'!$F$5-'СЕТ СН'!$F$20</f>
        <v>3029.3188801599999</v>
      </c>
      <c r="C32" s="36">
        <f>SUMIFS(СВЦЭМ!$C$39:$C$758,СВЦЭМ!$A$39:$A$758,$A32,СВЦЭМ!$B$39:$B$758,C$11)+'СЕТ СН'!$F$12+СВЦЭМ!$D$10+'СЕТ СН'!$F$5-'СЕТ СН'!$F$20</f>
        <v>3084.0514608399999</v>
      </c>
      <c r="D32" s="36">
        <f>SUMIFS(СВЦЭМ!$C$39:$C$758,СВЦЭМ!$A$39:$A$758,$A32,СВЦЭМ!$B$39:$B$758,D$11)+'СЕТ СН'!$F$12+СВЦЭМ!$D$10+'СЕТ СН'!$F$5-'СЕТ СН'!$F$20</f>
        <v>3103.0440250700003</v>
      </c>
      <c r="E32" s="36">
        <f>SUMIFS(СВЦЭМ!$C$39:$C$758,СВЦЭМ!$A$39:$A$758,$A32,СВЦЭМ!$B$39:$B$758,E$11)+'СЕТ СН'!$F$12+СВЦЭМ!$D$10+'СЕТ СН'!$F$5-'СЕТ СН'!$F$20</f>
        <v>3119.0658188100001</v>
      </c>
      <c r="F32" s="36">
        <f>SUMIFS(СВЦЭМ!$C$39:$C$758,СВЦЭМ!$A$39:$A$758,$A32,СВЦЭМ!$B$39:$B$758,F$11)+'СЕТ СН'!$F$12+СВЦЭМ!$D$10+'СЕТ СН'!$F$5-'СЕТ СН'!$F$20</f>
        <v>3119.6022365400004</v>
      </c>
      <c r="G32" s="36">
        <f>SUMIFS(СВЦЭМ!$C$39:$C$758,СВЦЭМ!$A$39:$A$758,$A32,СВЦЭМ!$B$39:$B$758,G$11)+'СЕТ СН'!$F$12+СВЦЭМ!$D$10+'СЕТ СН'!$F$5-'СЕТ СН'!$F$20</f>
        <v>3085.0203469799999</v>
      </c>
      <c r="H32" s="36">
        <f>SUMIFS(СВЦЭМ!$C$39:$C$758,СВЦЭМ!$A$39:$A$758,$A32,СВЦЭМ!$B$39:$B$758,H$11)+'СЕТ СН'!$F$12+СВЦЭМ!$D$10+'СЕТ СН'!$F$5-'СЕТ СН'!$F$20</f>
        <v>3040.99021472</v>
      </c>
      <c r="I32" s="36">
        <f>SUMIFS(СВЦЭМ!$C$39:$C$758,СВЦЭМ!$A$39:$A$758,$A32,СВЦЭМ!$B$39:$B$758,I$11)+'СЕТ СН'!$F$12+СВЦЭМ!$D$10+'СЕТ СН'!$F$5-'СЕТ СН'!$F$20</f>
        <v>2974.79763697</v>
      </c>
      <c r="J32" s="36">
        <f>SUMIFS(СВЦЭМ!$C$39:$C$758,СВЦЭМ!$A$39:$A$758,$A32,СВЦЭМ!$B$39:$B$758,J$11)+'СЕТ СН'!$F$12+СВЦЭМ!$D$10+'СЕТ СН'!$F$5-'СЕТ СН'!$F$20</f>
        <v>2932.7713857099998</v>
      </c>
      <c r="K32" s="36">
        <f>SUMIFS(СВЦЭМ!$C$39:$C$758,СВЦЭМ!$A$39:$A$758,$A32,СВЦЭМ!$B$39:$B$758,K$11)+'СЕТ СН'!$F$12+СВЦЭМ!$D$10+'СЕТ СН'!$F$5-'СЕТ СН'!$F$20</f>
        <v>2942.67964807</v>
      </c>
      <c r="L32" s="36">
        <f>SUMIFS(СВЦЭМ!$C$39:$C$758,СВЦЭМ!$A$39:$A$758,$A32,СВЦЭМ!$B$39:$B$758,L$11)+'СЕТ СН'!$F$12+СВЦЭМ!$D$10+'СЕТ СН'!$F$5-'СЕТ СН'!$F$20</f>
        <v>2935.3596121199998</v>
      </c>
      <c r="M32" s="36">
        <f>SUMIFS(СВЦЭМ!$C$39:$C$758,СВЦЭМ!$A$39:$A$758,$A32,СВЦЭМ!$B$39:$B$758,M$11)+'СЕТ СН'!$F$12+СВЦЭМ!$D$10+'СЕТ СН'!$F$5-'СЕТ СН'!$F$20</f>
        <v>2950.5390477800001</v>
      </c>
      <c r="N32" s="36">
        <f>SUMIFS(СВЦЭМ!$C$39:$C$758,СВЦЭМ!$A$39:$A$758,$A32,СВЦЭМ!$B$39:$B$758,N$11)+'СЕТ СН'!$F$12+СВЦЭМ!$D$10+'СЕТ СН'!$F$5-'СЕТ СН'!$F$20</f>
        <v>2962.5362785500001</v>
      </c>
      <c r="O32" s="36">
        <f>SUMIFS(СВЦЭМ!$C$39:$C$758,СВЦЭМ!$A$39:$A$758,$A32,СВЦЭМ!$B$39:$B$758,O$11)+'СЕТ СН'!$F$12+СВЦЭМ!$D$10+'СЕТ СН'!$F$5-'СЕТ СН'!$F$20</f>
        <v>2959.2937127</v>
      </c>
      <c r="P32" s="36">
        <f>SUMIFS(СВЦЭМ!$C$39:$C$758,СВЦЭМ!$A$39:$A$758,$A32,СВЦЭМ!$B$39:$B$758,P$11)+'СЕТ СН'!$F$12+СВЦЭМ!$D$10+'СЕТ СН'!$F$5-'СЕТ СН'!$F$20</f>
        <v>2970.4296655200001</v>
      </c>
      <c r="Q32" s="36">
        <f>SUMIFS(СВЦЭМ!$C$39:$C$758,СВЦЭМ!$A$39:$A$758,$A32,СВЦЭМ!$B$39:$B$758,Q$11)+'СЕТ СН'!$F$12+СВЦЭМ!$D$10+'СЕТ СН'!$F$5-'СЕТ СН'!$F$20</f>
        <v>2973.17922752</v>
      </c>
      <c r="R32" s="36">
        <f>SUMIFS(СВЦЭМ!$C$39:$C$758,СВЦЭМ!$A$39:$A$758,$A32,СВЦЭМ!$B$39:$B$758,R$11)+'СЕТ СН'!$F$12+СВЦЭМ!$D$10+'СЕТ СН'!$F$5-'СЕТ СН'!$F$20</f>
        <v>2980.28922487</v>
      </c>
      <c r="S32" s="36">
        <f>SUMIFS(СВЦЭМ!$C$39:$C$758,СВЦЭМ!$A$39:$A$758,$A32,СВЦЭМ!$B$39:$B$758,S$11)+'СЕТ СН'!$F$12+СВЦЭМ!$D$10+'СЕТ СН'!$F$5-'СЕТ СН'!$F$20</f>
        <v>2943.1917236700001</v>
      </c>
      <c r="T32" s="36">
        <f>SUMIFS(СВЦЭМ!$C$39:$C$758,СВЦЭМ!$A$39:$A$758,$A32,СВЦЭМ!$B$39:$B$758,T$11)+'СЕТ СН'!$F$12+СВЦЭМ!$D$10+'СЕТ СН'!$F$5-'СЕТ СН'!$F$20</f>
        <v>2872.31785545</v>
      </c>
      <c r="U32" s="36">
        <f>SUMIFS(СВЦЭМ!$C$39:$C$758,СВЦЭМ!$A$39:$A$758,$A32,СВЦЭМ!$B$39:$B$758,U$11)+'СЕТ СН'!$F$12+СВЦЭМ!$D$10+'СЕТ СН'!$F$5-'СЕТ СН'!$F$20</f>
        <v>2903.1151986100003</v>
      </c>
      <c r="V32" s="36">
        <f>SUMIFS(СВЦЭМ!$C$39:$C$758,СВЦЭМ!$A$39:$A$758,$A32,СВЦЭМ!$B$39:$B$758,V$11)+'СЕТ СН'!$F$12+СВЦЭМ!$D$10+'СЕТ СН'!$F$5-'СЕТ СН'!$F$20</f>
        <v>2927.0091670900001</v>
      </c>
      <c r="W32" s="36">
        <f>SUMIFS(СВЦЭМ!$C$39:$C$758,СВЦЭМ!$A$39:$A$758,$A32,СВЦЭМ!$B$39:$B$758,W$11)+'СЕТ СН'!$F$12+СВЦЭМ!$D$10+'СЕТ СН'!$F$5-'СЕТ СН'!$F$20</f>
        <v>2934.59454899</v>
      </c>
      <c r="X32" s="36">
        <f>SUMIFS(СВЦЭМ!$C$39:$C$758,СВЦЭМ!$A$39:$A$758,$A32,СВЦЭМ!$B$39:$B$758,X$11)+'СЕТ СН'!$F$12+СВЦЭМ!$D$10+'СЕТ СН'!$F$5-'СЕТ СН'!$F$20</f>
        <v>2941.0504906300002</v>
      </c>
      <c r="Y32" s="36">
        <f>SUMIFS(СВЦЭМ!$C$39:$C$758,СВЦЭМ!$A$39:$A$758,$A32,СВЦЭМ!$B$39:$B$758,Y$11)+'СЕТ СН'!$F$12+СВЦЭМ!$D$10+'СЕТ СН'!$F$5-'СЕТ СН'!$F$20</f>
        <v>2977.8322869200001</v>
      </c>
    </row>
    <row r="33" spans="1:25" ht="15.75" x14ac:dyDescent="0.2">
      <c r="A33" s="35">
        <f t="shared" si="0"/>
        <v>45618</v>
      </c>
      <c r="B33" s="36">
        <f>SUMIFS(СВЦЭМ!$C$39:$C$758,СВЦЭМ!$A$39:$A$758,$A33,СВЦЭМ!$B$39:$B$758,B$11)+'СЕТ СН'!$F$12+СВЦЭМ!$D$10+'СЕТ СН'!$F$5-'СЕТ СН'!$F$20</f>
        <v>3064.32512503</v>
      </c>
      <c r="C33" s="36">
        <f>SUMIFS(СВЦЭМ!$C$39:$C$758,СВЦЭМ!$A$39:$A$758,$A33,СВЦЭМ!$B$39:$B$758,C$11)+'СЕТ СН'!$F$12+СВЦЭМ!$D$10+'СЕТ СН'!$F$5-'СЕТ СН'!$F$20</f>
        <v>3082.5669000600001</v>
      </c>
      <c r="D33" s="36">
        <f>SUMIFS(СВЦЭМ!$C$39:$C$758,СВЦЭМ!$A$39:$A$758,$A33,СВЦЭМ!$B$39:$B$758,D$11)+'СЕТ СН'!$F$12+СВЦЭМ!$D$10+'СЕТ СН'!$F$5-'СЕТ СН'!$F$20</f>
        <v>3092.8596015200001</v>
      </c>
      <c r="E33" s="36">
        <f>SUMIFS(СВЦЭМ!$C$39:$C$758,СВЦЭМ!$A$39:$A$758,$A33,СВЦЭМ!$B$39:$B$758,E$11)+'СЕТ СН'!$F$12+СВЦЭМ!$D$10+'СЕТ СН'!$F$5-'СЕТ СН'!$F$20</f>
        <v>3088.7934073500001</v>
      </c>
      <c r="F33" s="36">
        <f>SUMIFS(СВЦЭМ!$C$39:$C$758,СВЦЭМ!$A$39:$A$758,$A33,СВЦЭМ!$B$39:$B$758,F$11)+'СЕТ СН'!$F$12+СВЦЭМ!$D$10+'СЕТ СН'!$F$5-'СЕТ СН'!$F$20</f>
        <v>3083.5989397499998</v>
      </c>
      <c r="G33" s="36">
        <f>SUMIFS(СВЦЭМ!$C$39:$C$758,СВЦЭМ!$A$39:$A$758,$A33,СВЦЭМ!$B$39:$B$758,G$11)+'СЕТ СН'!$F$12+СВЦЭМ!$D$10+'СЕТ СН'!$F$5-'СЕТ СН'!$F$20</f>
        <v>3078.1393087599999</v>
      </c>
      <c r="H33" s="36">
        <f>SUMIFS(СВЦЭМ!$C$39:$C$758,СВЦЭМ!$A$39:$A$758,$A33,СВЦЭМ!$B$39:$B$758,H$11)+'СЕТ СН'!$F$12+СВЦЭМ!$D$10+'СЕТ СН'!$F$5-'СЕТ СН'!$F$20</f>
        <v>3084.3225301500001</v>
      </c>
      <c r="I33" s="36">
        <f>SUMIFS(СВЦЭМ!$C$39:$C$758,СВЦЭМ!$A$39:$A$758,$A33,СВЦЭМ!$B$39:$B$758,I$11)+'СЕТ СН'!$F$12+СВЦЭМ!$D$10+'СЕТ СН'!$F$5-'СЕТ СН'!$F$20</f>
        <v>2979.40110409</v>
      </c>
      <c r="J33" s="36">
        <f>SUMIFS(СВЦЭМ!$C$39:$C$758,СВЦЭМ!$A$39:$A$758,$A33,СВЦЭМ!$B$39:$B$758,J$11)+'СЕТ СН'!$F$12+СВЦЭМ!$D$10+'СЕТ СН'!$F$5-'СЕТ СН'!$F$20</f>
        <v>2937.7440375400001</v>
      </c>
      <c r="K33" s="36">
        <f>SUMIFS(СВЦЭМ!$C$39:$C$758,СВЦЭМ!$A$39:$A$758,$A33,СВЦЭМ!$B$39:$B$758,K$11)+'СЕТ СН'!$F$12+СВЦЭМ!$D$10+'СЕТ СН'!$F$5-'СЕТ СН'!$F$20</f>
        <v>2954.5160464199998</v>
      </c>
      <c r="L33" s="36">
        <f>SUMIFS(СВЦЭМ!$C$39:$C$758,СВЦЭМ!$A$39:$A$758,$A33,СВЦЭМ!$B$39:$B$758,L$11)+'СЕТ СН'!$F$12+СВЦЭМ!$D$10+'СЕТ СН'!$F$5-'СЕТ СН'!$F$20</f>
        <v>2944.5068755100001</v>
      </c>
      <c r="M33" s="36">
        <f>SUMIFS(СВЦЭМ!$C$39:$C$758,СВЦЭМ!$A$39:$A$758,$A33,СВЦЭМ!$B$39:$B$758,M$11)+'СЕТ СН'!$F$12+СВЦЭМ!$D$10+'СЕТ СН'!$F$5-'СЕТ СН'!$F$20</f>
        <v>2968.9993903100003</v>
      </c>
      <c r="N33" s="36">
        <f>SUMIFS(СВЦЭМ!$C$39:$C$758,СВЦЭМ!$A$39:$A$758,$A33,СВЦЭМ!$B$39:$B$758,N$11)+'СЕТ СН'!$F$12+СВЦЭМ!$D$10+'СЕТ СН'!$F$5-'СЕТ СН'!$F$20</f>
        <v>2990.68219838</v>
      </c>
      <c r="O33" s="36">
        <f>SUMIFS(СВЦЭМ!$C$39:$C$758,СВЦЭМ!$A$39:$A$758,$A33,СВЦЭМ!$B$39:$B$758,O$11)+'СЕТ СН'!$F$12+СВЦЭМ!$D$10+'СЕТ СН'!$F$5-'СЕТ СН'!$F$20</f>
        <v>2968.3425368100002</v>
      </c>
      <c r="P33" s="36">
        <f>SUMIFS(СВЦЭМ!$C$39:$C$758,СВЦЭМ!$A$39:$A$758,$A33,СВЦЭМ!$B$39:$B$758,P$11)+'СЕТ СН'!$F$12+СВЦЭМ!$D$10+'СЕТ СН'!$F$5-'СЕТ СН'!$F$20</f>
        <v>3004.4105581800004</v>
      </c>
      <c r="Q33" s="36">
        <f>SUMIFS(СВЦЭМ!$C$39:$C$758,СВЦЭМ!$A$39:$A$758,$A33,СВЦЭМ!$B$39:$B$758,Q$11)+'СЕТ СН'!$F$12+СВЦЭМ!$D$10+'СЕТ СН'!$F$5-'СЕТ СН'!$F$20</f>
        <v>3018.1360863500004</v>
      </c>
      <c r="R33" s="36">
        <f>SUMIFS(СВЦЭМ!$C$39:$C$758,СВЦЭМ!$A$39:$A$758,$A33,СВЦЭМ!$B$39:$B$758,R$11)+'СЕТ СН'!$F$12+СВЦЭМ!$D$10+'СЕТ СН'!$F$5-'СЕТ СН'!$F$20</f>
        <v>3011.0686288200004</v>
      </c>
      <c r="S33" s="36">
        <f>SUMIFS(СВЦЭМ!$C$39:$C$758,СВЦЭМ!$A$39:$A$758,$A33,СВЦЭМ!$B$39:$B$758,S$11)+'СЕТ СН'!$F$12+СВЦЭМ!$D$10+'СЕТ СН'!$F$5-'СЕТ СН'!$F$20</f>
        <v>2972.4679503500001</v>
      </c>
      <c r="T33" s="36">
        <f>SUMIFS(СВЦЭМ!$C$39:$C$758,СВЦЭМ!$A$39:$A$758,$A33,СВЦЭМ!$B$39:$B$758,T$11)+'СЕТ СН'!$F$12+СВЦЭМ!$D$10+'СЕТ СН'!$F$5-'СЕТ СН'!$F$20</f>
        <v>2883.7834771300004</v>
      </c>
      <c r="U33" s="36">
        <f>SUMIFS(СВЦЭМ!$C$39:$C$758,СВЦЭМ!$A$39:$A$758,$A33,СВЦЭМ!$B$39:$B$758,U$11)+'СЕТ СН'!$F$12+СВЦЭМ!$D$10+'СЕТ СН'!$F$5-'СЕТ СН'!$F$20</f>
        <v>2912.63743127</v>
      </c>
      <c r="V33" s="36">
        <f>SUMIFS(СВЦЭМ!$C$39:$C$758,СВЦЭМ!$A$39:$A$758,$A33,СВЦЭМ!$B$39:$B$758,V$11)+'СЕТ СН'!$F$12+СВЦЭМ!$D$10+'СЕТ СН'!$F$5-'СЕТ СН'!$F$20</f>
        <v>2940.5282223599997</v>
      </c>
      <c r="W33" s="36">
        <f>SUMIFS(СВЦЭМ!$C$39:$C$758,СВЦЭМ!$A$39:$A$758,$A33,СВЦЭМ!$B$39:$B$758,W$11)+'СЕТ СН'!$F$12+СВЦЭМ!$D$10+'СЕТ СН'!$F$5-'СЕТ СН'!$F$20</f>
        <v>2945.2415095200004</v>
      </c>
      <c r="X33" s="36">
        <f>SUMIFS(СВЦЭМ!$C$39:$C$758,СВЦЭМ!$A$39:$A$758,$A33,СВЦЭМ!$B$39:$B$758,X$11)+'СЕТ СН'!$F$12+СВЦЭМ!$D$10+'СЕТ СН'!$F$5-'СЕТ СН'!$F$20</f>
        <v>2942.5161580800004</v>
      </c>
      <c r="Y33" s="36">
        <f>SUMIFS(СВЦЭМ!$C$39:$C$758,СВЦЭМ!$A$39:$A$758,$A33,СВЦЭМ!$B$39:$B$758,Y$11)+'СЕТ СН'!$F$12+СВЦЭМ!$D$10+'СЕТ СН'!$F$5-'СЕТ СН'!$F$20</f>
        <v>2999.2445283799998</v>
      </c>
    </row>
    <row r="34" spans="1:25" ht="15.75" x14ac:dyDescent="0.2">
      <c r="A34" s="35">
        <f t="shared" si="0"/>
        <v>45619</v>
      </c>
      <c r="B34" s="36">
        <f>SUMIFS(СВЦЭМ!$C$39:$C$758,СВЦЭМ!$A$39:$A$758,$A34,СВЦЭМ!$B$39:$B$758,B$11)+'СЕТ СН'!$F$12+СВЦЭМ!$D$10+'СЕТ СН'!$F$5-'СЕТ СН'!$F$20</f>
        <v>3012.0927993800001</v>
      </c>
      <c r="C34" s="36">
        <f>SUMIFS(СВЦЭМ!$C$39:$C$758,СВЦЭМ!$A$39:$A$758,$A34,СВЦЭМ!$B$39:$B$758,C$11)+'СЕТ СН'!$F$12+СВЦЭМ!$D$10+'СЕТ СН'!$F$5-'СЕТ СН'!$F$20</f>
        <v>2992.991027</v>
      </c>
      <c r="D34" s="36">
        <f>SUMIFS(СВЦЭМ!$C$39:$C$758,СВЦЭМ!$A$39:$A$758,$A34,СВЦЭМ!$B$39:$B$758,D$11)+'СЕТ СН'!$F$12+СВЦЭМ!$D$10+'СЕТ СН'!$F$5-'СЕТ СН'!$F$20</f>
        <v>3013.6795166100001</v>
      </c>
      <c r="E34" s="36">
        <f>SUMIFS(СВЦЭМ!$C$39:$C$758,СВЦЭМ!$A$39:$A$758,$A34,СВЦЭМ!$B$39:$B$758,E$11)+'СЕТ СН'!$F$12+СВЦЭМ!$D$10+'СЕТ СН'!$F$5-'СЕТ СН'!$F$20</f>
        <v>3022.6643840200004</v>
      </c>
      <c r="F34" s="36">
        <f>SUMIFS(СВЦЭМ!$C$39:$C$758,СВЦЭМ!$A$39:$A$758,$A34,СВЦЭМ!$B$39:$B$758,F$11)+'СЕТ СН'!$F$12+СВЦЭМ!$D$10+'СЕТ СН'!$F$5-'СЕТ СН'!$F$20</f>
        <v>3026.39707675</v>
      </c>
      <c r="G34" s="36">
        <f>SUMIFS(СВЦЭМ!$C$39:$C$758,СВЦЭМ!$A$39:$A$758,$A34,СВЦЭМ!$B$39:$B$758,G$11)+'СЕТ СН'!$F$12+СВЦЭМ!$D$10+'СЕТ СН'!$F$5-'СЕТ СН'!$F$20</f>
        <v>3014.2658381000001</v>
      </c>
      <c r="H34" s="36">
        <f>SUMIFS(СВЦЭМ!$C$39:$C$758,СВЦЭМ!$A$39:$A$758,$A34,СВЦЭМ!$B$39:$B$758,H$11)+'СЕТ СН'!$F$12+СВЦЭМ!$D$10+'СЕТ СН'!$F$5-'СЕТ СН'!$F$20</f>
        <v>2998.6219525200004</v>
      </c>
      <c r="I34" s="36">
        <f>SUMIFS(СВЦЭМ!$C$39:$C$758,СВЦЭМ!$A$39:$A$758,$A34,СВЦЭМ!$B$39:$B$758,I$11)+'СЕТ СН'!$F$12+СВЦЭМ!$D$10+'СЕТ СН'!$F$5-'СЕТ СН'!$F$20</f>
        <v>2987.1355153700001</v>
      </c>
      <c r="J34" s="36">
        <f>SUMIFS(СВЦЭМ!$C$39:$C$758,СВЦЭМ!$A$39:$A$758,$A34,СВЦЭМ!$B$39:$B$758,J$11)+'СЕТ СН'!$F$12+СВЦЭМ!$D$10+'СЕТ СН'!$F$5-'СЕТ СН'!$F$20</f>
        <v>2951.1284575500003</v>
      </c>
      <c r="K34" s="36">
        <f>SUMIFS(СВЦЭМ!$C$39:$C$758,СВЦЭМ!$A$39:$A$758,$A34,СВЦЭМ!$B$39:$B$758,K$11)+'СЕТ СН'!$F$12+СВЦЭМ!$D$10+'СЕТ СН'!$F$5-'СЕТ СН'!$F$20</f>
        <v>2886.2399140900002</v>
      </c>
      <c r="L34" s="36">
        <f>SUMIFS(СВЦЭМ!$C$39:$C$758,СВЦЭМ!$A$39:$A$758,$A34,СВЦЭМ!$B$39:$B$758,L$11)+'СЕТ СН'!$F$12+СВЦЭМ!$D$10+'СЕТ СН'!$F$5-'СЕТ СН'!$F$20</f>
        <v>2848.65859009</v>
      </c>
      <c r="M34" s="36">
        <f>SUMIFS(СВЦЭМ!$C$39:$C$758,СВЦЭМ!$A$39:$A$758,$A34,СВЦЭМ!$B$39:$B$758,M$11)+'СЕТ СН'!$F$12+СВЦЭМ!$D$10+'СЕТ СН'!$F$5-'СЕТ СН'!$F$20</f>
        <v>2851.3804131300003</v>
      </c>
      <c r="N34" s="36">
        <f>SUMIFS(СВЦЭМ!$C$39:$C$758,СВЦЭМ!$A$39:$A$758,$A34,СВЦЭМ!$B$39:$B$758,N$11)+'СЕТ СН'!$F$12+СВЦЭМ!$D$10+'СЕТ СН'!$F$5-'СЕТ СН'!$F$20</f>
        <v>2862.4878767099999</v>
      </c>
      <c r="O34" s="36">
        <f>SUMIFS(СВЦЭМ!$C$39:$C$758,СВЦЭМ!$A$39:$A$758,$A34,СВЦЭМ!$B$39:$B$758,O$11)+'СЕТ СН'!$F$12+СВЦЭМ!$D$10+'СЕТ СН'!$F$5-'СЕТ СН'!$F$20</f>
        <v>2860.8929362600002</v>
      </c>
      <c r="P34" s="36">
        <f>SUMIFS(СВЦЭМ!$C$39:$C$758,СВЦЭМ!$A$39:$A$758,$A34,СВЦЭМ!$B$39:$B$758,P$11)+'СЕТ СН'!$F$12+СВЦЭМ!$D$10+'СЕТ СН'!$F$5-'СЕТ СН'!$F$20</f>
        <v>2873.9564876900004</v>
      </c>
      <c r="Q34" s="36">
        <f>SUMIFS(СВЦЭМ!$C$39:$C$758,СВЦЭМ!$A$39:$A$758,$A34,СВЦЭМ!$B$39:$B$758,Q$11)+'СЕТ СН'!$F$12+СВЦЭМ!$D$10+'СЕТ СН'!$F$5-'СЕТ СН'!$F$20</f>
        <v>2886.25958782</v>
      </c>
      <c r="R34" s="36">
        <f>SUMIFS(СВЦЭМ!$C$39:$C$758,СВЦЭМ!$A$39:$A$758,$A34,СВЦЭМ!$B$39:$B$758,R$11)+'СЕТ СН'!$F$12+СВЦЭМ!$D$10+'СЕТ СН'!$F$5-'СЕТ СН'!$F$20</f>
        <v>2894.0946075900001</v>
      </c>
      <c r="S34" s="36">
        <f>SUMIFS(СВЦЭМ!$C$39:$C$758,СВЦЭМ!$A$39:$A$758,$A34,СВЦЭМ!$B$39:$B$758,S$11)+'СЕТ СН'!$F$12+СВЦЭМ!$D$10+'СЕТ СН'!$F$5-'СЕТ СН'!$F$20</f>
        <v>2855.6994181300001</v>
      </c>
      <c r="T34" s="36">
        <f>SUMIFS(СВЦЭМ!$C$39:$C$758,СВЦЭМ!$A$39:$A$758,$A34,СВЦЭМ!$B$39:$B$758,T$11)+'СЕТ СН'!$F$12+СВЦЭМ!$D$10+'СЕТ СН'!$F$5-'СЕТ СН'!$F$20</f>
        <v>2834.5059351600003</v>
      </c>
      <c r="U34" s="36">
        <f>SUMIFS(СВЦЭМ!$C$39:$C$758,СВЦЭМ!$A$39:$A$758,$A34,СВЦЭМ!$B$39:$B$758,U$11)+'СЕТ СН'!$F$12+СВЦЭМ!$D$10+'СЕТ СН'!$F$5-'СЕТ СН'!$F$20</f>
        <v>2846.1139744399998</v>
      </c>
      <c r="V34" s="36">
        <f>SUMIFS(СВЦЭМ!$C$39:$C$758,СВЦЭМ!$A$39:$A$758,$A34,СВЦЭМ!$B$39:$B$758,V$11)+'СЕТ СН'!$F$12+СВЦЭМ!$D$10+'СЕТ СН'!$F$5-'СЕТ СН'!$F$20</f>
        <v>2872.64565485</v>
      </c>
      <c r="W34" s="36">
        <f>SUMIFS(СВЦЭМ!$C$39:$C$758,СВЦЭМ!$A$39:$A$758,$A34,СВЦЭМ!$B$39:$B$758,W$11)+'СЕТ СН'!$F$12+СВЦЭМ!$D$10+'СЕТ СН'!$F$5-'СЕТ СН'!$F$20</f>
        <v>2883.7582520400001</v>
      </c>
      <c r="X34" s="36">
        <f>SUMIFS(СВЦЭМ!$C$39:$C$758,СВЦЭМ!$A$39:$A$758,$A34,СВЦЭМ!$B$39:$B$758,X$11)+'СЕТ СН'!$F$12+СВЦЭМ!$D$10+'СЕТ СН'!$F$5-'СЕТ СН'!$F$20</f>
        <v>2903.4389227199999</v>
      </c>
      <c r="Y34" s="36">
        <f>SUMIFS(СВЦЭМ!$C$39:$C$758,СВЦЭМ!$A$39:$A$758,$A34,СВЦЭМ!$B$39:$B$758,Y$11)+'СЕТ СН'!$F$12+СВЦЭМ!$D$10+'СЕТ СН'!$F$5-'СЕТ СН'!$F$20</f>
        <v>2931.02294605</v>
      </c>
    </row>
    <row r="35" spans="1:25" ht="15.75" x14ac:dyDescent="0.2">
      <c r="A35" s="35">
        <f t="shared" si="0"/>
        <v>45620</v>
      </c>
      <c r="B35" s="36">
        <f>SUMIFS(СВЦЭМ!$C$39:$C$758,СВЦЭМ!$A$39:$A$758,$A35,СВЦЭМ!$B$39:$B$758,B$11)+'СЕТ СН'!$F$12+СВЦЭМ!$D$10+'СЕТ СН'!$F$5-'СЕТ СН'!$F$20</f>
        <v>2886.4790606400002</v>
      </c>
      <c r="C35" s="36">
        <f>SUMIFS(СВЦЭМ!$C$39:$C$758,СВЦЭМ!$A$39:$A$758,$A35,СВЦЭМ!$B$39:$B$758,C$11)+'СЕТ СН'!$F$12+СВЦЭМ!$D$10+'СЕТ СН'!$F$5-'СЕТ СН'!$F$20</f>
        <v>2903.2537915600001</v>
      </c>
      <c r="D35" s="36">
        <f>SUMIFS(СВЦЭМ!$C$39:$C$758,СВЦЭМ!$A$39:$A$758,$A35,СВЦЭМ!$B$39:$B$758,D$11)+'СЕТ СН'!$F$12+СВЦЭМ!$D$10+'СЕТ СН'!$F$5-'СЕТ СН'!$F$20</f>
        <v>2928.2705401900002</v>
      </c>
      <c r="E35" s="36">
        <f>SUMIFS(СВЦЭМ!$C$39:$C$758,СВЦЭМ!$A$39:$A$758,$A35,СВЦЭМ!$B$39:$B$758,E$11)+'СЕТ СН'!$F$12+СВЦЭМ!$D$10+'СЕТ СН'!$F$5-'СЕТ СН'!$F$20</f>
        <v>2951.1082616200001</v>
      </c>
      <c r="F35" s="36">
        <f>SUMIFS(СВЦЭМ!$C$39:$C$758,СВЦЭМ!$A$39:$A$758,$A35,СВЦЭМ!$B$39:$B$758,F$11)+'СЕТ СН'!$F$12+СВЦЭМ!$D$10+'СЕТ СН'!$F$5-'СЕТ СН'!$F$20</f>
        <v>2949.0470007100002</v>
      </c>
      <c r="G35" s="36">
        <f>SUMIFS(СВЦЭМ!$C$39:$C$758,СВЦЭМ!$A$39:$A$758,$A35,СВЦЭМ!$B$39:$B$758,G$11)+'СЕТ СН'!$F$12+СВЦЭМ!$D$10+'СЕТ СН'!$F$5-'СЕТ СН'!$F$20</f>
        <v>2929.0147307900002</v>
      </c>
      <c r="H35" s="36">
        <f>SUMIFS(СВЦЭМ!$C$39:$C$758,СВЦЭМ!$A$39:$A$758,$A35,СВЦЭМ!$B$39:$B$758,H$11)+'СЕТ СН'!$F$12+СВЦЭМ!$D$10+'СЕТ СН'!$F$5-'СЕТ СН'!$F$20</f>
        <v>2968.3579498200002</v>
      </c>
      <c r="I35" s="36">
        <f>SUMIFS(СВЦЭМ!$C$39:$C$758,СВЦЭМ!$A$39:$A$758,$A35,СВЦЭМ!$B$39:$B$758,I$11)+'СЕТ СН'!$F$12+СВЦЭМ!$D$10+'СЕТ СН'!$F$5-'СЕТ СН'!$F$20</f>
        <v>2943.4909802700004</v>
      </c>
      <c r="J35" s="36">
        <f>SUMIFS(СВЦЭМ!$C$39:$C$758,СВЦЭМ!$A$39:$A$758,$A35,СВЦЭМ!$B$39:$B$758,J$11)+'СЕТ СН'!$F$12+СВЦЭМ!$D$10+'СЕТ СН'!$F$5-'СЕТ СН'!$F$20</f>
        <v>2900.0831202500003</v>
      </c>
      <c r="K35" s="36">
        <f>SUMIFS(СВЦЭМ!$C$39:$C$758,СВЦЭМ!$A$39:$A$758,$A35,СВЦЭМ!$B$39:$B$758,K$11)+'СЕТ СН'!$F$12+СВЦЭМ!$D$10+'СЕТ СН'!$F$5-'СЕТ СН'!$F$20</f>
        <v>2822.7299765500002</v>
      </c>
      <c r="L35" s="36">
        <f>SUMIFS(СВЦЭМ!$C$39:$C$758,СВЦЭМ!$A$39:$A$758,$A35,СВЦЭМ!$B$39:$B$758,L$11)+'СЕТ СН'!$F$12+СВЦЭМ!$D$10+'СЕТ СН'!$F$5-'СЕТ СН'!$F$20</f>
        <v>2795.72900007</v>
      </c>
      <c r="M35" s="36">
        <f>SUMIFS(СВЦЭМ!$C$39:$C$758,СВЦЭМ!$A$39:$A$758,$A35,СВЦЭМ!$B$39:$B$758,M$11)+'СЕТ СН'!$F$12+СВЦЭМ!$D$10+'СЕТ СН'!$F$5-'СЕТ СН'!$F$20</f>
        <v>2786.83201302</v>
      </c>
      <c r="N35" s="36">
        <f>SUMIFS(СВЦЭМ!$C$39:$C$758,СВЦЭМ!$A$39:$A$758,$A35,СВЦЭМ!$B$39:$B$758,N$11)+'СЕТ СН'!$F$12+СВЦЭМ!$D$10+'СЕТ СН'!$F$5-'СЕТ СН'!$F$20</f>
        <v>2806.0530994600003</v>
      </c>
      <c r="O35" s="36">
        <f>SUMIFS(СВЦЭМ!$C$39:$C$758,СВЦЭМ!$A$39:$A$758,$A35,СВЦЭМ!$B$39:$B$758,O$11)+'СЕТ СН'!$F$12+СВЦЭМ!$D$10+'СЕТ СН'!$F$5-'СЕТ СН'!$F$20</f>
        <v>2820.348242</v>
      </c>
      <c r="P35" s="36">
        <f>SUMIFS(СВЦЭМ!$C$39:$C$758,СВЦЭМ!$A$39:$A$758,$A35,СВЦЭМ!$B$39:$B$758,P$11)+'СЕТ СН'!$F$12+СВЦЭМ!$D$10+'СЕТ СН'!$F$5-'СЕТ СН'!$F$20</f>
        <v>2833.3802050000004</v>
      </c>
      <c r="Q35" s="36">
        <f>SUMIFS(СВЦЭМ!$C$39:$C$758,СВЦЭМ!$A$39:$A$758,$A35,СВЦЭМ!$B$39:$B$758,Q$11)+'СЕТ СН'!$F$12+СВЦЭМ!$D$10+'СЕТ СН'!$F$5-'СЕТ СН'!$F$20</f>
        <v>2842.1204879200004</v>
      </c>
      <c r="R35" s="36">
        <f>SUMIFS(СВЦЭМ!$C$39:$C$758,СВЦЭМ!$A$39:$A$758,$A35,СВЦЭМ!$B$39:$B$758,R$11)+'СЕТ СН'!$F$12+СВЦЭМ!$D$10+'СЕТ СН'!$F$5-'СЕТ СН'!$F$20</f>
        <v>2836.0346230900004</v>
      </c>
      <c r="S35" s="36">
        <f>SUMIFS(СВЦЭМ!$C$39:$C$758,СВЦЭМ!$A$39:$A$758,$A35,СВЦЭМ!$B$39:$B$758,S$11)+'СЕТ СН'!$F$12+СВЦЭМ!$D$10+'СЕТ СН'!$F$5-'СЕТ СН'!$F$20</f>
        <v>2790.5420751700003</v>
      </c>
      <c r="T35" s="36">
        <f>SUMIFS(СВЦЭМ!$C$39:$C$758,СВЦЭМ!$A$39:$A$758,$A35,СВЦЭМ!$B$39:$B$758,T$11)+'СЕТ СН'!$F$12+СВЦЭМ!$D$10+'СЕТ СН'!$F$5-'СЕТ СН'!$F$20</f>
        <v>2725.0890113200003</v>
      </c>
      <c r="U35" s="36">
        <f>SUMIFS(СВЦЭМ!$C$39:$C$758,СВЦЭМ!$A$39:$A$758,$A35,СВЦЭМ!$B$39:$B$758,U$11)+'СЕТ СН'!$F$12+СВЦЭМ!$D$10+'СЕТ СН'!$F$5-'СЕТ СН'!$F$20</f>
        <v>2728.1969318299998</v>
      </c>
      <c r="V35" s="36">
        <f>SUMIFS(СВЦЭМ!$C$39:$C$758,СВЦЭМ!$A$39:$A$758,$A35,СВЦЭМ!$B$39:$B$758,V$11)+'СЕТ СН'!$F$12+СВЦЭМ!$D$10+'СЕТ СН'!$F$5-'СЕТ СН'!$F$20</f>
        <v>2749.4711658200004</v>
      </c>
      <c r="W35" s="36">
        <f>SUMIFS(СВЦЭМ!$C$39:$C$758,СВЦЭМ!$A$39:$A$758,$A35,СВЦЭМ!$B$39:$B$758,W$11)+'СЕТ СН'!$F$12+СВЦЭМ!$D$10+'СЕТ СН'!$F$5-'СЕТ СН'!$F$20</f>
        <v>2760.9765819200002</v>
      </c>
      <c r="X35" s="36">
        <f>SUMIFS(СВЦЭМ!$C$39:$C$758,СВЦЭМ!$A$39:$A$758,$A35,СВЦЭМ!$B$39:$B$758,X$11)+'СЕТ СН'!$F$12+СВЦЭМ!$D$10+'СЕТ СН'!$F$5-'СЕТ СН'!$F$20</f>
        <v>2801.1504367699999</v>
      </c>
      <c r="Y35" s="36">
        <f>SUMIFS(СВЦЭМ!$C$39:$C$758,СВЦЭМ!$A$39:$A$758,$A35,СВЦЭМ!$B$39:$B$758,Y$11)+'СЕТ СН'!$F$12+СВЦЭМ!$D$10+'СЕТ СН'!$F$5-'СЕТ СН'!$F$20</f>
        <v>2856.3587456800001</v>
      </c>
    </row>
    <row r="36" spans="1:25" ht="15.75" x14ac:dyDescent="0.2">
      <c r="A36" s="35">
        <f t="shared" si="0"/>
        <v>45621</v>
      </c>
      <c r="B36" s="36">
        <f>SUMIFS(СВЦЭМ!$C$39:$C$758,СВЦЭМ!$A$39:$A$758,$A36,СВЦЭМ!$B$39:$B$758,B$11)+'СЕТ СН'!$F$12+СВЦЭМ!$D$10+'СЕТ СН'!$F$5-'СЕТ СН'!$F$20</f>
        <v>2905.46147716</v>
      </c>
      <c r="C36" s="36">
        <f>SUMIFS(СВЦЭМ!$C$39:$C$758,СВЦЭМ!$A$39:$A$758,$A36,СВЦЭМ!$B$39:$B$758,C$11)+'СЕТ СН'!$F$12+СВЦЭМ!$D$10+'СЕТ СН'!$F$5-'СЕТ СН'!$F$20</f>
        <v>2961.63352846</v>
      </c>
      <c r="D36" s="36">
        <f>SUMIFS(СВЦЭМ!$C$39:$C$758,СВЦЭМ!$A$39:$A$758,$A36,СВЦЭМ!$B$39:$B$758,D$11)+'СЕТ СН'!$F$12+СВЦЭМ!$D$10+'СЕТ СН'!$F$5-'СЕТ СН'!$F$20</f>
        <v>2992.75725289</v>
      </c>
      <c r="E36" s="36">
        <f>SUMIFS(СВЦЭМ!$C$39:$C$758,СВЦЭМ!$A$39:$A$758,$A36,СВЦЭМ!$B$39:$B$758,E$11)+'СЕТ СН'!$F$12+СВЦЭМ!$D$10+'СЕТ СН'!$F$5-'СЕТ СН'!$F$20</f>
        <v>3008.8845962400001</v>
      </c>
      <c r="F36" s="36">
        <f>SUMIFS(СВЦЭМ!$C$39:$C$758,СВЦЭМ!$A$39:$A$758,$A36,СВЦЭМ!$B$39:$B$758,F$11)+'СЕТ СН'!$F$12+СВЦЭМ!$D$10+'СЕТ СН'!$F$5-'СЕТ СН'!$F$20</f>
        <v>2993.6378626800001</v>
      </c>
      <c r="G36" s="36">
        <f>SUMIFS(СВЦЭМ!$C$39:$C$758,СВЦЭМ!$A$39:$A$758,$A36,СВЦЭМ!$B$39:$B$758,G$11)+'СЕТ СН'!$F$12+СВЦЭМ!$D$10+'СЕТ СН'!$F$5-'СЕТ СН'!$F$20</f>
        <v>2970.3024210399999</v>
      </c>
      <c r="H36" s="36">
        <f>SUMIFS(СВЦЭМ!$C$39:$C$758,СВЦЭМ!$A$39:$A$758,$A36,СВЦЭМ!$B$39:$B$758,H$11)+'СЕТ СН'!$F$12+СВЦЭМ!$D$10+'СЕТ СН'!$F$5-'СЕТ СН'!$F$20</f>
        <v>2939.0908418999998</v>
      </c>
      <c r="I36" s="36">
        <f>SUMIFS(СВЦЭМ!$C$39:$C$758,СВЦЭМ!$A$39:$A$758,$A36,СВЦЭМ!$B$39:$B$758,I$11)+'СЕТ СН'!$F$12+СВЦЭМ!$D$10+'СЕТ СН'!$F$5-'СЕТ СН'!$F$20</f>
        <v>2884.1529086400001</v>
      </c>
      <c r="J36" s="36">
        <f>SUMIFS(СВЦЭМ!$C$39:$C$758,СВЦЭМ!$A$39:$A$758,$A36,СВЦЭМ!$B$39:$B$758,J$11)+'СЕТ СН'!$F$12+СВЦЭМ!$D$10+'СЕТ СН'!$F$5-'СЕТ СН'!$F$20</f>
        <v>2852.0050102499999</v>
      </c>
      <c r="K36" s="36">
        <f>SUMIFS(СВЦЭМ!$C$39:$C$758,СВЦЭМ!$A$39:$A$758,$A36,СВЦЭМ!$B$39:$B$758,K$11)+'СЕТ СН'!$F$12+СВЦЭМ!$D$10+'СЕТ СН'!$F$5-'СЕТ СН'!$F$20</f>
        <v>2866.0198158499998</v>
      </c>
      <c r="L36" s="36">
        <f>SUMIFS(СВЦЭМ!$C$39:$C$758,СВЦЭМ!$A$39:$A$758,$A36,СВЦЭМ!$B$39:$B$758,L$11)+'СЕТ СН'!$F$12+СВЦЭМ!$D$10+'СЕТ СН'!$F$5-'СЕТ СН'!$F$20</f>
        <v>2863.0035682400003</v>
      </c>
      <c r="M36" s="36">
        <f>SUMIFS(СВЦЭМ!$C$39:$C$758,СВЦЭМ!$A$39:$A$758,$A36,СВЦЭМ!$B$39:$B$758,M$11)+'СЕТ СН'!$F$12+СВЦЭМ!$D$10+'СЕТ СН'!$F$5-'СЕТ СН'!$F$20</f>
        <v>2878.0764781600001</v>
      </c>
      <c r="N36" s="36">
        <f>SUMIFS(СВЦЭМ!$C$39:$C$758,СВЦЭМ!$A$39:$A$758,$A36,СВЦЭМ!$B$39:$B$758,N$11)+'СЕТ СН'!$F$12+СВЦЭМ!$D$10+'СЕТ СН'!$F$5-'СЕТ СН'!$F$20</f>
        <v>2911.18993434</v>
      </c>
      <c r="O36" s="36">
        <f>SUMIFS(СВЦЭМ!$C$39:$C$758,СВЦЭМ!$A$39:$A$758,$A36,СВЦЭМ!$B$39:$B$758,O$11)+'СЕТ СН'!$F$12+СВЦЭМ!$D$10+'СЕТ СН'!$F$5-'СЕТ СН'!$F$20</f>
        <v>2888.6405896000001</v>
      </c>
      <c r="P36" s="36">
        <f>SUMIFS(СВЦЭМ!$C$39:$C$758,СВЦЭМ!$A$39:$A$758,$A36,СВЦЭМ!$B$39:$B$758,P$11)+'СЕТ СН'!$F$12+СВЦЭМ!$D$10+'СЕТ СН'!$F$5-'СЕТ СН'!$F$20</f>
        <v>2910.1278765799998</v>
      </c>
      <c r="Q36" s="36">
        <f>SUMIFS(СВЦЭМ!$C$39:$C$758,СВЦЭМ!$A$39:$A$758,$A36,СВЦЭМ!$B$39:$B$758,Q$11)+'СЕТ СН'!$F$12+СВЦЭМ!$D$10+'СЕТ СН'!$F$5-'СЕТ СН'!$F$20</f>
        <v>2912.08093654</v>
      </c>
      <c r="R36" s="36">
        <f>SUMIFS(СВЦЭМ!$C$39:$C$758,СВЦЭМ!$A$39:$A$758,$A36,СВЦЭМ!$B$39:$B$758,R$11)+'СЕТ СН'!$F$12+СВЦЭМ!$D$10+'СЕТ СН'!$F$5-'СЕТ СН'!$F$20</f>
        <v>2892.7320937200002</v>
      </c>
      <c r="S36" s="36">
        <f>SUMIFS(СВЦЭМ!$C$39:$C$758,СВЦЭМ!$A$39:$A$758,$A36,СВЦЭМ!$B$39:$B$758,S$11)+'СЕТ СН'!$F$12+СВЦЭМ!$D$10+'СЕТ СН'!$F$5-'СЕТ СН'!$F$20</f>
        <v>2848.8683272100002</v>
      </c>
      <c r="T36" s="36">
        <f>SUMIFS(СВЦЭМ!$C$39:$C$758,СВЦЭМ!$A$39:$A$758,$A36,СВЦЭМ!$B$39:$B$758,T$11)+'СЕТ СН'!$F$12+СВЦЭМ!$D$10+'СЕТ СН'!$F$5-'СЕТ СН'!$F$20</f>
        <v>2786.05285336</v>
      </c>
      <c r="U36" s="36">
        <f>SUMIFS(СВЦЭМ!$C$39:$C$758,СВЦЭМ!$A$39:$A$758,$A36,СВЦЭМ!$B$39:$B$758,U$11)+'СЕТ СН'!$F$12+СВЦЭМ!$D$10+'СЕТ СН'!$F$5-'СЕТ СН'!$F$20</f>
        <v>2831.6925968800001</v>
      </c>
      <c r="V36" s="36">
        <f>SUMIFS(СВЦЭМ!$C$39:$C$758,СВЦЭМ!$A$39:$A$758,$A36,СВЦЭМ!$B$39:$B$758,V$11)+'СЕТ СН'!$F$12+СВЦЭМ!$D$10+'СЕТ СН'!$F$5-'СЕТ СН'!$F$20</f>
        <v>2856.5670624100003</v>
      </c>
      <c r="W36" s="36">
        <f>SUMIFS(СВЦЭМ!$C$39:$C$758,СВЦЭМ!$A$39:$A$758,$A36,СВЦЭМ!$B$39:$B$758,W$11)+'СЕТ СН'!$F$12+СВЦЭМ!$D$10+'СЕТ СН'!$F$5-'СЕТ СН'!$F$20</f>
        <v>2865.3228683900002</v>
      </c>
      <c r="X36" s="36">
        <f>SUMIFS(СВЦЭМ!$C$39:$C$758,СВЦЭМ!$A$39:$A$758,$A36,СВЦЭМ!$B$39:$B$758,X$11)+'СЕТ СН'!$F$12+СВЦЭМ!$D$10+'СЕТ СН'!$F$5-'СЕТ СН'!$F$20</f>
        <v>2889.4792275</v>
      </c>
      <c r="Y36" s="36">
        <f>SUMIFS(СВЦЭМ!$C$39:$C$758,СВЦЭМ!$A$39:$A$758,$A36,СВЦЭМ!$B$39:$B$758,Y$11)+'СЕТ СН'!$F$12+СВЦЭМ!$D$10+'СЕТ СН'!$F$5-'СЕТ СН'!$F$20</f>
        <v>2905.5596618899999</v>
      </c>
    </row>
    <row r="37" spans="1:25" ht="15.75" x14ac:dyDescent="0.2">
      <c r="A37" s="35">
        <f t="shared" si="0"/>
        <v>45622</v>
      </c>
      <c r="B37" s="36">
        <f>SUMIFS(СВЦЭМ!$C$39:$C$758,СВЦЭМ!$A$39:$A$758,$A37,СВЦЭМ!$B$39:$B$758,B$11)+'СЕТ СН'!$F$12+СВЦЭМ!$D$10+'СЕТ СН'!$F$5-'СЕТ СН'!$F$20</f>
        <v>2905.4161560399998</v>
      </c>
      <c r="C37" s="36">
        <f>SUMIFS(СВЦЭМ!$C$39:$C$758,СВЦЭМ!$A$39:$A$758,$A37,СВЦЭМ!$B$39:$B$758,C$11)+'СЕТ СН'!$F$12+СВЦЭМ!$D$10+'СЕТ СН'!$F$5-'СЕТ СН'!$F$20</f>
        <v>2965.45594071</v>
      </c>
      <c r="D37" s="36">
        <f>SUMIFS(СВЦЭМ!$C$39:$C$758,СВЦЭМ!$A$39:$A$758,$A37,СВЦЭМ!$B$39:$B$758,D$11)+'СЕТ СН'!$F$12+СВЦЭМ!$D$10+'СЕТ СН'!$F$5-'СЕТ СН'!$F$20</f>
        <v>3006.3556042</v>
      </c>
      <c r="E37" s="36">
        <f>SUMIFS(СВЦЭМ!$C$39:$C$758,СВЦЭМ!$A$39:$A$758,$A37,СВЦЭМ!$B$39:$B$758,E$11)+'СЕТ СН'!$F$12+СВЦЭМ!$D$10+'СЕТ СН'!$F$5-'СЕТ СН'!$F$20</f>
        <v>3015.8291053800003</v>
      </c>
      <c r="F37" s="36">
        <f>SUMIFS(СВЦЭМ!$C$39:$C$758,СВЦЭМ!$A$39:$A$758,$A37,СВЦЭМ!$B$39:$B$758,F$11)+'СЕТ СН'!$F$12+СВЦЭМ!$D$10+'СЕТ СН'!$F$5-'СЕТ СН'!$F$20</f>
        <v>3007.7705545099998</v>
      </c>
      <c r="G37" s="36">
        <f>SUMIFS(СВЦЭМ!$C$39:$C$758,СВЦЭМ!$A$39:$A$758,$A37,СВЦЭМ!$B$39:$B$758,G$11)+'СЕТ СН'!$F$12+СВЦЭМ!$D$10+'СЕТ СН'!$F$5-'СЕТ СН'!$F$20</f>
        <v>2982.84689768</v>
      </c>
      <c r="H37" s="36">
        <f>SUMIFS(СВЦЭМ!$C$39:$C$758,СВЦЭМ!$A$39:$A$758,$A37,СВЦЭМ!$B$39:$B$758,H$11)+'СЕТ СН'!$F$12+СВЦЭМ!$D$10+'СЕТ СН'!$F$5-'СЕТ СН'!$F$20</f>
        <v>2960.4895010199998</v>
      </c>
      <c r="I37" s="36">
        <f>SUMIFS(СВЦЭМ!$C$39:$C$758,СВЦЭМ!$A$39:$A$758,$A37,СВЦЭМ!$B$39:$B$758,I$11)+'СЕТ СН'!$F$12+СВЦЭМ!$D$10+'СЕТ СН'!$F$5-'СЕТ СН'!$F$20</f>
        <v>2900.0135120100003</v>
      </c>
      <c r="J37" s="36">
        <f>SUMIFS(СВЦЭМ!$C$39:$C$758,СВЦЭМ!$A$39:$A$758,$A37,СВЦЭМ!$B$39:$B$758,J$11)+'СЕТ СН'!$F$12+СВЦЭМ!$D$10+'СЕТ СН'!$F$5-'СЕТ СН'!$F$20</f>
        <v>2871.8929421500002</v>
      </c>
      <c r="K37" s="36">
        <f>SUMIFS(СВЦЭМ!$C$39:$C$758,СВЦЭМ!$A$39:$A$758,$A37,СВЦЭМ!$B$39:$B$758,K$11)+'СЕТ СН'!$F$12+СВЦЭМ!$D$10+'СЕТ СН'!$F$5-'СЕТ СН'!$F$20</f>
        <v>2865.47256737</v>
      </c>
      <c r="L37" s="36">
        <f>SUMIFS(СВЦЭМ!$C$39:$C$758,СВЦЭМ!$A$39:$A$758,$A37,СВЦЭМ!$B$39:$B$758,L$11)+'СЕТ СН'!$F$12+СВЦЭМ!$D$10+'СЕТ СН'!$F$5-'СЕТ СН'!$F$20</f>
        <v>2861.3537864800001</v>
      </c>
      <c r="M37" s="36">
        <f>SUMIFS(СВЦЭМ!$C$39:$C$758,СВЦЭМ!$A$39:$A$758,$A37,СВЦЭМ!$B$39:$B$758,M$11)+'СЕТ СН'!$F$12+СВЦЭМ!$D$10+'СЕТ СН'!$F$5-'СЕТ СН'!$F$20</f>
        <v>2869.4490648400001</v>
      </c>
      <c r="N37" s="36">
        <f>SUMIFS(СВЦЭМ!$C$39:$C$758,СВЦЭМ!$A$39:$A$758,$A37,СВЦЭМ!$B$39:$B$758,N$11)+'СЕТ СН'!$F$12+СВЦЭМ!$D$10+'СЕТ СН'!$F$5-'СЕТ СН'!$F$20</f>
        <v>2883.31387602</v>
      </c>
      <c r="O37" s="36">
        <f>SUMIFS(СВЦЭМ!$C$39:$C$758,СВЦЭМ!$A$39:$A$758,$A37,СВЦЭМ!$B$39:$B$758,O$11)+'СЕТ СН'!$F$12+СВЦЭМ!$D$10+'СЕТ СН'!$F$5-'СЕТ СН'!$F$20</f>
        <v>2869.8903682999999</v>
      </c>
      <c r="P37" s="36">
        <f>SUMIFS(СВЦЭМ!$C$39:$C$758,СВЦЭМ!$A$39:$A$758,$A37,СВЦЭМ!$B$39:$B$758,P$11)+'СЕТ СН'!$F$12+СВЦЭМ!$D$10+'СЕТ СН'!$F$5-'СЕТ СН'!$F$20</f>
        <v>2875.8757900099999</v>
      </c>
      <c r="Q37" s="36">
        <f>SUMIFS(СВЦЭМ!$C$39:$C$758,СВЦЭМ!$A$39:$A$758,$A37,СВЦЭМ!$B$39:$B$758,Q$11)+'СЕТ СН'!$F$12+СВЦЭМ!$D$10+'СЕТ СН'!$F$5-'СЕТ СН'!$F$20</f>
        <v>2888.29943525</v>
      </c>
      <c r="R37" s="36">
        <f>SUMIFS(СВЦЭМ!$C$39:$C$758,СВЦЭМ!$A$39:$A$758,$A37,СВЦЭМ!$B$39:$B$758,R$11)+'СЕТ СН'!$F$12+СВЦЭМ!$D$10+'СЕТ СН'!$F$5-'СЕТ СН'!$F$20</f>
        <v>2869.9546342600001</v>
      </c>
      <c r="S37" s="36">
        <f>SUMIFS(СВЦЭМ!$C$39:$C$758,СВЦЭМ!$A$39:$A$758,$A37,СВЦЭМ!$B$39:$B$758,S$11)+'СЕТ СН'!$F$12+СВЦЭМ!$D$10+'СЕТ СН'!$F$5-'СЕТ СН'!$F$20</f>
        <v>2829.06271784</v>
      </c>
      <c r="T37" s="36">
        <f>SUMIFS(СВЦЭМ!$C$39:$C$758,СВЦЭМ!$A$39:$A$758,$A37,СВЦЭМ!$B$39:$B$758,T$11)+'СЕТ СН'!$F$12+СВЦЭМ!$D$10+'СЕТ СН'!$F$5-'СЕТ СН'!$F$20</f>
        <v>2787.9800621700001</v>
      </c>
      <c r="U37" s="36">
        <f>SUMIFS(СВЦЭМ!$C$39:$C$758,СВЦЭМ!$A$39:$A$758,$A37,СВЦЭМ!$B$39:$B$758,U$11)+'СЕТ СН'!$F$12+СВЦЭМ!$D$10+'СЕТ СН'!$F$5-'СЕТ СН'!$F$20</f>
        <v>2814.7368703100001</v>
      </c>
      <c r="V37" s="36">
        <f>SUMIFS(СВЦЭМ!$C$39:$C$758,СВЦЭМ!$A$39:$A$758,$A37,СВЦЭМ!$B$39:$B$758,V$11)+'СЕТ СН'!$F$12+СВЦЭМ!$D$10+'СЕТ СН'!$F$5-'СЕТ СН'!$F$20</f>
        <v>2847.0424244800001</v>
      </c>
      <c r="W37" s="36">
        <f>SUMIFS(СВЦЭМ!$C$39:$C$758,СВЦЭМ!$A$39:$A$758,$A37,СВЦЭМ!$B$39:$B$758,W$11)+'СЕТ СН'!$F$12+СВЦЭМ!$D$10+'СЕТ СН'!$F$5-'СЕТ СН'!$F$20</f>
        <v>2851.06604513</v>
      </c>
      <c r="X37" s="36">
        <f>SUMIFS(СВЦЭМ!$C$39:$C$758,СВЦЭМ!$A$39:$A$758,$A37,СВЦЭМ!$B$39:$B$758,X$11)+'СЕТ СН'!$F$12+СВЦЭМ!$D$10+'СЕТ СН'!$F$5-'СЕТ СН'!$F$20</f>
        <v>2866.94976593</v>
      </c>
      <c r="Y37" s="36">
        <f>SUMIFS(СВЦЭМ!$C$39:$C$758,СВЦЭМ!$A$39:$A$758,$A37,СВЦЭМ!$B$39:$B$758,Y$11)+'СЕТ СН'!$F$12+СВЦЭМ!$D$10+'СЕТ СН'!$F$5-'СЕТ СН'!$F$20</f>
        <v>2890.1801460699999</v>
      </c>
    </row>
    <row r="38" spans="1:25" ht="15.75" x14ac:dyDescent="0.2">
      <c r="A38" s="35">
        <f t="shared" si="0"/>
        <v>45623</v>
      </c>
      <c r="B38" s="36">
        <f>SUMIFS(СВЦЭМ!$C$39:$C$758,СВЦЭМ!$A$39:$A$758,$A38,СВЦЭМ!$B$39:$B$758,B$11)+'СЕТ СН'!$F$12+СВЦЭМ!$D$10+'СЕТ СН'!$F$5-'СЕТ СН'!$F$20</f>
        <v>2905.8157307500001</v>
      </c>
      <c r="C38" s="36">
        <f>SUMIFS(СВЦЭМ!$C$39:$C$758,СВЦЭМ!$A$39:$A$758,$A38,СВЦЭМ!$B$39:$B$758,C$11)+'СЕТ СН'!$F$12+СВЦЭМ!$D$10+'СЕТ СН'!$F$5-'СЕТ СН'!$F$20</f>
        <v>2977.0613466200002</v>
      </c>
      <c r="D38" s="36">
        <f>SUMIFS(СВЦЭМ!$C$39:$C$758,СВЦЭМ!$A$39:$A$758,$A38,СВЦЭМ!$B$39:$B$758,D$11)+'СЕТ СН'!$F$12+СВЦЭМ!$D$10+'СЕТ СН'!$F$5-'СЕТ СН'!$F$20</f>
        <v>2998.2922259000002</v>
      </c>
      <c r="E38" s="36">
        <f>SUMIFS(СВЦЭМ!$C$39:$C$758,СВЦЭМ!$A$39:$A$758,$A38,СВЦЭМ!$B$39:$B$758,E$11)+'СЕТ СН'!$F$12+СВЦЭМ!$D$10+'СЕТ СН'!$F$5-'СЕТ СН'!$F$20</f>
        <v>3027.9566739100001</v>
      </c>
      <c r="F38" s="36">
        <f>SUMIFS(СВЦЭМ!$C$39:$C$758,СВЦЭМ!$A$39:$A$758,$A38,СВЦЭМ!$B$39:$B$758,F$11)+'СЕТ СН'!$F$12+СВЦЭМ!$D$10+'СЕТ СН'!$F$5-'СЕТ СН'!$F$20</f>
        <v>3028.2660855399999</v>
      </c>
      <c r="G38" s="36">
        <f>SUMIFS(СВЦЭМ!$C$39:$C$758,СВЦЭМ!$A$39:$A$758,$A38,СВЦЭМ!$B$39:$B$758,G$11)+'СЕТ СН'!$F$12+СВЦЭМ!$D$10+'СЕТ СН'!$F$5-'СЕТ СН'!$F$20</f>
        <v>2977.0346157499998</v>
      </c>
      <c r="H38" s="36">
        <f>SUMIFS(СВЦЭМ!$C$39:$C$758,СВЦЭМ!$A$39:$A$758,$A38,СВЦЭМ!$B$39:$B$758,H$11)+'СЕТ СН'!$F$12+СВЦЭМ!$D$10+'СЕТ СН'!$F$5-'СЕТ СН'!$F$20</f>
        <v>2928.31162851</v>
      </c>
      <c r="I38" s="36">
        <f>SUMIFS(СВЦЭМ!$C$39:$C$758,СВЦЭМ!$A$39:$A$758,$A38,СВЦЭМ!$B$39:$B$758,I$11)+'СЕТ СН'!$F$12+СВЦЭМ!$D$10+'СЕТ СН'!$F$5-'СЕТ СН'!$F$20</f>
        <v>2883.3017374199999</v>
      </c>
      <c r="J38" s="36">
        <f>SUMIFS(СВЦЭМ!$C$39:$C$758,СВЦЭМ!$A$39:$A$758,$A38,СВЦЭМ!$B$39:$B$758,J$11)+'СЕТ СН'!$F$12+СВЦЭМ!$D$10+'СЕТ СН'!$F$5-'СЕТ СН'!$F$20</f>
        <v>2844.1075664800001</v>
      </c>
      <c r="K38" s="36">
        <f>SUMIFS(СВЦЭМ!$C$39:$C$758,СВЦЭМ!$A$39:$A$758,$A38,СВЦЭМ!$B$39:$B$758,K$11)+'СЕТ СН'!$F$12+СВЦЭМ!$D$10+'СЕТ СН'!$F$5-'СЕТ СН'!$F$20</f>
        <v>2857.0874039199998</v>
      </c>
      <c r="L38" s="36">
        <f>SUMIFS(СВЦЭМ!$C$39:$C$758,СВЦЭМ!$A$39:$A$758,$A38,СВЦЭМ!$B$39:$B$758,L$11)+'СЕТ СН'!$F$12+СВЦЭМ!$D$10+'СЕТ СН'!$F$5-'СЕТ СН'!$F$20</f>
        <v>2859.8374999300004</v>
      </c>
      <c r="M38" s="36">
        <f>SUMIFS(СВЦЭМ!$C$39:$C$758,СВЦЭМ!$A$39:$A$758,$A38,СВЦЭМ!$B$39:$B$758,M$11)+'СЕТ СН'!$F$12+СВЦЭМ!$D$10+'СЕТ СН'!$F$5-'СЕТ СН'!$F$20</f>
        <v>2865.48115856</v>
      </c>
      <c r="N38" s="36">
        <f>SUMIFS(СВЦЭМ!$C$39:$C$758,СВЦЭМ!$A$39:$A$758,$A38,СВЦЭМ!$B$39:$B$758,N$11)+'СЕТ СН'!$F$12+СВЦЭМ!$D$10+'СЕТ СН'!$F$5-'СЕТ СН'!$F$20</f>
        <v>2889.3155589300004</v>
      </c>
      <c r="O38" s="36">
        <f>SUMIFS(СВЦЭМ!$C$39:$C$758,СВЦЭМ!$A$39:$A$758,$A38,СВЦЭМ!$B$39:$B$758,O$11)+'СЕТ СН'!$F$12+СВЦЭМ!$D$10+'СЕТ СН'!$F$5-'СЕТ СН'!$F$20</f>
        <v>2877.91539706</v>
      </c>
      <c r="P38" s="36">
        <f>SUMIFS(СВЦЭМ!$C$39:$C$758,СВЦЭМ!$A$39:$A$758,$A38,СВЦЭМ!$B$39:$B$758,P$11)+'СЕТ СН'!$F$12+СВЦЭМ!$D$10+'СЕТ СН'!$F$5-'СЕТ СН'!$F$20</f>
        <v>2884.3751634099999</v>
      </c>
      <c r="Q38" s="36">
        <f>SUMIFS(СВЦЭМ!$C$39:$C$758,СВЦЭМ!$A$39:$A$758,$A38,СВЦЭМ!$B$39:$B$758,Q$11)+'СЕТ СН'!$F$12+СВЦЭМ!$D$10+'СЕТ СН'!$F$5-'СЕТ СН'!$F$20</f>
        <v>2883.9027249199999</v>
      </c>
      <c r="R38" s="36">
        <f>SUMIFS(СВЦЭМ!$C$39:$C$758,СВЦЭМ!$A$39:$A$758,$A38,СВЦЭМ!$B$39:$B$758,R$11)+'СЕТ СН'!$F$12+СВЦЭМ!$D$10+'СЕТ СН'!$F$5-'СЕТ СН'!$F$20</f>
        <v>2850.0980837000002</v>
      </c>
      <c r="S38" s="36">
        <f>SUMIFS(СВЦЭМ!$C$39:$C$758,СВЦЭМ!$A$39:$A$758,$A38,СВЦЭМ!$B$39:$B$758,S$11)+'СЕТ СН'!$F$12+СВЦЭМ!$D$10+'СЕТ СН'!$F$5-'СЕТ СН'!$F$20</f>
        <v>2799.2234687500004</v>
      </c>
      <c r="T38" s="36">
        <f>SUMIFS(СВЦЭМ!$C$39:$C$758,СВЦЭМ!$A$39:$A$758,$A38,СВЦЭМ!$B$39:$B$758,T$11)+'СЕТ СН'!$F$12+СВЦЭМ!$D$10+'СЕТ СН'!$F$5-'СЕТ СН'!$F$20</f>
        <v>2798.7282561399998</v>
      </c>
      <c r="U38" s="36">
        <f>SUMIFS(СВЦЭМ!$C$39:$C$758,СВЦЭМ!$A$39:$A$758,$A38,СВЦЭМ!$B$39:$B$758,U$11)+'СЕТ СН'!$F$12+СВЦЭМ!$D$10+'СЕТ СН'!$F$5-'СЕТ СН'!$F$20</f>
        <v>2835.00460466</v>
      </c>
      <c r="V38" s="36">
        <f>SUMIFS(СВЦЭМ!$C$39:$C$758,СВЦЭМ!$A$39:$A$758,$A38,СВЦЭМ!$B$39:$B$758,V$11)+'СЕТ СН'!$F$12+СВЦЭМ!$D$10+'СЕТ СН'!$F$5-'СЕТ СН'!$F$20</f>
        <v>2849.5664463000003</v>
      </c>
      <c r="W38" s="36">
        <f>SUMIFS(СВЦЭМ!$C$39:$C$758,СВЦЭМ!$A$39:$A$758,$A38,СВЦЭМ!$B$39:$B$758,W$11)+'СЕТ СН'!$F$12+СВЦЭМ!$D$10+'СЕТ СН'!$F$5-'СЕТ СН'!$F$20</f>
        <v>2864.4604704000003</v>
      </c>
      <c r="X38" s="36">
        <f>SUMIFS(СВЦЭМ!$C$39:$C$758,СВЦЭМ!$A$39:$A$758,$A38,СВЦЭМ!$B$39:$B$758,X$11)+'СЕТ СН'!$F$12+СВЦЭМ!$D$10+'СЕТ СН'!$F$5-'СЕТ СН'!$F$20</f>
        <v>2874.7621273200002</v>
      </c>
      <c r="Y38" s="36">
        <f>SUMIFS(СВЦЭМ!$C$39:$C$758,СВЦЭМ!$A$39:$A$758,$A38,СВЦЭМ!$B$39:$B$758,Y$11)+'СЕТ СН'!$F$12+СВЦЭМ!$D$10+'СЕТ СН'!$F$5-'СЕТ СН'!$F$20</f>
        <v>2888.8055603399998</v>
      </c>
    </row>
    <row r="39" spans="1:25" ht="15.75" x14ac:dyDescent="0.2">
      <c r="A39" s="35">
        <f t="shared" si="0"/>
        <v>45624</v>
      </c>
      <c r="B39" s="36">
        <f>SUMIFS(СВЦЭМ!$C$39:$C$758,СВЦЭМ!$A$39:$A$758,$A39,СВЦЭМ!$B$39:$B$758,B$11)+'СЕТ СН'!$F$12+СВЦЭМ!$D$10+'СЕТ СН'!$F$5-'СЕТ СН'!$F$20</f>
        <v>3062.0447149700003</v>
      </c>
      <c r="C39" s="36">
        <f>SUMIFS(СВЦЭМ!$C$39:$C$758,СВЦЭМ!$A$39:$A$758,$A39,СВЦЭМ!$B$39:$B$758,C$11)+'СЕТ СН'!$F$12+СВЦЭМ!$D$10+'СЕТ СН'!$F$5-'СЕТ СН'!$F$20</f>
        <v>3116.0211561300002</v>
      </c>
      <c r="D39" s="36">
        <f>SUMIFS(СВЦЭМ!$C$39:$C$758,СВЦЭМ!$A$39:$A$758,$A39,СВЦЭМ!$B$39:$B$758,D$11)+'СЕТ СН'!$F$12+СВЦЭМ!$D$10+'СЕТ СН'!$F$5-'СЕТ СН'!$F$20</f>
        <v>3111.0623974600003</v>
      </c>
      <c r="E39" s="36">
        <f>SUMIFS(СВЦЭМ!$C$39:$C$758,СВЦЭМ!$A$39:$A$758,$A39,СВЦЭМ!$B$39:$B$758,E$11)+'СЕТ СН'!$F$12+СВЦЭМ!$D$10+'СЕТ СН'!$F$5-'СЕТ СН'!$F$20</f>
        <v>3151.0202132100003</v>
      </c>
      <c r="F39" s="36">
        <f>SUMIFS(СВЦЭМ!$C$39:$C$758,СВЦЭМ!$A$39:$A$758,$A39,СВЦЭМ!$B$39:$B$758,F$11)+'СЕТ СН'!$F$12+СВЦЭМ!$D$10+'СЕТ СН'!$F$5-'СЕТ СН'!$F$20</f>
        <v>3149.9992672799999</v>
      </c>
      <c r="G39" s="36">
        <f>SUMIFS(СВЦЭМ!$C$39:$C$758,СВЦЭМ!$A$39:$A$758,$A39,СВЦЭМ!$B$39:$B$758,G$11)+'СЕТ СН'!$F$12+СВЦЭМ!$D$10+'СЕТ СН'!$F$5-'СЕТ СН'!$F$20</f>
        <v>3125.4925936</v>
      </c>
      <c r="H39" s="36">
        <f>SUMIFS(СВЦЭМ!$C$39:$C$758,СВЦЭМ!$A$39:$A$758,$A39,СВЦЭМ!$B$39:$B$758,H$11)+'СЕТ СН'!$F$12+СВЦЭМ!$D$10+'СЕТ СН'!$F$5-'СЕТ СН'!$F$20</f>
        <v>3106.3895114000002</v>
      </c>
      <c r="I39" s="36">
        <f>SUMIFS(СВЦЭМ!$C$39:$C$758,СВЦЭМ!$A$39:$A$758,$A39,СВЦЭМ!$B$39:$B$758,I$11)+'СЕТ СН'!$F$12+СВЦЭМ!$D$10+'СЕТ СН'!$F$5-'СЕТ СН'!$F$20</f>
        <v>3019.21757398</v>
      </c>
      <c r="J39" s="36">
        <f>SUMIFS(СВЦЭМ!$C$39:$C$758,СВЦЭМ!$A$39:$A$758,$A39,СВЦЭМ!$B$39:$B$758,J$11)+'СЕТ СН'!$F$12+СВЦЭМ!$D$10+'СЕТ СН'!$F$5-'СЕТ СН'!$F$20</f>
        <v>3001.84821852</v>
      </c>
      <c r="K39" s="36">
        <f>SUMIFS(СВЦЭМ!$C$39:$C$758,СВЦЭМ!$A$39:$A$758,$A39,СВЦЭМ!$B$39:$B$758,K$11)+'СЕТ СН'!$F$12+СВЦЭМ!$D$10+'СЕТ СН'!$F$5-'СЕТ СН'!$F$20</f>
        <v>2989.5466068300002</v>
      </c>
      <c r="L39" s="36">
        <f>SUMIFS(СВЦЭМ!$C$39:$C$758,СВЦЭМ!$A$39:$A$758,$A39,СВЦЭМ!$B$39:$B$758,L$11)+'СЕТ СН'!$F$12+СВЦЭМ!$D$10+'СЕТ СН'!$F$5-'СЕТ СН'!$F$20</f>
        <v>2988.0248563700002</v>
      </c>
      <c r="M39" s="36">
        <f>SUMIFS(СВЦЭМ!$C$39:$C$758,СВЦЭМ!$A$39:$A$758,$A39,СВЦЭМ!$B$39:$B$758,M$11)+'СЕТ СН'!$F$12+СВЦЭМ!$D$10+'СЕТ СН'!$F$5-'СЕТ СН'!$F$20</f>
        <v>2997.2891743999999</v>
      </c>
      <c r="N39" s="36">
        <f>SUMIFS(СВЦЭМ!$C$39:$C$758,СВЦЭМ!$A$39:$A$758,$A39,СВЦЭМ!$B$39:$B$758,N$11)+'СЕТ СН'!$F$12+СВЦЭМ!$D$10+'СЕТ СН'!$F$5-'СЕТ СН'!$F$20</f>
        <v>3022.3869377000001</v>
      </c>
      <c r="O39" s="36">
        <f>SUMIFS(СВЦЭМ!$C$39:$C$758,СВЦЭМ!$A$39:$A$758,$A39,СВЦЭМ!$B$39:$B$758,O$11)+'СЕТ СН'!$F$12+СВЦЭМ!$D$10+'СЕТ СН'!$F$5-'СЕТ СН'!$F$20</f>
        <v>3008.9529081400001</v>
      </c>
      <c r="P39" s="36">
        <f>SUMIFS(СВЦЭМ!$C$39:$C$758,СВЦЭМ!$A$39:$A$758,$A39,СВЦЭМ!$B$39:$B$758,P$11)+'СЕТ СН'!$F$12+СВЦЭМ!$D$10+'СЕТ СН'!$F$5-'СЕТ СН'!$F$20</f>
        <v>3024.26077446</v>
      </c>
      <c r="Q39" s="36">
        <f>SUMIFS(СВЦЭМ!$C$39:$C$758,СВЦЭМ!$A$39:$A$758,$A39,СВЦЭМ!$B$39:$B$758,Q$11)+'СЕТ СН'!$F$12+СВЦЭМ!$D$10+'СЕТ СН'!$F$5-'СЕТ СН'!$F$20</f>
        <v>3030.0459983199999</v>
      </c>
      <c r="R39" s="36">
        <f>SUMIFS(СВЦЭМ!$C$39:$C$758,СВЦЭМ!$A$39:$A$758,$A39,СВЦЭМ!$B$39:$B$758,R$11)+'СЕТ СН'!$F$12+СВЦЭМ!$D$10+'СЕТ СН'!$F$5-'СЕТ СН'!$F$20</f>
        <v>3027.18779958</v>
      </c>
      <c r="S39" s="36">
        <f>SUMIFS(СВЦЭМ!$C$39:$C$758,СВЦЭМ!$A$39:$A$758,$A39,СВЦЭМ!$B$39:$B$758,S$11)+'СЕТ СН'!$F$12+СВЦЭМ!$D$10+'СЕТ СН'!$F$5-'СЕТ СН'!$F$20</f>
        <v>2988.6833924700004</v>
      </c>
      <c r="T39" s="36">
        <f>SUMIFS(СВЦЭМ!$C$39:$C$758,СВЦЭМ!$A$39:$A$758,$A39,СВЦЭМ!$B$39:$B$758,T$11)+'СЕТ СН'!$F$12+СВЦЭМ!$D$10+'СЕТ СН'!$F$5-'СЕТ СН'!$F$20</f>
        <v>2930.0294255700001</v>
      </c>
      <c r="U39" s="36">
        <f>SUMIFS(СВЦЭМ!$C$39:$C$758,СВЦЭМ!$A$39:$A$758,$A39,СВЦЭМ!$B$39:$B$758,U$11)+'СЕТ СН'!$F$12+СВЦЭМ!$D$10+'СЕТ СН'!$F$5-'СЕТ СН'!$F$20</f>
        <v>2969.8261235600003</v>
      </c>
      <c r="V39" s="36">
        <f>SUMIFS(СВЦЭМ!$C$39:$C$758,СВЦЭМ!$A$39:$A$758,$A39,СВЦЭМ!$B$39:$B$758,V$11)+'СЕТ СН'!$F$12+СВЦЭМ!$D$10+'СЕТ СН'!$F$5-'СЕТ СН'!$F$20</f>
        <v>3009.2954868100001</v>
      </c>
      <c r="W39" s="36">
        <f>SUMIFS(СВЦЭМ!$C$39:$C$758,СВЦЭМ!$A$39:$A$758,$A39,СВЦЭМ!$B$39:$B$758,W$11)+'СЕТ СН'!$F$12+СВЦЭМ!$D$10+'СЕТ СН'!$F$5-'СЕТ СН'!$F$20</f>
        <v>3033.0855023000004</v>
      </c>
      <c r="X39" s="36">
        <f>SUMIFS(СВЦЭМ!$C$39:$C$758,СВЦЭМ!$A$39:$A$758,$A39,СВЦЭМ!$B$39:$B$758,X$11)+'СЕТ СН'!$F$12+СВЦЭМ!$D$10+'СЕТ СН'!$F$5-'СЕТ СН'!$F$20</f>
        <v>3045.5043065199998</v>
      </c>
      <c r="Y39" s="36">
        <f>SUMIFS(СВЦЭМ!$C$39:$C$758,СВЦЭМ!$A$39:$A$758,$A39,СВЦЭМ!$B$39:$B$758,Y$11)+'СЕТ СН'!$F$12+СВЦЭМ!$D$10+'СЕТ СН'!$F$5-'СЕТ СН'!$F$20</f>
        <v>3075.4930076600003</v>
      </c>
    </row>
    <row r="40" spans="1:25" ht="15.75" x14ac:dyDescent="0.2">
      <c r="A40" s="35">
        <f t="shared" si="0"/>
        <v>45625</v>
      </c>
      <c r="B40" s="36">
        <f>SUMIFS(СВЦЭМ!$C$39:$C$758,СВЦЭМ!$A$39:$A$758,$A40,СВЦЭМ!$B$39:$B$758,B$11)+'СЕТ СН'!$F$12+СВЦЭМ!$D$10+'СЕТ СН'!$F$5-'СЕТ СН'!$F$20</f>
        <v>3228.8832429600006</v>
      </c>
      <c r="C40" s="36">
        <f>SUMIFS(СВЦЭМ!$C$39:$C$758,СВЦЭМ!$A$39:$A$758,$A40,СВЦЭМ!$B$39:$B$758,C$11)+'СЕТ СН'!$F$12+СВЦЭМ!$D$10+'СЕТ СН'!$F$5-'СЕТ СН'!$F$20</f>
        <v>3270.2391294700001</v>
      </c>
      <c r="D40" s="36">
        <f>SUMIFS(СВЦЭМ!$C$39:$C$758,СВЦЭМ!$A$39:$A$758,$A40,СВЦЭМ!$B$39:$B$758,D$11)+'СЕТ СН'!$F$12+СВЦЭМ!$D$10+'СЕТ СН'!$F$5-'СЕТ СН'!$F$20</f>
        <v>3282.7011204200007</v>
      </c>
      <c r="E40" s="36">
        <f>SUMIFS(СВЦЭМ!$C$39:$C$758,СВЦЭМ!$A$39:$A$758,$A40,СВЦЭМ!$B$39:$B$758,E$11)+'СЕТ СН'!$F$12+СВЦЭМ!$D$10+'СЕТ СН'!$F$5-'СЕТ СН'!$F$20</f>
        <v>3291.57821788</v>
      </c>
      <c r="F40" s="36">
        <f>SUMIFS(СВЦЭМ!$C$39:$C$758,СВЦЭМ!$A$39:$A$758,$A40,СВЦЭМ!$B$39:$B$758,F$11)+'СЕТ СН'!$F$12+СВЦЭМ!$D$10+'СЕТ СН'!$F$5-'СЕТ СН'!$F$20</f>
        <v>3281.29445407</v>
      </c>
      <c r="G40" s="36">
        <f>SUMIFS(СВЦЭМ!$C$39:$C$758,СВЦЭМ!$A$39:$A$758,$A40,СВЦЭМ!$B$39:$B$758,G$11)+'СЕТ СН'!$F$12+СВЦЭМ!$D$10+'СЕТ СН'!$F$5-'СЕТ СН'!$F$20</f>
        <v>3254.9374611200001</v>
      </c>
      <c r="H40" s="36">
        <f>SUMIFS(СВЦЭМ!$C$39:$C$758,СВЦЭМ!$A$39:$A$758,$A40,СВЦЭМ!$B$39:$B$758,H$11)+'СЕТ СН'!$F$12+СВЦЭМ!$D$10+'СЕТ СН'!$F$5-'СЕТ СН'!$F$20</f>
        <v>3204.8209104200005</v>
      </c>
      <c r="I40" s="36">
        <f>SUMIFS(СВЦЭМ!$C$39:$C$758,СВЦЭМ!$A$39:$A$758,$A40,СВЦЭМ!$B$39:$B$758,I$11)+'СЕТ СН'!$F$12+СВЦЭМ!$D$10+'СЕТ СН'!$F$5-'СЕТ СН'!$F$20</f>
        <v>3149.2189009100002</v>
      </c>
      <c r="J40" s="36">
        <f>SUMIFS(СВЦЭМ!$C$39:$C$758,СВЦЭМ!$A$39:$A$758,$A40,СВЦЭМ!$B$39:$B$758,J$11)+'СЕТ СН'!$F$12+СВЦЭМ!$D$10+'СЕТ СН'!$F$5-'СЕТ СН'!$F$20</f>
        <v>3087.0020883000002</v>
      </c>
      <c r="K40" s="36">
        <f>SUMIFS(СВЦЭМ!$C$39:$C$758,СВЦЭМ!$A$39:$A$758,$A40,СВЦЭМ!$B$39:$B$758,K$11)+'СЕТ СН'!$F$12+СВЦЭМ!$D$10+'СЕТ СН'!$F$5-'СЕТ СН'!$F$20</f>
        <v>3078.82946915</v>
      </c>
      <c r="L40" s="36">
        <f>SUMIFS(СВЦЭМ!$C$39:$C$758,СВЦЭМ!$A$39:$A$758,$A40,СВЦЭМ!$B$39:$B$758,L$11)+'СЕТ СН'!$F$12+СВЦЭМ!$D$10+'СЕТ СН'!$F$5-'СЕТ СН'!$F$20</f>
        <v>3076.7813697800002</v>
      </c>
      <c r="M40" s="36">
        <f>SUMIFS(СВЦЭМ!$C$39:$C$758,СВЦЭМ!$A$39:$A$758,$A40,СВЦЭМ!$B$39:$B$758,M$11)+'СЕТ СН'!$F$12+СВЦЭМ!$D$10+'СЕТ СН'!$F$5-'СЕТ СН'!$F$20</f>
        <v>3088.1808190500001</v>
      </c>
      <c r="N40" s="36">
        <f>SUMIFS(СВЦЭМ!$C$39:$C$758,СВЦЭМ!$A$39:$A$758,$A40,СВЦЭМ!$B$39:$B$758,N$11)+'СЕТ СН'!$F$12+СВЦЭМ!$D$10+'СЕТ СН'!$F$5-'СЕТ СН'!$F$20</f>
        <v>3106.2571492500001</v>
      </c>
      <c r="O40" s="36">
        <f>SUMIFS(СВЦЭМ!$C$39:$C$758,СВЦЭМ!$A$39:$A$758,$A40,СВЦЭМ!$B$39:$B$758,O$11)+'СЕТ СН'!$F$12+СВЦЭМ!$D$10+'СЕТ СН'!$F$5-'СЕТ СН'!$F$20</f>
        <v>3106.6549770500001</v>
      </c>
      <c r="P40" s="36">
        <f>SUMIFS(СВЦЭМ!$C$39:$C$758,СВЦЭМ!$A$39:$A$758,$A40,СВЦЭМ!$B$39:$B$758,P$11)+'СЕТ СН'!$F$12+СВЦЭМ!$D$10+'СЕТ СН'!$F$5-'СЕТ СН'!$F$20</f>
        <v>3113.1229732500001</v>
      </c>
      <c r="Q40" s="36">
        <f>SUMIFS(СВЦЭМ!$C$39:$C$758,СВЦЭМ!$A$39:$A$758,$A40,СВЦЭМ!$B$39:$B$758,Q$11)+'СЕТ СН'!$F$12+СВЦЭМ!$D$10+'СЕТ СН'!$F$5-'СЕТ СН'!$F$20</f>
        <v>3144.76175156</v>
      </c>
      <c r="R40" s="36">
        <f>SUMIFS(СВЦЭМ!$C$39:$C$758,СВЦЭМ!$A$39:$A$758,$A40,СВЦЭМ!$B$39:$B$758,R$11)+'СЕТ СН'!$F$12+СВЦЭМ!$D$10+'СЕТ СН'!$F$5-'СЕТ СН'!$F$20</f>
        <v>3118.8173310299999</v>
      </c>
      <c r="S40" s="36">
        <f>SUMIFS(СВЦЭМ!$C$39:$C$758,СВЦЭМ!$A$39:$A$758,$A40,СВЦЭМ!$B$39:$B$758,S$11)+'СЕТ СН'!$F$12+СВЦЭМ!$D$10+'СЕТ СН'!$F$5-'СЕТ СН'!$F$20</f>
        <v>3105.9462015400004</v>
      </c>
      <c r="T40" s="36">
        <f>SUMIFS(СВЦЭМ!$C$39:$C$758,СВЦЭМ!$A$39:$A$758,$A40,СВЦЭМ!$B$39:$B$758,T$11)+'СЕТ СН'!$F$12+СВЦЭМ!$D$10+'СЕТ СН'!$F$5-'СЕТ СН'!$F$20</f>
        <v>3034.2438886800001</v>
      </c>
      <c r="U40" s="36">
        <f>SUMIFS(СВЦЭМ!$C$39:$C$758,СВЦЭМ!$A$39:$A$758,$A40,СВЦЭМ!$B$39:$B$758,U$11)+'СЕТ СН'!$F$12+СВЦЭМ!$D$10+'СЕТ СН'!$F$5-'СЕТ СН'!$F$20</f>
        <v>3064.29969342</v>
      </c>
      <c r="V40" s="36">
        <f>SUMIFS(СВЦЭМ!$C$39:$C$758,СВЦЭМ!$A$39:$A$758,$A40,СВЦЭМ!$B$39:$B$758,V$11)+'СЕТ СН'!$F$12+СВЦЭМ!$D$10+'СЕТ СН'!$F$5-'СЕТ СН'!$F$20</f>
        <v>3093.60154195</v>
      </c>
      <c r="W40" s="36">
        <f>SUMIFS(СВЦЭМ!$C$39:$C$758,СВЦЭМ!$A$39:$A$758,$A40,СВЦЭМ!$B$39:$B$758,W$11)+'СЕТ СН'!$F$12+СВЦЭМ!$D$10+'СЕТ СН'!$F$5-'СЕТ СН'!$F$20</f>
        <v>3105.2232174400001</v>
      </c>
      <c r="X40" s="36">
        <f>SUMIFS(СВЦЭМ!$C$39:$C$758,СВЦЭМ!$A$39:$A$758,$A40,СВЦЭМ!$B$39:$B$758,X$11)+'СЕТ СН'!$F$12+СВЦЭМ!$D$10+'СЕТ СН'!$F$5-'СЕТ СН'!$F$20</f>
        <v>3134.4215618899998</v>
      </c>
      <c r="Y40" s="36">
        <f>SUMIFS(СВЦЭМ!$C$39:$C$758,СВЦЭМ!$A$39:$A$758,$A40,СВЦЭМ!$B$39:$B$758,Y$11)+'СЕТ СН'!$F$12+СВЦЭМ!$D$10+'СЕТ СН'!$F$5-'СЕТ СН'!$F$20</f>
        <v>3146.3373015000002</v>
      </c>
    </row>
    <row r="41" spans="1:25" ht="15.75" x14ac:dyDescent="0.2">
      <c r="A41" s="35">
        <f t="shared" si="0"/>
        <v>45626</v>
      </c>
      <c r="B41" s="36">
        <f>SUMIFS(СВЦЭМ!$C$39:$C$758,СВЦЭМ!$A$39:$A$758,$A41,СВЦЭМ!$B$39:$B$758,B$11)+'СЕТ СН'!$F$12+СВЦЭМ!$D$10+'СЕТ СН'!$F$5-'СЕТ СН'!$F$20</f>
        <v>3172.1396456900002</v>
      </c>
      <c r="C41" s="36">
        <f>SUMIFS(СВЦЭМ!$C$39:$C$758,СВЦЭМ!$A$39:$A$758,$A41,СВЦЭМ!$B$39:$B$758,C$11)+'СЕТ СН'!$F$12+СВЦЭМ!$D$10+'СЕТ СН'!$F$5-'СЕТ СН'!$F$20</f>
        <v>3188.67966247</v>
      </c>
      <c r="D41" s="36">
        <f>SUMIFS(СВЦЭМ!$C$39:$C$758,СВЦЭМ!$A$39:$A$758,$A41,СВЦЭМ!$B$39:$B$758,D$11)+'СЕТ СН'!$F$12+СВЦЭМ!$D$10+'СЕТ СН'!$F$5-'СЕТ СН'!$F$20</f>
        <v>3209.1461798700002</v>
      </c>
      <c r="E41" s="36">
        <f>SUMIFS(СВЦЭМ!$C$39:$C$758,СВЦЭМ!$A$39:$A$758,$A41,СВЦЭМ!$B$39:$B$758,E$11)+'СЕТ СН'!$F$12+СВЦЭМ!$D$10+'СЕТ СН'!$F$5-'СЕТ СН'!$F$20</f>
        <v>3218.9528898500002</v>
      </c>
      <c r="F41" s="36">
        <f>SUMIFS(СВЦЭМ!$C$39:$C$758,СВЦЭМ!$A$39:$A$758,$A41,СВЦЭМ!$B$39:$B$758,F$11)+'СЕТ СН'!$F$12+СВЦЭМ!$D$10+'СЕТ СН'!$F$5-'СЕТ СН'!$F$20</f>
        <v>3208.47673132</v>
      </c>
      <c r="G41" s="36">
        <f>SUMIFS(СВЦЭМ!$C$39:$C$758,СВЦЭМ!$A$39:$A$758,$A41,СВЦЭМ!$B$39:$B$758,G$11)+'СЕТ СН'!$F$12+СВЦЭМ!$D$10+'СЕТ СН'!$F$5-'СЕТ СН'!$F$20</f>
        <v>3196.0985828399998</v>
      </c>
      <c r="H41" s="36">
        <f>SUMIFS(СВЦЭМ!$C$39:$C$758,СВЦЭМ!$A$39:$A$758,$A41,СВЦЭМ!$B$39:$B$758,H$11)+'СЕТ СН'!$F$12+СВЦЭМ!$D$10+'СЕТ СН'!$F$5-'СЕТ СН'!$F$20</f>
        <v>3220.2502376800003</v>
      </c>
      <c r="I41" s="36">
        <f>SUMIFS(СВЦЭМ!$C$39:$C$758,СВЦЭМ!$A$39:$A$758,$A41,СВЦЭМ!$B$39:$B$758,I$11)+'СЕТ СН'!$F$12+СВЦЭМ!$D$10+'СЕТ СН'!$F$5-'СЕТ СН'!$F$20</f>
        <v>3191.3870254900003</v>
      </c>
      <c r="J41" s="36">
        <f>SUMIFS(СВЦЭМ!$C$39:$C$758,СВЦЭМ!$A$39:$A$758,$A41,СВЦЭМ!$B$39:$B$758,J$11)+'СЕТ СН'!$F$12+СВЦЭМ!$D$10+'СЕТ СН'!$F$5-'СЕТ СН'!$F$20</f>
        <v>3146.4604500699998</v>
      </c>
      <c r="K41" s="36">
        <f>SUMIFS(СВЦЭМ!$C$39:$C$758,СВЦЭМ!$A$39:$A$758,$A41,СВЦЭМ!$B$39:$B$758,K$11)+'СЕТ СН'!$F$12+СВЦЭМ!$D$10+'СЕТ СН'!$F$5-'СЕТ СН'!$F$20</f>
        <v>3111.2313372400004</v>
      </c>
      <c r="L41" s="36">
        <f>SUMIFS(СВЦЭМ!$C$39:$C$758,СВЦЭМ!$A$39:$A$758,$A41,СВЦЭМ!$B$39:$B$758,L$11)+'СЕТ СН'!$F$12+СВЦЭМ!$D$10+'СЕТ СН'!$F$5-'СЕТ СН'!$F$20</f>
        <v>3075.5436512200004</v>
      </c>
      <c r="M41" s="36">
        <f>SUMIFS(СВЦЭМ!$C$39:$C$758,СВЦЭМ!$A$39:$A$758,$A41,СВЦЭМ!$B$39:$B$758,M$11)+'СЕТ СН'!$F$12+СВЦЭМ!$D$10+'СЕТ СН'!$F$5-'СЕТ СН'!$F$20</f>
        <v>3104.0575929799998</v>
      </c>
      <c r="N41" s="36">
        <f>SUMIFS(СВЦЭМ!$C$39:$C$758,СВЦЭМ!$A$39:$A$758,$A41,СВЦЭМ!$B$39:$B$758,N$11)+'СЕТ СН'!$F$12+СВЦЭМ!$D$10+'СЕТ СН'!$F$5-'СЕТ СН'!$F$20</f>
        <v>3121.8862557800003</v>
      </c>
      <c r="O41" s="36">
        <f>SUMIFS(СВЦЭМ!$C$39:$C$758,СВЦЭМ!$A$39:$A$758,$A41,СВЦЭМ!$B$39:$B$758,O$11)+'СЕТ СН'!$F$12+СВЦЭМ!$D$10+'СЕТ СН'!$F$5-'СЕТ СН'!$F$20</f>
        <v>3133.5395228799998</v>
      </c>
      <c r="P41" s="36">
        <f>SUMIFS(СВЦЭМ!$C$39:$C$758,СВЦЭМ!$A$39:$A$758,$A41,СВЦЭМ!$B$39:$B$758,P$11)+'СЕТ СН'!$F$12+СВЦЭМ!$D$10+'СЕТ СН'!$F$5-'СЕТ СН'!$F$20</f>
        <v>3148.56306614</v>
      </c>
      <c r="Q41" s="36">
        <f>SUMIFS(СВЦЭМ!$C$39:$C$758,СВЦЭМ!$A$39:$A$758,$A41,СВЦЭМ!$B$39:$B$758,Q$11)+'СЕТ СН'!$F$12+СВЦЭМ!$D$10+'СЕТ СН'!$F$5-'СЕТ СН'!$F$20</f>
        <v>3159.2321702400004</v>
      </c>
      <c r="R41" s="36">
        <f>SUMIFS(СВЦЭМ!$C$39:$C$758,СВЦЭМ!$A$39:$A$758,$A41,СВЦЭМ!$B$39:$B$758,R$11)+'СЕТ СН'!$F$12+СВЦЭМ!$D$10+'СЕТ СН'!$F$5-'СЕТ СН'!$F$20</f>
        <v>3151.7236049000003</v>
      </c>
      <c r="S41" s="36">
        <f>SUMIFS(СВЦЭМ!$C$39:$C$758,СВЦЭМ!$A$39:$A$758,$A41,СВЦЭМ!$B$39:$B$758,S$11)+'СЕТ СН'!$F$12+СВЦЭМ!$D$10+'СЕТ СН'!$F$5-'СЕТ СН'!$F$20</f>
        <v>3111.0902412</v>
      </c>
      <c r="T41" s="36">
        <f>SUMIFS(СВЦЭМ!$C$39:$C$758,СВЦЭМ!$A$39:$A$758,$A41,СВЦЭМ!$B$39:$B$758,T$11)+'СЕТ СН'!$F$12+СВЦЭМ!$D$10+'СЕТ СН'!$F$5-'СЕТ СН'!$F$20</f>
        <v>3054.03642838</v>
      </c>
      <c r="U41" s="36">
        <f>SUMIFS(СВЦЭМ!$C$39:$C$758,СВЦЭМ!$A$39:$A$758,$A41,СВЦЭМ!$B$39:$B$758,U$11)+'СЕТ СН'!$F$12+СВЦЭМ!$D$10+'СЕТ СН'!$F$5-'СЕТ СН'!$F$20</f>
        <v>3072.4487404700003</v>
      </c>
      <c r="V41" s="36">
        <f>SUMIFS(СВЦЭМ!$C$39:$C$758,СВЦЭМ!$A$39:$A$758,$A41,СВЦЭМ!$B$39:$B$758,V$11)+'СЕТ СН'!$F$12+СВЦЭМ!$D$10+'СЕТ СН'!$F$5-'СЕТ СН'!$F$20</f>
        <v>3099.9508217500002</v>
      </c>
      <c r="W41" s="36">
        <f>SUMIFS(СВЦЭМ!$C$39:$C$758,СВЦЭМ!$A$39:$A$758,$A41,СВЦЭМ!$B$39:$B$758,W$11)+'СЕТ СН'!$F$12+СВЦЭМ!$D$10+'СЕТ СН'!$F$5-'СЕТ СН'!$F$20</f>
        <v>3115.2772189300003</v>
      </c>
      <c r="X41" s="36">
        <f>SUMIFS(СВЦЭМ!$C$39:$C$758,СВЦЭМ!$A$39:$A$758,$A41,СВЦЭМ!$B$39:$B$758,X$11)+'СЕТ СН'!$F$12+СВЦЭМ!$D$10+'СЕТ СН'!$F$5-'СЕТ СН'!$F$20</f>
        <v>3145.5585867199998</v>
      </c>
      <c r="Y41" s="36">
        <f>SUMIFS(СВЦЭМ!$C$39:$C$758,СВЦЭМ!$A$39:$A$758,$A41,СВЦЭМ!$B$39:$B$758,Y$11)+'СЕТ СН'!$F$12+СВЦЭМ!$D$10+'СЕТ СН'!$F$5-'СЕТ СН'!$F$20</f>
        <v>3143.4953489600002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01.11.2024</v>
      </c>
      <c r="B48" s="36">
        <f>SUMIFS(СВЦЭМ!$C$39:$C$758,СВЦЭМ!$A$39:$A$758,$A48,СВЦЭМ!$B$39:$B$758,B$47)+'СЕТ СН'!$G$12+СВЦЭМ!$D$10+'СЕТ СН'!$G$5-'СЕТ СН'!$G$20</f>
        <v>4023.05564951</v>
      </c>
      <c r="C48" s="36">
        <f>SUMIFS(СВЦЭМ!$C$39:$C$758,СВЦЭМ!$A$39:$A$758,$A48,СВЦЭМ!$B$39:$B$758,C$47)+'СЕТ СН'!$G$12+СВЦЭМ!$D$10+'СЕТ СН'!$G$5-'СЕТ СН'!$G$20</f>
        <v>4095.6606212300003</v>
      </c>
      <c r="D48" s="36">
        <f>SUMIFS(СВЦЭМ!$C$39:$C$758,СВЦЭМ!$A$39:$A$758,$A48,СВЦЭМ!$B$39:$B$758,D$47)+'СЕТ СН'!$G$12+СВЦЭМ!$D$10+'СЕТ СН'!$G$5-'СЕТ СН'!$G$20</f>
        <v>4135.1491348199997</v>
      </c>
      <c r="E48" s="36">
        <f>SUMIFS(СВЦЭМ!$C$39:$C$758,СВЦЭМ!$A$39:$A$758,$A48,СВЦЭМ!$B$39:$B$758,E$47)+'СЕТ СН'!$G$12+СВЦЭМ!$D$10+'СЕТ СН'!$G$5-'СЕТ СН'!$G$20</f>
        <v>4162.0055948900008</v>
      </c>
      <c r="F48" s="36">
        <f>SUMIFS(СВЦЭМ!$C$39:$C$758,СВЦЭМ!$A$39:$A$758,$A48,СВЦЭМ!$B$39:$B$758,F$47)+'СЕТ СН'!$G$12+СВЦЭМ!$D$10+'СЕТ СН'!$G$5-'СЕТ СН'!$G$20</f>
        <v>4150.9197379899997</v>
      </c>
      <c r="G48" s="36">
        <f>SUMIFS(СВЦЭМ!$C$39:$C$758,СВЦЭМ!$A$39:$A$758,$A48,СВЦЭМ!$B$39:$B$758,G$47)+'СЕТ СН'!$G$12+СВЦЭМ!$D$10+'СЕТ СН'!$G$5-'СЕТ СН'!$G$20</f>
        <v>4130.6578755099999</v>
      </c>
      <c r="H48" s="36">
        <f>SUMIFS(СВЦЭМ!$C$39:$C$758,СВЦЭМ!$A$39:$A$758,$A48,СВЦЭМ!$B$39:$B$758,H$47)+'СЕТ СН'!$G$12+СВЦЭМ!$D$10+'СЕТ СН'!$G$5-'СЕТ СН'!$G$20</f>
        <v>4103.2579995300002</v>
      </c>
      <c r="I48" s="36">
        <f>SUMIFS(СВЦЭМ!$C$39:$C$758,СВЦЭМ!$A$39:$A$758,$A48,СВЦЭМ!$B$39:$B$758,I$47)+'СЕТ СН'!$G$12+СВЦЭМ!$D$10+'СЕТ СН'!$G$5-'СЕТ СН'!$G$20</f>
        <v>4013.5767104699999</v>
      </c>
      <c r="J48" s="36">
        <f>SUMIFS(СВЦЭМ!$C$39:$C$758,СВЦЭМ!$A$39:$A$758,$A48,СВЦЭМ!$B$39:$B$758,J$47)+'СЕТ СН'!$G$12+СВЦЭМ!$D$10+'СЕТ СН'!$G$5-'СЕТ СН'!$G$20</f>
        <v>3974.0115258200003</v>
      </c>
      <c r="K48" s="36">
        <f>SUMIFS(СВЦЭМ!$C$39:$C$758,СВЦЭМ!$A$39:$A$758,$A48,СВЦЭМ!$B$39:$B$758,K$47)+'СЕТ СН'!$G$12+СВЦЭМ!$D$10+'СЕТ СН'!$G$5-'СЕТ СН'!$G$20</f>
        <v>3937.3566422100002</v>
      </c>
      <c r="L48" s="36">
        <f>SUMIFS(СВЦЭМ!$C$39:$C$758,СВЦЭМ!$A$39:$A$758,$A48,СВЦЭМ!$B$39:$B$758,L$47)+'СЕТ СН'!$G$12+СВЦЭМ!$D$10+'СЕТ СН'!$G$5-'СЕТ СН'!$G$20</f>
        <v>3935.92453931</v>
      </c>
      <c r="M48" s="36">
        <f>SUMIFS(СВЦЭМ!$C$39:$C$758,СВЦЭМ!$A$39:$A$758,$A48,СВЦЭМ!$B$39:$B$758,M$47)+'СЕТ СН'!$G$12+СВЦЭМ!$D$10+'СЕТ СН'!$G$5-'СЕТ СН'!$G$20</f>
        <v>3983.5661022699996</v>
      </c>
      <c r="N48" s="36">
        <f>SUMIFS(СВЦЭМ!$C$39:$C$758,СВЦЭМ!$A$39:$A$758,$A48,СВЦЭМ!$B$39:$B$758,N$47)+'СЕТ СН'!$G$12+СВЦЭМ!$D$10+'СЕТ СН'!$G$5-'СЕТ СН'!$G$20</f>
        <v>3993.86085718</v>
      </c>
      <c r="O48" s="36">
        <f>SUMIFS(СВЦЭМ!$C$39:$C$758,СВЦЭМ!$A$39:$A$758,$A48,СВЦЭМ!$B$39:$B$758,O$47)+'СЕТ СН'!$G$12+СВЦЭМ!$D$10+'СЕТ СН'!$G$5-'СЕТ СН'!$G$20</f>
        <v>3989.8205387999997</v>
      </c>
      <c r="P48" s="36">
        <f>SUMIFS(СВЦЭМ!$C$39:$C$758,СВЦЭМ!$A$39:$A$758,$A48,СВЦЭМ!$B$39:$B$758,P$47)+'СЕТ СН'!$G$12+СВЦЭМ!$D$10+'СЕТ СН'!$G$5-'СЕТ СН'!$G$20</f>
        <v>3996.13560035</v>
      </c>
      <c r="Q48" s="36">
        <f>SUMIFS(СВЦЭМ!$C$39:$C$758,СВЦЭМ!$A$39:$A$758,$A48,СВЦЭМ!$B$39:$B$758,Q$47)+'СЕТ СН'!$G$12+СВЦЭМ!$D$10+'СЕТ СН'!$G$5-'СЕТ СН'!$G$20</f>
        <v>3995.6758532200001</v>
      </c>
      <c r="R48" s="36">
        <f>SUMIFS(СВЦЭМ!$C$39:$C$758,СВЦЭМ!$A$39:$A$758,$A48,СВЦЭМ!$B$39:$B$758,R$47)+'СЕТ СН'!$G$12+СВЦЭМ!$D$10+'СЕТ СН'!$G$5-'СЕТ СН'!$G$20</f>
        <v>4007.6596384899999</v>
      </c>
      <c r="S48" s="36">
        <f>SUMIFS(СВЦЭМ!$C$39:$C$758,СВЦЭМ!$A$39:$A$758,$A48,СВЦЭМ!$B$39:$B$758,S$47)+'СЕТ СН'!$G$12+СВЦЭМ!$D$10+'СЕТ СН'!$G$5-'СЕТ СН'!$G$20</f>
        <v>4001.4520179900001</v>
      </c>
      <c r="T48" s="36">
        <f>SUMIFS(СВЦЭМ!$C$39:$C$758,СВЦЭМ!$A$39:$A$758,$A48,СВЦЭМ!$B$39:$B$758,T$47)+'СЕТ СН'!$G$12+СВЦЭМ!$D$10+'СЕТ СН'!$G$5-'СЕТ СН'!$G$20</f>
        <v>3926.3313449699999</v>
      </c>
      <c r="U48" s="36">
        <f>SUMIFS(СВЦЭМ!$C$39:$C$758,СВЦЭМ!$A$39:$A$758,$A48,СВЦЭМ!$B$39:$B$758,U$47)+'СЕТ СН'!$G$12+СВЦЭМ!$D$10+'СЕТ СН'!$G$5-'СЕТ СН'!$G$20</f>
        <v>3912.4442399300001</v>
      </c>
      <c r="V48" s="36">
        <f>SUMIFS(СВЦЭМ!$C$39:$C$758,СВЦЭМ!$A$39:$A$758,$A48,СВЦЭМ!$B$39:$B$758,V$47)+'СЕТ СН'!$G$12+СВЦЭМ!$D$10+'СЕТ СН'!$G$5-'СЕТ СН'!$G$20</f>
        <v>3953.3105460199999</v>
      </c>
      <c r="W48" s="36">
        <f>SUMIFS(СВЦЭМ!$C$39:$C$758,СВЦЭМ!$A$39:$A$758,$A48,СВЦЭМ!$B$39:$B$758,W$47)+'СЕТ СН'!$G$12+СВЦЭМ!$D$10+'СЕТ СН'!$G$5-'СЕТ СН'!$G$20</f>
        <v>3983.1092580899999</v>
      </c>
      <c r="X48" s="36">
        <f>SUMIFS(СВЦЭМ!$C$39:$C$758,СВЦЭМ!$A$39:$A$758,$A48,СВЦЭМ!$B$39:$B$758,X$47)+'СЕТ СН'!$G$12+СВЦЭМ!$D$10+'СЕТ СН'!$G$5-'СЕТ СН'!$G$20</f>
        <v>3989.4037722900002</v>
      </c>
      <c r="Y48" s="36">
        <f>SUMIFS(СВЦЭМ!$C$39:$C$758,СВЦЭМ!$A$39:$A$758,$A48,СВЦЭМ!$B$39:$B$758,Y$47)+'СЕТ СН'!$G$12+СВЦЭМ!$D$10+'СЕТ СН'!$G$5-'СЕТ СН'!$G$20</f>
        <v>3997.9628099199999</v>
      </c>
    </row>
    <row r="49" spans="1:25" ht="15.75" x14ac:dyDescent="0.2">
      <c r="A49" s="35">
        <f>A48+1</f>
        <v>45598</v>
      </c>
      <c r="B49" s="36">
        <f>SUMIFS(СВЦЭМ!$C$39:$C$758,СВЦЭМ!$A$39:$A$758,$A49,СВЦЭМ!$B$39:$B$758,B$47)+'СЕТ СН'!$G$12+СВЦЭМ!$D$10+'СЕТ СН'!$G$5-'СЕТ СН'!$G$20</f>
        <v>3975.88754642</v>
      </c>
      <c r="C49" s="36">
        <f>SUMIFS(СВЦЭМ!$C$39:$C$758,СВЦЭМ!$A$39:$A$758,$A49,СВЦЭМ!$B$39:$B$758,C$47)+'СЕТ СН'!$G$12+СВЦЭМ!$D$10+'СЕТ СН'!$G$5-'СЕТ СН'!$G$20</f>
        <v>3974.7675177399997</v>
      </c>
      <c r="D49" s="36">
        <f>SUMIFS(СВЦЭМ!$C$39:$C$758,СВЦЭМ!$A$39:$A$758,$A49,СВЦЭМ!$B$39:$B$758,D$47)+'СЕТ СН'!$G$12+СВЦЭМ!$D$10+'СЕТ СН'!$G$5-'СЕТ СН'!$G$20</f>
        <v>3993.69587486</v>
      </c>
      <c r="E49" s="36">
        <f>SUMIFS(СВЦЭМ!$C$39:$C$758,СВЦЭМ!$A$39:$A$758,$A49,СВЦЭМ!$B$39:$B$758,E$47)+'СЕТ СН'!$G$12+СВЦЭМ!$D$10+'СЕТ СН'!$G$5-'СЕТ СН'!$G$20</f>
        <v>4000.12354491</v>
      </c>
      <c r="F49" s="36">
        <f>SUMIFS(СВЦЭМ!$C$39:$C$758,СВЦЭМ!$A$39:$A$758,$A49,СВЦЭМ!$B$39:$B$758,F$47)+'СЕТ СН'!$G$12+СВЦЭМ!$D$10+'СЕТ СН'!$G$5-'СЕТ СН'!$G$20</f>
        <v>3997.3435287699999</v>
      </c>
      <c r="G49" s="36">
        <f>SUMIFS(СВЦЭМ!$C$39:$C$758,СВЦЭМ!$A$39:$A$758,$A49,СВЦЭМ!$B$39:$B$758,G$47)+'СЕТ СН'!$G$12+СВЦЭМ!$D$10+'СЕТ СН'!$G$5-'СЕТ СН'!$G$20</f>
        <v>3983.56502916</v>
      </c>
      <c r="H49" s="36">
        <f>SUMIFS(СВЦЭМ!$C$39:$C$758,СВЦЭМ!$A$39:$A$758,$A49,СВЦЭМ!$B$39:$B$758,H$47)+'СЕТ СН'!$G$12+СВЦЭМ!$D$10+'СЕТ СН'!$G$5-'СЕТ СН'!$G$20</f>
        <v>3991.2946787199999</v>
      </c>
      <c r="I49" s="36">
        <f>SUMIFS(СВЦЭМ!$C$39:$C$758,СВЦЭМ!$A$39:$A$758,$A49,СВЦЭМ!$B$39:$B$758,I$47)+'СЕТ СН'!$G$12+СВЦЭМ!$D$10+'СЕТ СН'!$G$5-'СЕТ СН'!$G$20</f>
        <v>3969.1189366500003</v>
      </c>
      <c r="J49" s="36">
        <f>SUMIFS(СВЦЭМ!$C$39:$C$758,СВЦЭМ!$A$39:$A$758,$A49,СВЦЭМ!$B$39:$B$758,J$47)+'СЕТ СН'!$G$12+СВЦЭМ!$D$10+'СЕТ СН'!$G$5-'СЕТ СН'!$G$20</f>
        <v>3916.9716907000002</v>
      </c>
      <c r="K49" s="36">
        <f>SUMIFS(СВЦЭМ!$C$39:$C$758,СВЦЭМ!$A$39:$A$758,$A49,СВЦЭМ!$B$39:$B$758,K$47)+'СЕТ СН'!$G$12+СВЦЭМ!$D$10+'СЕТ СН'!$G$5-'СЕТ СН'!$G$20</f>
        <v>3873.6726727</v>
      </c>
      <c r="L49" s="36">
        <f>SUMIFS(СВЦЭМ!$C$39:$C$758,СВЦЭМ!$A$39:$A$758,$A49,СВЦЭМ!$B$39:$B$758,L$47)+'СЕТ СН'!$G$12+СВЦЭМ!$D$10+'СЕТ СН'!$G$5-'СЕТ СН'!$G$20</f>
        <v>3855.7662676600003</v>
      </c>
      <c r="M49" s="36">
        <f>SUMIFS(СВЦЭМ!$C$39:$C$758,СВЦЭМ!$A$39:$A$758,$A49,СВЦЭМ!$B$39:$B$758,M$47)+'СЕТ СН'!$G$12+СВЦЭМ!$D$10+'СЕТ СН'!$G$5-'СЕТ СН'!$G$20</f>
        <v>3856.3039002599999</v>
      </c>
      <c r="N49" s="36">
        <f>SUMIFS(СВЦЭМ!$C$39:$C$758,СВЦЭМ!$A$39:$A$758,$A49,СВЦЭМ!$B$39:$B$758,N$47)+'СЕТ СН'!$G$12+СВЦЭМ!$D$10+'СЕТ СН'!$G$5-'СЕТ СН'!$G$20</f>
        <v>3878.7095809699999</v>
      </c>
      <c r="O49" s="36">
        <f>SUMIFS(СВЦЭМ!$C$39:$C$758,СВЦЭМ!$A$39:$A$758,$A49,СВЦЭМ!$B$39:$B$758,O$47)+'СЕТ СН'!$G$12+СВЦЭМ!$D$10+'СЕТ СН'!$G$5-'СЕТ СН'!$G$20</f>
        <v>3862.24728456</v>
      </c>
      <c r="P49" s="36">
        <f>SUMIFS(СВЦЭМ!$C$39:$C$758,СВЦЭМ!$A$39:$A$758,$A49,СВЦЭМ!$B$39:$B$758,P$47)+'СЕТ СН'!$G$12+СВЦЭМ!$D$10+'СЕТ СН'!$G$5-'СЕТ СН'!$G$20</f>
        <v>3896.6374869900001</v>
      </c>
      <c r="Q49" s="36">
        <f>SUMIFS(СВЦЭМ!$C$39:$C$758,СВЦЭМ!$A$39:$A$758,$A49,СВЦЭМ!$B$39:$B$758,Q$47)+'СЕТ СН'!$G$12+СВЦЭМ!$D$10+'СЕТ СН'!$G$5-'СЕТ СН'!$G$20</f>
        <v>3893.7754709800001</v>
      </c>
      <c r="R49" s="36">
        <f>SUMIFS(СВЦЭМ!$C$39:$C$758,СВЦЭМ!$A$39:$A$758,$A49,СВЦЭМ!$B$39:$B$758,R$47)+'СЕТ СН'!$G$12+СВЦЭМ!$D$10+'СЕТ СН'!$G$5-'СЕТ СН'!$G$20</f>
        <v>3899.8548154</v>
      </c>
      <c r="S49" s="36">
        <f>SUMIFS(СВЦЭМ!$C$39:$C$758,СВЦЭМ!$A$39:$A$758,$A49,СВЦЭМ!$B$39:$B$758,S$47)+'СЕТ СН'!$G$12+СВЦЭМ!$D$10+'СЕТ СН'!$G$5-'СЕТ СН'!$G$20</f>
        <v>3896.8454825500003</v>
      </c>
      <c r="T49" s="36">
        <f>SUMIFS(СВЦЭМ!$C$39:$C$758,СВЦЭМ!$A$39:$A$758,$A49,СВЦЭМ!$B$39:$B$758,T$47)+'СЕТ СН'!$G$12+СВЦЭМ!$D$10+'СЕТ СН'!$G$5-'СЕТ СН'!$G$20</f>
        <v>3829.0125354500001</v>
      </c>
      <c r="U49" s="36">
        <f>SUMIFS(СВЦЭМ!$C$39:$C$758,СВЦЭМ!$A$39:$A$758,$A49,СВЦЭМ!$B$39:$B$758,U$47)+'СЕТ СН'!$G$12+СВЦЭМ!$D$10+'СЕТ СН'!$G$5-'СЕТ СН'!$G$20</f>
        <v>3827.4416143200001</v>
      </c>
      <c r="V49" s="36">
        <f>SUMIFS(СВЦЭМ!$C$39:$C$758,СВЦЭМ!$A$39:$A$758,$A49,СВЦЭМ!$B$39:$B$758,V$47)+'СЕТ СН'!$G$12+СВЦЭМ!$D$10+'СЕТ СН'!$G$5-'СЕТ СН'!$G$20</f>
        <v>3876.49280972</v>
      </c>
      <c r="W49" s="36">
        <f>SUMIFS(СВЦЭМ!$C$39:$C$758,СВЦЭМ!$A$39:$A$758,$A49,СВЦЭМ!$B$39:$B$758,W$47)+'СЕТ СН'!$G$12+СВЦЭМ!$D$10+'СЕТ СН'!$G$5-'СЕТ СН'!$G$20</f>
        <v>3898.2200838600002</v>
      </c>
      <c r="X49" s="36">
        <f>SUMIFS(СВЦЭМ!$C$39:$C$758,СВЦЭМ!$A$39:$A$758,$A49,СВЦЭМ!$B$39:$B$758,X$47)+'СЕТ СН'!$G$12+СВЦЭМ!$D$10+'СЕТ СН'!$G$5-'СЕТ СН'!$G$20</f>
        <v>3936.9568101499999</v>
      </c>
      <c r="Y49" s="36">
        <f>SUMIFS(СВЦЭМ!$C$39:$C$758,СВЦЭМ!$A$39:$A$758,$A49,СВЦЭМ!$B$39:$B$758,Y$47)+'СЕТ СН'!$G$12+СВЦЭМ!$D$10+'СЕТ СН'!$G$5-'СЕТ СН'!$G$20</f>
        <v>3993.4839005200001</v>
      </c>
    </row>
    <row r="50" spans="1:25" ht="15.75" x14ac:dyDescent="0.2">
      <c r="A50" s="35">
        <f t="shared" ref="A50:A77" si="1">A49+1</f>
        <v>45599</v>
      </c>
      <c r="B50" s="36">
        <f>SUMIFS(СВЦЭМ!$C$39:$C$758,СВЦЭМ!$A$39:$A$758,$A50,СВЦЭМ!$B$39:$B$758,B$47)+'СЕТ СН'!$G$12+СВЦЭМ!$D$10+'СЕТ СН'!$G$5-'СЕТ СН'!$G$20</f>
        <v>3952.45040509</v>
      </c>
      <c r="C50" s="36">
        <f>SUMIFS(СВЦЭМ!$C$39:$C$758,СВЦЭМ!$A$39:$A$758,$A50,СВЦЭМ!$B$39:$B$758,C$47)+'СЕТ СН'!$G$12+СВЦЭМ!$D$10+'СЕТ СН'!$G$5-'СЕТ СН'!$G$20</f>
        <v>4002.0727081300001</v>
      </c>
      <c r="D50" s="36">
        <f>SUMIFS(СВЦЭМ!$C$39:$C$758,СВЦЭМ!$A$39:$A$758,$A50,СВЦЭМ!$B$39:$B$758,D$47)+'СЕТ СН'!$G$12+СВЦЭМ!$D$10+'СЕТ СН'!$G$5-'СЕТ СН'!$G$20</f>
        <v>4029.2359859799999</v>
      </c>
      <c r="E50" s="36">
        <f>SUMIFS(СВЦЭМ!$C$39:$C$758,СВЦЭМ!$A$39:$A$758,$A50,СВЦЭМ!$B$39:$B$758,E$47)+'СЕТ СН'!$G$12+СВЦЭМ!$D$10+'СЕТ СН'!$G$5-'СЕТ СН'!$G$20</f>
        <v>4053.6839745100001</v>
      </c>
      <c r="F50" s="36">
        <f>SUMIFS(СВЦЭМ!$C$39:$C$758,СВЦЭМ!$A$39:$A$758,$A50,СВЦЭМ!$B$39:$B$758,F$47)+'СЕТ СН'!$G$12+СВЦЭМ!$D$10+'СЕТ СН'!$G$5-'СЕТ СН'!$G$20</f>
        <v>4050.0571558700003</v>
      </c>
      <c r="G50" s="36">
        <f>SUMIFS(СВЦЭМ!$C$39:$C$758,СВЦЭМ!$A$39:$A$758,$A50,СВЦЭМ!$B$39:$B$758,G$47)+'СЕТ СН'!$G$12+СВЦЭМ!$D$10+'СЕТ СН'!$G$5-'СЕТ СН'!$G$20</f>
        <v>4026.1473000400001</v>
      </c>
      <c r="H50" s="36">
        <f>SUMIFS(СВЦЭМ!$C$39:$C$758,СВЦЭМ!$A$39:$A$758,$A50,СВЦЭМ!$B$39:$B$758,H$47)+'СЕТ СН'!$G$12+СВЦЭМ!$D$10+'СЕТ СН'!$G$5-'СЕТ СН'!$G$20</f>
        <v>3997.1696833199999</v>
      </c>
      <c r="I50" s="36">
        <f>SUMIFS(СВЦЭМ!$C$39:$C$758,СВЦЭМ!$A$39:$A$758,$A50,СВЦЭМ!$B$39:$B$758,I$47)+'СЕТ СН'!$G$12+СВЦЭМ!$D$10+'СЕТ СН'!$G$5-'СЕТ СН'!$G$20</f>
        <v>3960.8126719900001</v>
      </c>
      <c r="J50" s="36">
        <f>SUMIFS(СВЦЭМ!$C$39:$C$758,СВЦЭМ!$A$39:$A$758,$A50,СВЦЭМ!$B$39:$B$758,J$47)+'СЕТ СН'!$G$12+СВЦЭМ!$D$10+'СЕТ СН'!$G$5-'СЕТ СН'!$G$20</f>
        <v>3862.67737627</v>
      </c>
      <c r="K50" s="36">
        <f>SUMIFS(СВЦЭМ!$C$39:$C$758,СВЦЭМ!$A$39:$A$758,$A50,СВЦЭМ!$B$39:$B$758,K$47)+'СЕТ СН'!$G$12+СВЦЭМ!$D$10+'СЕТ СН'!$G$5-'СЕТ СН'!$G$20</f>
        <v>3778.09995897</v>
      </c>
      <c r="L50" s="36">
        <f>SUMIFS(СВЦЭМ!$C$39:$C$758,СВЦЭМ!$A$39:$A$758,$A50,СВЦЭМ!$B$39:$B$758,L$47)+'СЕТ СН'!$G$12+СВЦЭМ!$D$10+'СЕТ СН'!$G$5-'СЕТ СН'!$G$20</f>
        <v>3752.4858318199999</v>
      </c>
      <c r="M50" s="36">
        <f>SUMIFS(СВЦЭМ!$C$39:$C$758,СВЦЭМ!$A$39:$A$758,$A50,СВЦЭМ!$B$39:$B$758,M$47)+'СЕТ СН'!$G$12+СВЦЭМ!$D$10+'СЕТ СН'!$G$5-'СЕТ СН'!$G$20</f>
        <v>3762.8013929799999</v>
      </c>
      <c r="N50" s="36">
        <f>SUMIFS(СВЦЭМ!$C$39:$C$758,СВЦЭМ!$A$39:$A$758,$A50,СВЦЭМ!$B$39:$B$758,N$47)+'СЕТ СН'!$G$12+СВЦЭМ!$D$10+'СЕТ СН'!$G$5-'СЕТ СН'!$G$20</f>
        <v>3790.4937182399999</v>
      </c>
      <c r="O50" s="36">
        <f>SUMIFS(СВЦЭМ!$C$39:$C$758,СВЦЭМ!$A$39:$A$758,$A50,СВЦЭМ!$B$39:$B$758,O$47)+'СЕТ СН'!$G$12+СВЦЭМ!$D$10+'СЕТ СН'!$G$5-'СЕТ СН'!$G$20</f>
        <v>3821.9577225000003</v>
      </c>
      <c r="P50" s="36">
        <f>SUMIFS(СВЦЭМ!$C$39:$C$758,СВЦЭМ!$A$39:$A$758,$A50,СВЦЭМ!$B$39:$B$758,P$47)+'СЕТ СН'!$G$12+СВЦЭМ!$D$10+'СЕТ СН'!$G$5-'СЕТ СН'!$G$20</f>
        <v>3840.05509489</v>
      </c>
      <c r="Q50" s="36">
        <f>SUMIFS(СВЦЭМ!$C$39:$C$758,СВЦЭМ!$A$39:$A$758,$A50,СВЦЭМ!$B$39:$B$758,Q$47)+'СЕТ СН'!$G$12+СВЦЭМ!$D$10+'СЕТ СН'!$G$5-'СЕТ СН'!$G$20</f>
        <v>3850.0253093399997</v>
      </c>
      <c r="R50" s="36">
        <f>SUMIFS(СВЦЭМ!$C$39:$C$758,СВЦЭМ!$A$39:$A$758,$A50,СВЦЭМ!$B$39:$B$758,R$47)+'СЕТ СН'!$G$12+СВЦЭМ!$D$10+'СЕТ СН'!$G$5-'СЕТ СН'!$G$20</f>
        <v>3849.9204308799999</v>
      </c>
      <c r="S50" s="36">
        <f>SUMIFS(СВЦЭМ!$C$39:$C$758,СВЦЭМ!$A$39:$A$758,$A50,СВЦЭМ!$B$39:$B$758,S$47)+'СЕТ СН'!$G$12+СВЦЭМ!$D$10+'СЕТ СН'!$G$5-'СЕТ СН'!$G$20</f>
        <v>3841.5561221500002</v>
      </c>
      <c r="T50" s="36">
        <f>SUMIFS(СВЦЭМ!$C$39:$C$758,СВЦЭМ!$A$39:$A$758,$A50,СВЦЭМ!$B$39:$B$758,T$47)+'СЕТ СН'!$G$12+СВЦЭМ!$D$10+'СЕТ СН'!$G$5-'СЕТ СН'!$G$20</f>
        <v>3760.3660334900001</v>
      </c>
      <c r="U50" s="36">
        <f>SUMIFS(СВЦЭМ!$C$39:$C$758,СВЦЭМ!$A$39:$A$758,$A50,СВЦЭМ!$B$39:$B$758,U$47)+'СЕТ СН'!$G$12+СВЦЭМ!$D$10+'СЕТ СН'!$G$5-'СЕТ СН'!$G$20</f>
        <v>3745.4585913700002</v>
      </c>
      <c r="V50" s="36">
        <f>SUMIFS(СВЦЭМ!$C$39:$C$758,СВЦЭМ!$A$39:$A$758,$A50,СВЦЭМ!$B$39:$B$758,V$47)+'СЕТ СН'!$G$12+СВЦЭМ!$D$10+'СЕТ СН'!$G$5-'СЕТ СН'!$G$20</f>
        <v>3784.56960093</v>
      </c>
      <c r="W50" s="36">
        <f>SUMIFS(СВЦЭМ!$C$39:$C$758,СВЦЭМ!$A$39:$A$758,$A50,СВЦЭМ!$B$39:$B$758,W$47)+'СЕТ СН'!$G$12+СВЦЭМ!$D$10+'СЕТ СН'!$G$5-'СЕТ СН'!$G$20</f>
        <v>3801.4861247600002</v>
      </c>
      <c r="X50" s="36">
        <f>SUMIFS(СВЦЭМ!$C$39:$C$758,СВЦЭМ!$A$39:$A$758,$A50,СВЦЭМ!$B$39:$B$758,X$47)+'СЕТ СН'!$G$12+СВЦЭМ!$D$10+'СЕТ СН'!$G$5-'СЕТ СН'!$G$20</f>
        <v>3845.29010397</v>
      </c>
      <c r="Y50" s="36">
        <f>SUMIFS(СВЦЭМ!$C$39:$C$758,СВЦЭМ!$A$39:$A$758,$A50,СВЦЭМ!$B$39:$B$758,Y$47)+'СЕТ СН'!$G$12+СВЦЭМ!$D$10+'СЕТ СН'!$G$5-'СЕТ СН'!$G$20</f>
        <v>3891.7330127499999</v>
      </c>
    </row>
    <row r="51" spans="1:25" ht="15.75" x14ac:dyDescent="0.2">
      <c r="A51" s="35">
        <f t="shared" si="1"/>
        <v>45600</v>
      </c>
      <c r="B51" s="36">
        <f>SUMIFS(СВЦЭМ!$C$39:$C$758,СВЦЭМ!$A$39:$A$758,$A51,СВЦЭМ!$B$39:$B$758,B$47)+'СЕТ СН'!$G$12+СВЦЭМ!$D$10+'СЕТ СН'!$G$5-'СЕТ СН'!$G$20</f>
        <v>3872.1357220199998</v>
      </c>
      <c r="C51" s="36">
        <f>SUMIFS(СВЦЭМ!$C$39:$C$758,СВЦЭМ!$A$39:$A$758,$A51,СВЦЭМ!$B$39:$B$758,C$47)+'СЕТ СН'!$G$12+СВЦЭМ!$D$10+'СЕТ СН'!$G$5-'СЕТ СН'!$G$20</f>
        <v>3919.65288672</v>
      </c>
      <c r="D51" s="36">
        <f>SUMIFS(СВЦЭМ!$C$39:$C$758,СВЦЭМ!$A$39:$A$758,$A51,СВЦЭМ!$B$39:$B$758,D$47)+'СЕТ СН'!$G$12+СВЦЭМ!$D$10+'СЕТ СН'!$G$5-'СЕТ СН'!$G$20</f>
        <v>3938.27407885</v>
      </c>
      <c r="E51" s="36">
        <f>SUMIFS(СВЦЭМ!$C$39:$C$758,СВЦЭМ!$A$39:$A$758,$A51,СВЦЭМ!$B$39:$B$758,E$47)+'СЕТ СН'!$G$12+СВЦЭМ!$D$10+'СЕТ СН'!$G$5-'СЕТ СН'!$G$20</f>
        <v>3953.4365175100002</v>
      </c>
      <c r="F51" s="36">
        <f>SUMIFS(СВЦЭМ!$C$39:$C$758,СВЦЭМ!$A$39:$A$758,$A51,СВЦЭМ!$B$39:$B$758,F$47)+'СЕТ СН'!$G$12+СВЦЭМ!$D$10+'СЕТ СН'!$G$5-'СЕТ СН'!$G$20</f>
        <v>3955.7362477699999</v>
      </c>
      <c r="G51" s="36">
        <f>SUMIFS(СВЦЭМ!$C$39:$C$758,СВЦЭМ!$A$39:$A$758,$A51,СВЦЭМ!$B$39:$B$758,G$47)+'СЕТ СН'!$G$12+СВЦЭМ!$D$10+'СЕТ СН'!$G$5-'СЕТ СН'!$G$20</f>
        <v>3935.7423297300002</v>
      </c>
      <c r="H51" s="36">
        <f>SUMIFS(СВЦЭМ!$C$39:$C$758,СВЦЭМ!$A$39:$A$758,$A51,СВЦЭМ!$B$39:$B$758,H$47)+'СЕТ СН'!$G$12+СВЦЭМ!$D$10+'СЕТ СН'!$G$5-'СЕТ СН'!$G$20</f>
        <v>3992.12531562</v>
      </c>
      <c r="I51" s="36">
        <f>SUMIFS(СВЦЭМ!$C$39:$C$758,СВЦЭМ!$A$39:$A$758,$A51,СВЦЭМ!$B$39:$B$758,I$47)+'СЕТ СН'!$G$12+СВЦЭМ!$D$10+'СЕТ СН'!$G$5-'СЕТ СН'!$G$20</f>
        <v>4012.4307521299997</v>
      </c>
      <c r="J51" s="36">
        <f>SUMIFS(СВЦЭМ!$C$39:$C$758,СВЦЭМ!$A$39:$A$758,$A51,СВЦЭМ!$B$39:$B$758,J$47)+'СЕТ СН'!$G$12+СВЦЭМ!$D$10+'СЕТ СН'!$G$5-'СЕТ СН'!$G$20</f>
        <v>4019.2167812299999</v>
      </c>
      <c r="K51" s="36">
        <f>SUMIFS(СВЦЭМ!$C$39:$C$758,СВЦЭМ!$A$39:$A$758,$A51,СВЦЭМ!$B$39:$B$758,K$47)+'СЕТ СН'!$G$12+СВЦЭМ!$D$10+'СЕТ СН'!$G$5-'СЕТ СН'!$G$20</f>
        <v>3935.3969960899999</v>
      </c>
      <c r="L51" s="36">
        <f>SUMIFS(СВЦЭМ!$C$39:$C$758,СВЦЭМ!$A$39:$A$758,$A51,СВЦЭМ!$B$39:$B$758,L$47)+'СЕТ СН'!$G$12+СВЦЭМ!$D$10+'СЕТ СН'!$G$5-'СЕТ СН'!$G$20</f>
        <v>3865.7675789800001</v>
      </c>
      <c r="M51" s="36">
        <f>SUMIFS(СВЦЭМ!$C$39:$C$758,СВЦЭМ!$A$39:$A$758,$A51,СВЦЭМ!$B$39:$B$758,M$47)+'СЕТ СН'!$G$12+СВЦЭМ!$D$10+'СЕТ СН'!$G$5-'СЕТ СН'!$G$20</f>
        <v>3874.68991538</v>
      </c>
      <c r="N51" s="36">
        <f>SUMIFS(СВЦЭМ!$C$39:$C$758,СВЦЭМ!$A$39:$A$758,$A51,СВЦЭМ!$B$39:$B$758,N$47)+'СЕТ СН'!$G$12+СВЦЭМ!$D$10+'СЕТ СН'!$G$5-'СЕТ СН'!$G$20</f>
        <v>3921.3633771699997</v>
      </c>
      <c r="O51" s="36">
        <f>SUMIFS(СВЦЭМ!$C$39:$C$758,СВЦЭМ!$A$39:$A$758,$A51,СВЦЭМ!$B$39:$B$758,O$47)+'СЕТ СН'!$G$12+СВЦЭМ!$D$10+'СЕТ СН'!$G$5-'СЕТ СН'!$G$20</f>
        <v>3925.8350145599998</v>
      </c>
      <c r="P51" s="36">
        <f>SUMIFS(СВЦЭМ!$C$39:$C$758,СВЦЭМ!$A$39:$A$758,$A51,СВЦЭМ!$B$39:$B$758,P$47)+'СЕТ СН'!$G$12+СВЦЭМ!$D$10+'СЕТ СН'!$G$5-'СЕТ СН'!$G$20</f>
        <v>3933.91160593</v>
      </c>
      <c r="Q51" s="36">
        <f>SUMIFS(СВЦЭМ!$C$39:$C$758,СВЦЭМ!$A$39:$A$758,$A51,СВЦЭМ!$B$39:$B$758,Q$47)+'СЕТ СН'!$G$12+СВЦЭМ!$D$10+'СЕТ СН'!$G$5-'СЕТ СН'!$G$20</f>
        <v>3939.85774696</v>
      </c>
      <c r="R51" s="36">
        <f>SUMIFS(СВЦЭМ!$C$39:$C$758,СВЦЭМ!$A$39:$A$758,$A51,СВЦЭМ!$B$39:$B$758,R$47)+'СЕТ СН'!$G$12+СВЦЭМ!$D$10+'СЕТ СН'!$G$5-'СЕТ СН'!$G$20</f>
        <v>3936.5956904100003</v>
      </c>
      <c r="S51" s="36">
        <f>SUMIFS(СВЦЭМ!$C$39:$C$758,СВЦЭМ!$A$39:$A$758,$A51,СВЦЭМ!$B$39:$B$758,S$47)+'СЕТ СН'!$G$12+СВЦЭМ!$D$10+'СЕТ СН'!$G$5-'СЕТ СН'!$G$20</f>
        <v>3900.4796793200003</v>
      </c>
      <c r="T51" s="36">
        <f>SUMIFS(СВЦЭМ!$C$39:$C$758,СВЦЭМ!$A$39:$A$758,$A51,СВЦЭМ!$B$39:$B$758,T$47)+'СЕТ СН'!$G$12+СВЦЭМ!$D$10+'СЕТ СН'!$G$5-'СЕТ СН'!$G$20</f>
        <v>3809.9487362999998</v>
      </c>
      <c r="U51" s="36">
        <f>SUMIFS(СВЦЭМ!$C$39:$C$758,СВЦЭМ!$A$39:$A$758,$A51,СВЦЭМ!$B$39:$B$758,U$47)+'СЕТ СН'!$G$12+СВЦЭМ!$D$10+'СЕТ СН'!$G$5-'СЕТ СН'!$G$20</f>
        <v>3791.3667503199999</v>
      </c>
      <c r="V51" s="36">
        <f>SUMIFS(СВЦЭМ!$C$39:$C$758,СВЦЭМ!$A$39:$A$758,$A51,СВЦЭМ!$B$39:$B$758,V$47)+'СЕТ СН'!$G$12+СВЦЭМ!$D$10+'СЕТ СН'!$G$5-'СЕТ СН'!$G$20</f>
        <v>3820.6849760300001</v>
      </c>
      <c r="W51" s="36">
        <f>SUMIFS(СВЦЭМ!$C$39:$C$758,СВЦЭМ!$A$39:$A$758,$A51,СВЦЭМ!$B$39:$B$758,W$47)+'СЕТ СН'!$G$12+СВЦЭМ!$D$10+'СЕТ СН'!$G$5-'СЕТ СН'!$G$20</f>
        <v>3856.5613179800002</v>
      </c>
      <c r="X51" s="36">
        <f>SUMIFS(СВЦЭМ!$C$39:$C$758,СВЦЭМ!$A$39:$A$758,$A51,СВЦЭМ!$B$39:$B$758,X$47)+'СЕТ СН'!$G$12+СВЦЭМ!$D$10+'СЕТ СН'!$G$5-'СЕТ СН'!$G$20</f>
        <v>3917.0103142600001</v>
      </c>
      <c r="Y51" s="36">
        <f>SUMIFS(СВЦЭМ!$C$39:$C$758,СВЦЭМ!$A$39:$A$758,$A51,СВЦЭМ!$B$39:$B$758,Y$47)+'СЕТ СН'!$G$12+СВЦЭМ!$D$10+'СЕТ СН'!$G$5-'СЕТ СН'!$G$20</f>
        <v>3959.9934949999997</v>
      </c>
    </row>
    <row r="52" spans="1:25" ht="15.75" x14ac:dyDescent="0.2">
      <c r="A52" s="35">
        <f t="shared" si="1"/>
        <v>45601</v>
      </c>
      <c r="B52" s="36">
        <f>SUMIFS(СВЦЭМ!$C$39:$C$758,СВЦЭМ!$A$39:$A$758,$A52,СВЦЭМ!$B$39:$B$758,B$47)+'СЕТ СН'!$G$12+СВЦЭМ!$D$10+'СЕТ СН'!$G$5-'СЕТ СН'!$G$20</f>
        <v>3976.3684835700001</v>
      </c>
      <c r="C52" s="36">
        <f>SUMIFS(СВЦЭМ!$C$39:$C$758,СВЦЭМ!$A$39:$A$758,$A52,СВЦЭМ!$B$39:$B$758,C$47)+'СЕТ СН'!$G$12+СВЦЭМ!$D$10+'СЕТ СН'!$G$5-'СЕТ СН'!$G$20</f>
        <v>4032.9726458200003</v>
      </c>
      <c r="D52" s="36">
        <f>SUMIFS(СВЦЭМ!$C$39:$C$758,СВЦЭМ!$A$39:$A$758,$A52,СВЦЭМ!$B$39:$B$758,D$47)+'СЕТ СН'!$G$12+СВЦЭМ!$D$10+'СЕТ СН'!$G$5-'СЕТ СН'!$G$20</f>
        <v>4072.3224446300001</v>
      </c>
      <c r="E52" s="36">
        <f>SUMIFS(СВЦЭМ!$C$39:$C$758,СВЦЭМ!$A$39:$A$758,$A52,СВЦЭМ!$B$39:$B$758,E$47)+'СЕТ СН'!$G$12+СВЦЭМ!$D$10+'СЕТ СН'!$G$5-'СЕТ СН'!$G$20</f>
        <v>4060.5361203000002</v>
      </c>
      <c r="F52" s="36">
        <f>SUMIFS(СВЦЭМ!$C$39:$C$758,СВЦЭМ!$A$39:$A$758,$A52,СВЦЭМ!$B$39:$B$758,F$47)+'СЕТ СН'!$G$12+СВЦЭМ!$D$10+'СЕТ СН'!$G$5-'СЕТ СН'!$G$20</f>
        <v>4051.8068455100001</v>
      </c>
      <c r="G52" s="36">
        <f>SUMIFS(СВЦЭМ!$C$39:$C$758,СВЦЭМ!$A$39:$A$758,$A52,СВЦЭМ!$B$39:$B$758,G$47)+'СЕТ СН'!$G$12+СВЦЭМ!$D$10+'СЕТ СН'!$G$5-'СЕТ СН'!$G$20</f>
        <v>4023.5172334999997</v>
      </c>
      <c r="H52" s="36">
        <f>SUMIFS(СВЦЭМ!$C$39:$C$758,СВЦЭМ!$A$39:$A$758,$A52,СВЦЭМ!$B$39:$B$758,H$47)+'СЕТ СН'!$G$12+СВЦЭМ!$D$10+'СЕТ СН'!$G$5-'СЕТ СН'!$G$20</f>
        <v>3989.6280087300001</v>
      </c>
      <c r="I52" s="36">
        <f>SUMIFS(СВЦЭМ!$C$39:$C$758,СВЦЭМ!$A$39:$A$758,$A52,СВЦЭМ!$B$39:$B$758,I$47)+'СЕТ СН'!$G$12+СВЦЭМ!$D$10+'СЕТ СН'!$G$5-'СЕТ СН'!$G$20</f>
        <v>3924.19049262</v>
      </c>
      <c r="J52" s="36">
        <f>SUMIFS(СВЦЭМ!$C$39:$C$758,СВЦЭМ!$A$39:$A$758,$A52,СВЦЭМ!$B$39:$B$758,J$47)+'СЕТ СН'!$G$12+СВЦЭМ!$D$10+'СЕТ СН'!$G$5-'СЕТ СН'!$G$20</f>
        <v>3876.0691847500002</v>
      </c>
      <c r="K52" s="36">
        <f>SUMIFS(СВЦЭМ!$C$39:$C$758,СВЦЭМ!$A$39:$A$758,$A52,СВЦЭМ!$B$39:$B$758,K$47)+'СЕТ СН'!$G$12+СВЦЭМ!$D$10+'СЕТ СН'!$G$5-'СЕТ СН'!$G$20</f>
        <v>3861.0945913099999</v>
      </c>
      <c r="L52" s="36">
        <f>SUMIFS(СВЦЭМ!$C$39:$C$758,СВЦЭМ!$A$39:$A$758,$A52,СВЦЭМ!$B$39:$B$758,L$47)+'СЕТ СН'!$G$12+СВЦЭМ!$D$10+'СЕТ СН'!$G$5-'СЕТ СН'!$G$20</f>
        <v>3844.0555411</v>
      </c>
      <c r="M52" s="36">
        <f>SUMIFS(СВЦЭМ!$C$39:$C$758,СВЦЭМ!$A$39:$A$758,$A52,СВЦЭМ!$B$39:$B$758,M$47)+'СЕТ СН'!$G$12+СВЦЭМ!$D$10+'СЕТ СН'!$G$5-'СЕТ СН'!$G$20</f>
        <v>3842.7102732900003</v>
      </c>
      <c r="N52" s="36">
        <f>SUMIFS(СВЦЭМ!$C$39:$C$758,СВЦЭМ!$A$39:$A$758,$A52,СВЦЭМ!$B$39:$B$758,N$47)+'СЕТ СН'!$G$12+СВЦЭМ!$D$10+'СЕТ СН'!$G$5-'СЕТ СН'!$G$20</f>
        <v>3871.4027562900001</v>
      </c>
      <c r="O52" s="36">
        <f>SUMIFS(СВЦЭМ!$C$39:$C$758,СВЦЭМ!$A$39:$A$758,$A52,СВЦЭМ!$B$39:$B$758,O$47)+'СЕТ СН'!$G$12+СВЦЭМ!$D$10+'СЕТ СН'!$G$5-'СЕТ СН'!$G$20</f>
        <v>3861.5478777999997</v>
      </c>
      <c r="P52" s="36">
        <f>SUMIFS(СВЦЭМ!$C$39:$C$758,СВЦЭМ!$A$39:$A$758,$A52,СВЦЭМ!$B$39:$B$758,P$47)+'СЕТ СН'!$G$12+СВЦЭМ!$D$10+'СЕТ СН'!$G$5-'СЕТ СН'!$G$20</f>
        <v>3866.0078808400003</v>
      </c>
      <c r="Q52" s="36">
        <f>SUMIFS(СВЦЭМ!$C$39:$C$758,СВЦЭМ!$A$39:$A$758,$A52,СВЦЭМ!$B$39:$B$758,Q$47)+'СЕТ СН'!$G$12+СВЦЭМ!$D$10+'СЕТ СН'!$G$5-'СЕТ СН'!$G$20</f>
        <v>3880.8848146700002</v>
      </c>
      <c r="R52" s="36">
        <f>SUMIFS(СВЦЭМ!$C$39:$C$758,СВЦЭМ!$A$39:$A$758,$A52,СВЦЭМ!$B$39:$B$758,R$47)+'СЕТ СН'!$G$12+СВЦЭМ!$D$10+'СЕТ СН'!$G$5-'СЕТ СН'!$G$20</f>
        <v>3880.3545326599997</v>
      </c>
      <c r="S52" s="36">
        <f>SUMIFS(СВЦЭМ!$C$39:$C$758,СВЦЭМ!$A$39:$A$758,$A52,СВЦЭМ!$B$39:$B$758,S$47)+'СЕТ СН'!$G$12+СВЦЭМ!$D$10+'СЕТ СН'!$G$5-'СЕТ СН'!$G$20</f>
        <v>3869.3806999399999</v>
      </c>
      <c r="T52" s="36">
        <f>SUMIFS(СВЦЭМ!$C$39:$C$758,СВЦЭМ!$A$39:$A$758,$A52,СВЦЭМ!$B$39:$B$758,T$47)+'СЕТ СН'!$G$12+СВЦЭМ!$D$10+'СЕТ СН'!$G$5-'СЕТ СН'!$G$20</f>
        <v>3786.4746701599997</v>
      </c>
      <c r="U52" s="36">
        <f>SUMIFS(СВЦЭМ!$C$39:$C$758,СВЦЭМ!$A$39:$A$758,$A52,СВЦЭМ!$B$39:$B$758,U$47)+'СЕТ СН'!$G$12+СВЦЭМ!$D$10+'СЕТ СН'!$G$5-'СЕТ СН'!$G$20</f>
        <v>3800.9602014900001</v>
      </c>
      <c r="V52" s="36">
        <f>SUMIFS(СВЦЭМ!$C$39:$C$758,СВЦЭМ!$A$39:$A$758,$A52,СВЦЭМ!$B$39:$B$758,V$47)+'СЕТ СН'!$G$12+СВЦЭМ!$D$10+'СЕТ СН'!$G$5-'СЕТ СН'!$G$20</f>
        <v>3810.09468672</v>
      </c>
      <c r="W52" s="36">
        <f>SUMIFS(СВЦЭМ!$C$39:$C$758,СВЦЭМ!$A$39:$A$758,$A52,СВЦЭМ!$B$39:$B$758,W$47)+'СЕТ СН'!$G$12+СВЦЭМ!$D$10+'СЕТ СН'!$G$5-'СЕТ СН'!$G$20</f>
        <v>3825.5609067800001</v>
      </c>
      <c r="X52" s="36">
        <f>SUMIFS(СВЦЭМ!$C$39:$C$758,СВЦЭМ!$A$39:$A$758,$A52,СВЦЭМ!$B$39:$B$758,X$47)+'СЕТ СН'!$G$12+СВЦЭМ!$D$10+'СЕТ СН'!$G$5-'СЕТ СН'!$G$20</f>
        <v>3859.6321540399999</v>
      </c>
      <c r="Y52" s="36">
        <f>SUMIFS(СВЦЭМ!$C$39:$C$758,СВЦЭМ!$A$39:$A$758,$A52,СВЦЭМ!$B$39:$B$758,Y$47)+'СЕТ СН'!$G$12+СВЦЭМ!$D$10+'СЕТ СН'!$G$5-'СЕТ СН'!$G$20</f>
        <v>3910.7336174800002</v>
      </c>
    </row>
    <row r="53" spans="1:25" ht="15.75" x14ac:dyDescent="0.2">
      <c r="A53" s="35">
        <f t="shared" si="1"/>
        <v>45602</v>
      </c>
      <c r="B53" s="36">
        <f>SUMIFS(СВЦЭМ!$C$39:$C$758,СВЦЭМ!$A$39:$A$758,$A53,СВЦЭМ!$B$39:$B$758,B$47)+'СЕТ СН'!$G$12+СВЦЭМ!$D$10+'СЕТ СН'!$G$5-'СЕТ СН'!$G$20</f>
        <v>3853.1752644200001</v>
      </c>
      <c r="C53" s="36">
        <f>SUMIFS(СВЦЭМ!$C$39:$C$758,СВЦЭМ!$A$39:$A$758,$A53,СВЦЭМ!$B$39:$B$758,C$47)+'СЕТ СН'!$G$12+СВЦЭМ!$D$10+'СЕТ СН'!$G$5-'СЕТ СН'!$G$20</f>
        <v>3894.4052057099998</v>
      </c>
      <c r="D53" s="36">
        <f>SUMIFS(СВЦЭМ!$C$39:$C$758,СВЦЭМ!$A$39:$A$758,$A53,СВЦЭМ!$B$39:$B$758,D$47)+'СЕТ СН'!$G$12+СВЦЭМ!$D$10+'СЕТ СН'!$G$5-'СЕТ СН'!$G$20</f>
        <v>3923.4113150599997</v>
      </c>
      <c r="E53" s="36">
        <f>SUMIFS(СВЦЭМ!$C$39:$C$758,СВЦЭМ!$A$39:$A$758,$A53,СВЦЭМ!$B$39:$B$758,E$47)+'СЕТ СН'!$G$12+СВЦЭМ!$D$10+'СЕТ СН'!$G$5-'СЕТ СН'!$G$20</f>
        <v>3936.4828968100001</v>
      </c>
      <c r="F53" s="36">
        <f>SUMIFS(СВЦЭМ!$C$39:$C$758,СВЦЭМ!$A$39:$A$758,$A53,СВЦЭМ!$B$39:$B$758,F$47)+'СЕТ СН'!$G$12+СВЦЭМ!$D$10+'СЕТ СН'!$G$5-'СЕТ СН'!$G$20</f>
        <v>3930.3908187100001</v>
      </c>
      <c r="G53" s="36">
        <f>SUMIFS(СВЦЭМ!$C$39:$C$758,СВЦЭМ!$A$39:$A$758,$A53,СВЦЭМ!$B$39:$B$758,G$47)+'СЕТ СН'!$G$12+СВЦЭМ!$D$10+'СЕТ СН'!$G$5-'СЕТ СН'!$G$20</f>
        <v>3920.2674319500002</v>
      </c>
      <c r="H53" s="36">
        <f>SUMIFS(СВЦЭМ!$C$39:$C$758,СВЦЭМ!$A$39:$A$758,$A53,СВЦЭМ!$B$39:$B$758,H$47)+'СЕТ СН'!$G$12+СВЦЭМ!$D$10+'СЕТ СН'!$G$5-'СЕТ СН'!$G$20</f>
        <v>3924.0223649700001</v>
      </c>
      <c r="I53" s="36">
        <f>SUMIFS(СВЦЭМ!$C$39:$C$758,СВЦЭМ!$A$39:$A$758,$A53,СВЦЭМ!$B$39:$B$758,I$47)+'СЕТ СН'!$G$12+СВЦЭМ!$D$10+'СЕТ СН'!$G$5-'СЕТ СН'!$G$20</f>
        <v>3853.5083639499999</v>
      </c>
      <c r="J53" s="36">
        <f>SUMIFS(СВЦЭМ!$C$39:$C$758,СВЦЭМ!$A$39:$A$758,$A53,СВЦЭМ!$B$39:$B$758,J$47)+'СЕТ СН'!$G$12+СВЦЭМ!$D$10+'СЕТ СН'!$G$5-'СЕТ СН'!$G$20</f>
        <v>3793.7296907800001</v>
      </c>
      <c r="K53" s="36">
        <f>SUMIFS(СВЦЭМ!$C$39:$C$758,СВЦЭМ!$A$39:$A$758,$A53,СВЦЭМ!$B$39:$B$758,K$47)+'СЕТ СН'!$G$12+СВЦЭМ!$D$10+'СЕТ СН'!$G$5-'СЕТ СН'!$G$20</f>
        <v>3732.94312713</v>
      </c>
      <c r="L53" s="36">
        <f>SUMIFS(СВЦЭМ!$C$39:$C$758,СВЦЭМ!$A$39:$A$758,$A53,СВЦЭМ!$B$39:$B$758,L$47)+'СЕТ СН'!$G$12+СВЦЭМ!$D$10+'СЕТ СН'!$G$5-'СЕТ СН'!$G$20</f>
        <v>3730.0147281099999</v>
      </c>
      <c r="M53" s="36">
        <f>SUMIFS(СВЦЭМ!$C$39:$C$758,СВЦЭМ!$A$39:$A$758,$A53,СВЦЭМ!$B$39:$B$758,M$47)+'СЕТ СН'!$G$12+СВЦЭМ!$D$10+'СЕТ СН'!$G$5-'СЕТ СН'!$G$20</f>
        <v>3740.0342114099999</v>
      </c>
      <c r="N53" s="36">
        <f>SUMIFS(СВЦЭМ!$C$39:$C$758,СВЦЭМ!$A$39:$A$758,$A53,СВЦЭМ!$B$39:$B$758,N$47)+'СЕТ СН'!$G$12+СВЦЭМ!$D$10+'СЕТ СН'!$G$5-'СЕТ СН'!$G$20</f>
        <v>3759.7375562699999</v>
      </c>
      <c r="O53" s="36">
        <f>SUMIFS(СВЦЭМ!$C$39:$C$758,СВЦЭМ!$A$39:$A$758,$A53,СВЦЭМ!$B$39:$B$758,O$47)+'СЕТ СН'!$G$12+СВЦЭМ!$D$10+'СЕТ СН'!$G$5-'СЕТ СН'!$G$20</f>
        <v>3735.5482569799997</v>
      </c>
      <c r="P53" s="36">
        <f>SUMIFS(СВЦЭМ!$C$39:$C$758,СВЦЭМ!$A$39:$A$758,$A53,СВЦЭМ!$B$39:$B$758,P$47)+'СЕТ СН'!$G$12+СВЦЭМ!$D$10+'СЕТ СН'!$G$5-'СЕТ СН'!$G$20</f>
        <v>3749.28180359</v>
      </c>
      <c r="Q53" s="36">
        <f>SUMIFS(СВЦЭМ!$C$39:$C$758,СВЦЭМ!$A$39:$A$758,$A53,СВЦЭМ!$B$39:$B$758,Q$47)+'СЕТ СН'!$G$12+СВЦЭМ!$D$10+'СЕТ СН'!$G$5-'СЕТ СН'!$G$20</f>
        <v>3761.6645666100003</v>
      </c>
      <c r="R53" s="36">
        <f>SUMIFS(СВЦЭМ!$C$39:$C$758,СВЦЭМ!$A$39:$A$758,$A53,СВЦЭМ!$B$39:$B$758,R$47)+'СЕТ СН'!$G$12+СВЦЭМ!$D$10+'СЕТ СН'!$G$5-'СЕТ СН'!$G$20</f>
        <v>3763.5974963999997</v>
      </c>
      <c r="S53" s="36">
        <f>SUMIFS(СВЦЭМ!$C$39:$C$758,СВЦЭМ!$A$39:$A$758,$A53,СВЦЭМ!$B$39:$B$758,S$47)+'СЕТ СН'!$G$12+СВЦЭМ!$D$10+'СЕТ СН'!$G$5-'СЕТ СН'!$G$20</f>
        <v>3738.35792653</v>
      </c>
      <c r="T53" s="36">
        <f>SUMIFS(СВЦЭМ!$C$39:$C$758,СВЦЭМ!$A$39:$A$758,$A53,СВЦЭМ!$B$39:$B$758,T$47)+'СЕТ СН'!$G$12+СВЦЭМ!$D$10+'СЕТ СН'!$G$5-'СЕТ СН'!$G$20</f>
        <v>3709.56064965</v>
      </c>
      <c r="U53" s="36">
        <f>SUMIFS(СВЦЭМ!$C$39:$C$758,СВЦЭМ!$A$39:$A$758,$A53,СВЦЭМ!$B$39:$B$758,U$47)+'СЕТ СН'!$G$12+СВЦЭМ!$D$10+'СЕТ СН'!$G$5-'СЕТ СН'!$G$20</f>
        <v>3721.01807224</v>
      </c>
      <c r="V53" s="36">
        <f>SUMIFS(СВЦЭМ!$C$39:$C$758,СВЦЭМ!$A$39:$A$758,$A53,СВЦЭМ!$B$39:$B$758,V$47)+'СЕТ СН'!$G$12+СВЦЭМ!$D$10+'СЕТ СН'!$G$5-'СЕТ СН'!$G$20</f>
        <v>3740.0593454099999</v>
      </c>
      <c r="W53" s="36">
        <f>SUMIFS(СВЦЭМ!$C$39:$C$758,СВЦЭМ!$A$39:$A$758,$A53,СВЦЭМ!$B$39:$B$758,W$47)+'СЕТ СН'!$G$12+СВЦЭМ!$D$10+'СЕТ СН'!$G$5-'СЕТ СН'!$G$20</f>
        <v>3764.73586252</v>
      </c>
      <c r="X53" s="36">
        <f>SUMIFS(СВЦЭМ!$C$39:$C$758,СВЦЭМ!$A$39:$A$758,$A53,СВЦЭМ!$B$39:$B$758,X$47)+'СЕТ СН'!$G$12+СВЦЭМ!$D$10+'СЕТ СН'!$G$5-'СЕТ СН'!$G$20</f>
        <v>3790.6258784299998</v>
      </c>
      <c r="Y53" s="36">
        <f>SUMIFS(СВЦЭМ!$C$39:$C$758,СВЦЭМ!$A$39:$A$758,$A53,СВЦЭМ!$B$39:$B$758,Y$47)+'СЕТ СН'!$G$12+СВЦЭМ!$D$10+'СЕТ СН'!$G$5-'СЕТ СН'!$G$20</f>
        <v>3844.2514058899997</v>
      </c>
    </row>
    <row r="54" spans="1:25" ht="15.75" x14ac:dyDescent="0.2">
      <c r="A54" s="35">
        <f t="shared" si="1"/>
        <v>45603</v>
      </c>
      <c r="B54" s="36">
        <f>SUMIFS(СВЦЭМ!$C$39:$C$758,СВЦЭМ!$A$39:$A$758,$A54,СВЦЭМ!$B$39:$B$758,B$47)+'СЕТ СН'!$G$12+СВЦЭМ!$D$10+'СЕТ СН'!$G$5-'СЕТ СН'!$G$20</f>
        <v>3905.5987952</v>
      </c>
      <c r="C54" s="36">
        <f>SUMIFS(СВЦЭМ!$C$39:$C$758,СВЦЭМ!$A$39:$A$758,$A54,СВЦЭМ!$B$39:$B$758,C$47)+'СЕТ СН'!$G$12+СВЦЭМ!$D$10+'СЕТ СН'!$G$5-'СЕТ СН'!$G$20</f>
        <v>3961.8891213699999</v>
      </c>
      <c r="D54" s="36">
        <f>SUMIFS(СВЦЭМ!$C$39:$C$758,СВЦЭМ!$A$39:$A$758,$A54,СВЦЭМ!$B$39:$B$758,D$47)+'СЕТ СН'!$G$12+СВЦЭМ!$D$10+'СЕТ СН'!$G$5-'СЕТ СН'!$G$20</f>
        <v>3972.9076704600002</v>
      </c>
      <c r="E54" s="36">
        <f>SUMIFS(СВЦЭМ!$C$39:$C$758,СВЦЭМ!$A$39:$A$758,$A54,СВЦЭМ!$B$39:$B$758,E$47)+'СЕТ СН'!$G$12+СВЦЭМ!$D$10+'СЕТ СН'!$G$5-'СЕТ СН'!$G$20</f>
        <v>3967.2092948199997</v>
      </c>
      <c r="F54" s="36">
        <f>SUMIFS(СВЦЭМ!$C$39:$C$758,СВЦЭМ!$A$39:$A$758,$A54,СВЦЭМ!$B$39:$B$758,F$47)+'СЕТ СН'!$G$12+СВЦЭМ!$D$10+'СЕТ СН'!$G$5-'СЕТ СН'!$G$20</f>
        <v>3971.8881883499998</v>
      </c>
      <c r="G54" s="36">
        <f>SUMIFS(СВЦЭМ!$C$39:$C$758,СВЦЭМ!$A$39:$A$758,$A54,СВЦЭМ!$B$39:$B$758,G$47)+'СЕТ СН'!$G$12+СВЦЭМ!$D$10+'СЕТ СН'!$G$5-'СЕТ СН'!$G$20</f>
        <v>3948.3592584400003</v>
      </c>
      <c r="H54" s="36">
        <f>SUMIFS(СВЦЭМ!$C$39:$C$758,СВЦЭМ!$A$39:$A$758,$A54,СВЦЭМ!$B$39:$B$758,H$47)+'СЕТ СН'!$G$12+СВЦЭМ!$D$10+'СЕТ СН'!$G$5-'СЕТ СН'!$G$20</f>
        <v>3889.9261396100001</v>
      </c>
      <c r="I54" s="36">
        <f>SUMIFS(СВЦЭМ!$C$39:$C$758,СВЦЭМ!$A$39:$A$758,$A54,СВЦЭМ!$B$39:$B$758,I$47)+'СЕТ СН'!$G$12+СВЦЭМ!$D$10+'СЕТ СН'!$G$5-'СЕТ СН'!$G$20</f>
        <v>3847.15201639</v>
      </c>
      <c r="J54" s="36">
        <f>SUMIFS(СВЦЭМ!$C$39:$C$758,СВЦЭМ!$A$39:$A$758,$A54,СВЦЭМ!$B$39:$B$758,J$47)+'СЕТ СН'!$G$12+СВЦЭМ!$D$10+'СЕТ СН'!$G$5-'СЕТ СН'!$G$20</f>
        <v>3797.4833507399999</v>
      </c>
      <c r="K54" s="36">
        <f>SUMIFS(СВЦЭМ!$C$39:$C$758,СВЦЭМ!$A$39:$A$758,$A54,СВЦЭМ!$B$39:$B$758,K$47)+'СЕТ СН'!$G$12+СВЦЭМ!$D$10+'СЕТ СН'!$G$5-'СЕТ СН'!$G$20</f>
        <v>3738.6213791199998</v>
      </c>
      <c r="L54" s="36">
        <f>SUMIFS(СВЦЭМ!$C$39:$C$758,СВЦЭМ!$A$39:$A$758,$A54,СВЦЭМ!$B$39:$B$758,L$47)+'СЕТ СН'!$G$12+СВЦЭМ!$D$10+'СЕТ СН'!$G$5-'СЕТ СН'!$G$20</f>
        <v>3725.4203281700002</v>
      </c>
      <c r="M54" s="36">
        <f>SUMIFS(СВЦЭМ!$C$39:$C$758,СВЦЭМ!$A$39:$A$758,$A54,СВЦЭМ!$B$39:$B$758,M$47)+'СЕТ СН'!$G$12+СВЦЭМ!$D$10+'СЕТ СН'!$G$5-'СЕТ СН'!$G$20</f>
        <v>3736.5462189099999</v>
      </c>
      <c r="N54" s="36">
        <f>SUMIFS(СВЦЭМ!$C$39:$C$758,СВЦЭМ!$A$39:$A$758,$A54,СВЦЭМ!$B$39:$B$758,N$47)+'СЕТ СН'!$G$12+СВЦЭМ!$D$10+'СЕТ СН'!$G$5-'СЕТ СН'!$G$20</f>
        <v>3755.9232569000001</v>
      </c>
      <c r="O54" s="36">
        <f>SUMIFS(СВЦЭМ!$C$39:$C$758,СВЦЭМ!$A$39:$A$758,$A54,СВЦЭМ!$B$39:$B$758,O$47)+'СЕТ СН'!$G$12+СВЦЭМ!$D$10+'СЕТ СН'!$G$5-'СЕТ СН'!$G$20</f>
        <v>3744.1548727600002</v>
      </c>
      <c r="P54" s="36">
        <f>SUMIFS(СВЦЭМ!$C$39:$C$758,СВЦЭМ!$A$39:$A$758,$A54,СВЦЭМ!$B$39:$B$758,P$47)+'СЕТ СН'!$G$12+СВЦЭМ!$D$10+'СЕТ СН'!$G$5-'СЕТ СН'!$G$20</f>
        <v>3765.07318695</v>
      </c>
      <c r="Q54" s="36">
        <f>SUMIFS(СВЦЭМ!$C$39:$C$758,СВЦЭМ!$A$39:$A$758,$A54,СВЦЭМ!$B$39:$B$758,Q$47)+'СЕТ СН'!$G$12+СВЦЭМ!$D$10+'СЕТ СН'!$G$5-'СЕТ СН'!$G$20</f>
        <v>3776.0378079100001</v>
      </c>
      <c r="R54" s="36">
        <f>SUMIFS(СВЦЭМ!$C$39:$C$758,СВЦЭМ!$A$39:$A$758,$A54,СВЦЭМ!$B$39:$B$758,R$47)+'СЕТ СН'!$G$12+СВЦЭМ!$D$10+'СЕТ СН'!$G$5-'СЕТ СН'!$G$20</f>
        <v>3765.82382211</v>
      </c>
      <c r="S54" s="36">
        <f>SUMIFS(СВЦЭМ!$C$39:$C$758,СВЦЭМ!$A$39:$A$758,$A54,СВЦЭМ!$B$39:$B$758,S$47)+'СЕТ СН'!$G$12+СВЦЭМ!$D$10+'СЕТ СН'!$G$5-'СЕТ СН'!$G$20</f>
        <v>3753.6768737299999</v>
      </c>
      <c r="T54" s="36">
        <f>SUMIFS(СВЦЭМ!$C$39:$C$758,СВЦЭМ!$A$39:$A$758,$A54,СВЦЭМ!$B$39:$B$758,T$47)+'СЕТ СН'!$G$12+СВЦЭМ!$D$10+'СЕТ СН'!$G$5-'СЕТ СН'!$G$20</f>
        <v>3715.3365515300002</v>
      </c>
      <c r="U54" s="36">
        <f>SUMIFS(СВЦЭМ!$C$39:$C$758,СВЦЭМ!$A$39:$A$758,$A54,СВЦЭМ!$B$39:$B$758,U$47)+'СЕТ СН'!$G$12+СВЦЭМ!$D$10+'СЕТ СН'!$G$5-'СЕТ СН'!$G$20</f>
        <v>3720.6416630200001</v>
      </c>
      <c r="V54" s="36">
        <f>SUMIFS(СВЦЭМ!$C$39:$C$758,СВЦЭМ!$A$39:$A$758,$A54,СВЦЭМ!$B$39:$B$758,V$47)+'СЕТ СН'!$G$12+СВЦЭМ!$D$10+'СЕТ СН'!$G$5-'СЕТ СН'!$G$20</f>
        <v>3751.4413052999998</v>
      </c>
      <c r="W54" s="36">
        <f>SUMIFS(СВЦЭМ!$C$39:$C$758,СВЦЭМ!$A$39:$A$758,$A54,СВЦЭМ!$B$39:$B$758,W$47)+'СЕТ СН'!$G$12+СВЦЭМ!$D$10+'СЕТ СН'!$G$5-'СЕТ СН'!$G$20</f>
        <v>3788.3774395099999</v>
      </c>
      <c r="X54" s="36">
        <f>SUMIFS(СВЦЭМ!$C$39:$C$758,СВЦЭМ!$A$39:$A$758,$A54,СВЦЭМ!$B$39:$B$758,X$47)+'СЕТ СН'!$G$12+СВЦЭМ!$D$10+'СЕТ СН'!$G$5-'СЕТ СН'!$G$20</f>
        <v>3820.1288211999999</v>
      </c>
      <c r="Y54" s="36">
        <f>SUMIFS(СВЦЭМ!$C$39:$C$758,СВЦЭМ!$A$39:$A$758,$A54,СВЦЭМ!$B$39:$B$758,Y$47)+'СЕТ СН'!$G$12+СВЦЭМ!$D$10+'СЕТ СН'!$G$5-'СЕТ СН'!$G$20</f>
        <v>3849.3237768999998</v>
      </c>
    </row>
    <row r="55" spans="1:25" ht="15.75" x14ac:dyDescent="0.2">
      <c r="A55" s="35">
        <f t="shared" si="1"/>
        <v>45604</v>
      </c>
      <c r="B55" s="36">
        <f>SUMIFS(СВЦЭМ!$C$39:$C$758,СВЦЭМ!$A$39:$A$758,$A55,СВЦЭМ!$B$39:$B$758,B$47)+'СЕТ СН'!$G$12+СВЦЭМ!$D$10+'СЕТ СН'!$G$5-'СЕТ СН'!$G$20</f>
        <v>3847.1588064500002</v>
      </c>
      <c r="C55" s="36">
        <f>SUMIFS(СВЦЭМ!$C$39:$C$758,СВЦЭМ!$A$39:$A$758,$A55,СВЦЭМ!$B$39:$B$758,C$47)+'СЕТ СН'!$G$12+СВЦЭМ!$D$10+'СЕТ СН'!$G$5-'СЕТ СН'!$G$20</f>
        <v>3925.2787244000001</v>
      </c>
      <c r="D55" s="36">
        <f>SUMIFS(СВЦЭМ!$C$39:$C$758,СВЦЭМ!$A$39:$A$758,$A55,СВЦЭМ!$B$39:$B$758,D$47)+'СЕТ СН'!$G$12+СВЦЭМ!$D$10+'СЕТ СН'!$G$5-'СЕТ СН'!$G$20</f>
        <v>3982.7782224000002</v>
      </c>
      <c r="E55" s="36">
        <f>SUMIFS(СВЦЭМ!$C$39:$C$758,СВЦЭМ!$A$39:$A$758,$A55,СВЦЭМ!$B$39:$B$758,E$47)+'СЕТ СН'!$G$12+СВЦЭМ!$D$10+'СЕТ СН'!$G$5-'СЕТ СН'!$G$20</f>
        <v>3990.5409402300002</v>
      </c>
      <c r="F55" s="36">
        <f>SUMIFS(СВЦЭМ!$C$39:$C$758,СВЦЭМ!$A$39:$A$758,$A55,СВЦЭМ!$B$39:$B$758,F$47)+'СЕТ СН'!$G$12+СВЦЭМ!$D$10+'СЕТ СН'!$G$5-'СЕТ СН'!$G$20</f>
        <v>3978.4743952500003</v>
      </c>
      <c r="G55" s="36">
        <f>SUMIFS(СВЦЭМ!$C$39:$C$758,СВЦЭМ!$A$39:$A$758,$A55,СВЦЭМ!$B$39:$B$758,G$47)+'СЕТ СН'!$G$12+СВЦЭМ!$D$10+'СЕТ СН'!$G$5-'СЕТ СН'!$G$20</f>
        <v>3958.2399555699999</v>
      </c>
      <c r="H55" s="36">
        <f>SUMIFS(СВЦЭМ!$C$39:$C$758,СВЦЭМ!$A$39:$A$758,$A55,СВЦЭМ!$B$39:$B$758,H$47)+'СЕТ СН'!$G$12+СВЦЭМ!$D$10+'СЕТ СН'!$G$5-'СЕТ СН'!$G$20</f>
        <v>3954.3678683099997</v>
      </c>
      <c r="I55" s="36">
        <f>SUMIFS(СВЦЭМ!$C$39:$C$758,СВЦЭМ!$A$39:$A$758,$A55,СВЦЭМ!$B$39:$B$758,I$47)+'СЕТ СН'!$G$12+СВЦЭМ!$D$10+'СЕТ СН'!$G$5-'СЕТ СН'!$G$20</f>
        <v>3871.20142102</v>
      </c>
      <c r="J55" s="36">
        <f>SUMIFS(СВЦЭМ!$C$39:$C$758,СВЦЭМ!$A$39:$A$758,$A55,СВЦЭМ!$B$39:$B$758,J$47)+'СЕТ СН'!$G$12+СВЦЭМ!$D$10+'СЕТ СН'!$G$5-'СЕТ СН'!$G$20</f>
        <v>3820.5876238199999</v>
      </c>
      <c r="K55" s="36">
        <f>SUMIFS(СВЦЭМ!$C$39:$C$758,СВЦЭМ!$A$39:$A$758,$A55,СВЦЭМ!$B$39:$B$758,K$47)+'СЕТ СН'!$G$12+СВЦЭМ!$D$10+'СЕТ СН'!$G$5-'СЕТ СН'!$G$20</f>
        <v>3727.46248345</v>
      </c>
      <c r="L55" s="36">
        <f>SUMIFS(СВЦЭМ!$C$39:$C$758,СВЦЭМ!$A$39:$A$758,$A55,СВЦЭМ!$B$39:$B$758,L$47)+'СЕТ СН'!$G$12+СВЦЭМ!$D$10+'СЕТ СН'!$G$5-'СЕТ СН'!$G$20</f>
        <v>3715.3867102700001</v>
      </c>
      <c r="M55" s="36">
        <f>SUMIFS(СВЦЭМ!$C$39:$C$758,СВЦЭМ!$A$39:$A$758,$A55,СВЦЭМ!$B$39:$B$758,M$47)+'СЕТ СН'!$G$12+СВЦЭМ!$D$10+'СЕТ СН'!$G$5-'СЕТ СН'!$G$20</f>
        <v>3728.77591119</v>
      </c>
      <c r="N55" s="36">
        <f>SUMIFS(СВЦЭМ!$C$39:$C$758,СВЦЭМ!$A$39:$A$758,$A55,СВЦЭМ!$B$39:$B$758,N$47)+'СЕТ СН'!$G$12+СВЦЭМ!$D$10+'СЕТ СН'!$G$5-'СЕТ СН'!$G$20</f>
        <v>3757.4130594799999</v>
      </c>
      <c r="O55" s="36">
        <f>SUMIFS(СВЦЭМ!$C$39:$C$758,СВЦЭМ!$A$39:$A$758,$A55,СВЦЭМ!$B$39:$B$758,O$47)+'СЕТ СН'!$G$12+СВЦЭМ!$D$10+'СЕТ СН'!$G$5-'СЕТ СН'!$G$20</f>
        <v>3748.1338452800001</v>
      </c>
      <c r="P55" s="36">
        <f>SUMIFS(СВЦЭМ!$C$39:$C$758,СВЦЭМ!$A$39:$A$758,$A55,СВЦЭМ!$B$39:$B$758,P$47)+'СЕТ СН'!$G$12+СВЦЭМ!$D$10+'СЕТ СН'!$G$5-'СЕТ СН'!$G$20</f>
        <v>3761.9642031900003</v>
      </c>
      <c r="Q55" s="36">
        <f>SUMIFS(СВЦЭМ!$C$39:$C$758,СВЦЭМ!$A$39:$A$758,$A55,СВЦЭМ!$B$39:$B$758,Q$47)+'СЕТ СН'!$G$12+СВЦЭМ!$D$10+'СЕТ СН'!$G$5-'СЕТ СН'!$G$20</f>
        <v>3797.5369785800003</v>
      </c>
      <c r="R55" s="36">
        <f>SUMIFS(СВЦЭМ!$C$39:$C$758,СВЦЭМ!$A$39:$A$758,$A55,СВЦЭМ!$B$39:$B$758,R$47)+'СЕТ СН'!$G$12+СВЦЭМ!$D$10+'СЕТ СН'!$G$5-'СЕТ СН'!$G$20</f>
        <v>3788.4902524300001</v>
      </c>
      <c r="S55" s="36">
        <f>SUMIFS(СВЦЭМ!$C$39:$C$758,СВЦЭМ!$A$39:$A$758,$A55,СВЦЭМ!$B$39:$B$758,S$47)+'СЕТ СН'!$G$12+СВЦЭМ!$D$10+'СЕТ СН'!$G$5-'СЕТ СН'!$G$20</f>
        <v>3814.1722970800001</v>
      </c>
      <c r="T55" s="36">
        <f>SUMIFS(СВЦЭМ!$C$39:$C$758,СВЦЭМ!$A$39:$A$758,$A55,СВЦЭМ!$B$39:$B$758,T$47)+'СЕТ СН'!$G$12+СВЦЭМ!$D$10+'СЕТ СН'!$G$5-'СЕТ СН'!$G$20</f>
        <v>3748.31420639</v>
      </c>
      <c r="U55" s="36">
        <f>SUMIFS(СВЦЭМ!$C$39:$C$758,СВЦЭМ!$A$39:$A$758,$A55,СВЦЭМ!$B$39:$B$758,U$47)+'СЕТ СН'!$G$12+СВЦЭМ!$D$10+'СЕТ СН'!$G$5-'СЕТ СН'!$G$20</f>
        <v>3763.5480297599997</v>
      </c>
      <c r="V55" s="36">
        <f>SUMIFS(СВЦЭМ!$C$39:$C$758,СВЦЭМ!$A$39:$A$758,$A55,СВЦЭМ!$B$39:$B$758,V$47)+'СЕТ СН'!$G$12+СВЦЭМ!$D$10+'СЕТ СН'!$G$5-'СЕТ СН'!$G$20</f>
        <v>3785.6247805200001</v>
      </c>
      <c r="W55" s="36">
        <f>SUMIFS(СВЦЭМ!$C$39:$C$758,СВЦЭМ!$A$39:$A$758,$A55,СВЦЭМ!$B$39:$B$758,W$47)+'СЕТ СН'!$G$12+СВЦЭМ!$D$10+'СЕТ СН'!$G$5-'СЕТ СН'!$G$20</f>
        <v>3817.0381580799999</v>
      </c>
      <c r="X55" s="36">
        <f>SUMIFS(СВЦЭМ!$C$39:$C$758,СВЦЭМ!$A$39:$A$758,$A55,СВЦЭМ!$B$39:$B$758,X$47)+'СЕТ СН'!$G$12+СВЦЭМ!$D$10+'СЕТ СН'!$G$5-'СЕТ СН'!$G$20</f>
        <v>3829.6136886899999</v>
      </c>
      <c r="Y55" s="36">
        <f>SUMIFS(СВЦЭМ!$C$39:$C$758,СВЦЭМ!$A$39:$A$758,$A55,СВЦЭМ!$B$39:$B$758,Y$47)+'СЕТ СН'!$G$12+СВЦЭМ!$D$10+'СЕТ СН'!$G$5-'СЕТ СН'!$G$20</f>
        <v>3871.3184648400002</v>
      </c>
    </row>
    <row r="56" spans="1:25" ht="15.75" x14ac:dyDescent="0.2">
      <c r="A56" s="35">
        <f t="shared" si="1"/>
        <v>45605</v>
      </c>
      <c r="B56" s="36">
        <f>SUMIFS(СВЦЭМ!$C$39:$C$758,СВЦЭМ!$A$39:$A$758,$A56,СВЦЭМ!$B$39:$B$758,B$47)+'СЕТ СН'!$G$12+СВЦЭМ!$D$10+'СЕТ СН'!$G$5-'СЕТ СН'!$G$20</f>
        <v>3863.5773043500003</v>
      </c>
      <c r="C56" s="36">
        <f>SUMIFS(СВЦЭМ!$C$39:$C$758,СВЦЭМ!$A$39:$A$758,$A56,СВЦЭМ!$B$39:$B$758,C$47)+'СЕТ СН'!$G$12+СВЦЭМ!$D$10+'СЕТ СН'!$G$5-'СЕТ СН'!$G$20</f>
        <v>3977.7706828600003</v>
      </c>
      <c r="D56" s="36">
        <f>SUMIFS(СВЦЭМ!$C$39:$C$758,СВЦЭМ!$A$39:$A$758,$A56,СВЦЭМ!$B$39:$B$758,D$47)+'СЕТ СН'!$G$12+СВЦЭМ!$D$10+'СЕТ СН'!$G$5-'СЕТ СН'!$G$20</f>
        <v>4068.2333323600001</v>
      </c>
      <c r="E56" s="36">
        <f>SUMIFS(СВЦЭМ!$C$39:$C$758,СВЦЭМ!$A$39:$A$758,$A56,СВЦЭМ!$B$39:$B$758,E$47)+'СЕТ СН'!$G$12+СВЦЭМ!$D$10+'СЕТ СН'!$G$5-'СЕТ СН'!$G$20</f>
        <v>4106.9008426300006</v>
      </c>
      <c r="F56" s="36">
        <f>SUMIFS(СВЦЭМ!$C$39:$C$758,СВЦЭМ!$A$39:$A$758,$A56,СВЦЭМ!$B$39:$B$758,F$47)+'СЕТ СН'!$G$12+СВЦЭМ!$D$10+'СЕТ СН'!$G$5-'СЕТ СН'!$G$20</f>
        <v>4108.4508423200004</v>
      </c>
      <c r="G56" s="36">
        <f>SUMIFS(СВЦЭМ!$C$39:$C$758,СВЦЭМ!$A$39:$A$758,$A56,СВЦЭМ!$B$39:$B$758,G$47)+'СЕТ СН'!$G$12+СВЦЭМ!$D$10+'СЕТ СН'!$G$5-'СЕТ СН'!$G$20</f>
        <v>4108.4455517900005</v>
      </c>
      <c r="H56" s="36">
        <f>SUMIFS(СВЦЭМ!$C$39:$C$758,СВЦЭМ!$A$39:$A$758,$A56,СВЦЭМ!$B$39:$B$758,H$47)+'СЕТ СН'!$G$12+СВЦЭМ!$D$10+'СЕТ СН'!$G$5-'СЕТ СН'!$G$20</f>
        <v>4079.4518316100002</v>
      </c>
      <c r="I56" s="36">
        <f>SUMIFS(СВЦЭМ!$C$39:$C$758,СВЦЭМ!$A$39:$A$758,$A56,СВЦЭМ!$B$39:$B$758,I$47)+'СЕТ СН'!$G$12+СВЦЭМ!$D$10+'СЕТ СН'!$G$5-'СЕТ СН'!$G$20</f>
        <v>4045.0956496399999</v>
      </c>
      <c r="J56" s="36">
        <f>SUMIFS(СВЦЭМ!$C$39:$C$758,СВЦЭМ!$A$39:$A$758,$A56,СВЦЭМ!$B$39:$B$758,J$47)+'СЕТ СН'!$G$12+СВЦЭМ!$D$10+'СЕТ СН'!$G$5-'СЕТ СН'!$G$20</f>
        <v>3983.9920536299996</v>
      </c>
      <c r="K56" s="36">
        <f>SUMIFS(СВЦЭМ!$C$39:$C$758,СВЦЭМ!$A$39:$A$758,$A56,СВЦЭМ!$B$39:$B$758,K$47)+'СЕТ СН'!$G$12+СВЦЭМ!$D$10+'СЕТ СН'!$G$5-'СЕТ СН'!$G$20</f>
        <v>3875.9856738099998</v>
      </c>
      <c r="L56" s="36">
        <f>SUMIFS(СВЦЭМ!$C$39:$C$758,СВЦЭМ!$A$39:$A$758,$A56,СВЦЭМ!$B$39:$B$758,L$47)+'СЕТ СН'!$G$12+СВЦЭМ!$D$10+'СЕТ СН'!$G$5-'СЕТ СН'!$G$20</f>
        <v>3843.07542392</v>
      </c>
      <c r="M56" s="36">
        <f>SUMIFS(СВЦЭМ!$C$39:$C$758,СВЦЭМ!$A$39:$A$758,$A56,СВЦЭМ!$B$39:$B$758,M$47)+'СЕТ СН'!$G$12+СВЦЭМ!$D$10+'СЕТ СН'!$G$5-'СЕТ СН'!$G$20</f>
        <v>3839.2854267900002</v>
      </c>
      <c r="N56" s="36">
        <f>SUMIFS(СВЦЭМ!$C$39:$C$758,СВЦЭМ!$A$39:$A$758,$A56,СВЦЭМ!$B$39:$B$758,N$47)+'СЕТ СН'!$G$12+СВЦЭМ!$D$10+'СЕТ СН'!$G$5-'СЕТ СН'!$G$20</f>
        <v>3865.0701384499998</v>
      </c>
      <c r="O56" s="36">
        <f>SUMIFS(СВЦЭМ!$C$39:$C$758,СВЦЭМ!$A$39:$A$758,$A56,СВЦЭМ!$B$39:$B$758,O$47)+'СЕТ СН'!$G$12+СВЦЭМ!$D$10+'СЕТ СН'!$G$5-'СЕТ СН'!$G$20</f>
        <v>3873.9011983600003</v>
      </c>
      <c r="P56" s="36">
        <f>SUMIFS(СВЦЭМ!$C$39:$C$758,СВЦЭМ!$A$39:$A$758,$A56,СВЦЭМ!$B$39:$B$758,P$47)+'СЕТ СН'!$G$12+СВЦЭМ!$D$10+'СЕТ СН'!$G$5-'СЕТ СН'!$G$20</f>
        <v>3877.0645306599999</v>
      </c>
      <c r="Q56" s="36">
        <f>SUMIFS(СВЦЭМ!$C$39:$C$758,СВЦЭМ!$A$39:$A$758,$A56,СВЦЭМ!$B$39:$B$758,Q$47)+'СЕТ СН'!$G$12+СВЦЭМ!$D$10+'СЕТ СН'!$G$5-'СЕТ СН'!$G$20</f>
        <v>3898.8274262200002</v>
      </c>
      <c r="R56" s="36">
        <f>SUMIFS(СВЦЭМ!$C$39:$C$758,СВЦЭМ!$A$39:$A$758,$A56,СВЦЭМ!$B$39:$B$758,R$47)+'СЕТ СН'!$G$12+СВЦЭМ!$D$10+'СЕТ СН'!$G$5-'СЕТ СН'!$G$20</f>
        <v>3886.14499978</v>
      </c>
      <c r="S56" s="36">
        <f>SUMIFS(СВЦЭМ!$C$39:$C$758,СВЦЭМ!$A$39:$A$758,$A56,СВЦЭМ!$B$39:$B$758,S$47)+'СЕТ СН'!$G$12+СВЦЭМ!$D$10+'СЕТ СН'!$G$5-'СЕТ СН'!$G$20</f>
        <v>3881.4935421499999</v>
      </c>
      <c r="T56" s="36">
        <f>SUMIFS(СВЦЭМ!$C$39:$C$758,СВЦЭМ!$A$39:$A$758,$A56,СВЦЭМ!$B$39:$B$758,T$47)+'СЕТ СН'!$G$12+СВЦЭМ!$D$10+'СЕТ СН'!$G$5-'СЕТ СН'!$G$20</f>
        <v>3824.1593620900003</v>
      </c>
      <c r="U56" s="36">
        <f>SUMIFS(СВЦЭМ!$C$39:$C$758,СВЦЭМ!$A$39:$A$758,$A56,СВЦЭМ!$B$39:$B$758,U$47)+'СЕТ СН'!$G$12+СВЦЭМ!$D$10+'СЕТ СН'!$G$5-'СЕТ СН'!$G$20</f>
        <v>3826.41216476</v>
      </c>
      <c r="V56" s="36">
        <f>SUMIFS(СВЦЭМ!$C$39:$C$758,СВЦЭМ!$A$39:$A$758,$A56,СВЦЭМ!$B$39:$B$758,V$47)+'СЕТ СН'!$G$12+СВЦЭМ!$D$10+'СЕТ СН'!$G$5-'СЕТ СН'!$G$20</f>
        <v>3844.6027693799997</v>
      </c>
      <c r="W56" s="36">
        <f>SUMIFS(СВЦЭМ!$C$39:$C$758,СВЦЭМ!$A$39:$A$758,$A56,СВЦЭМ!$B$39:$B$758,W$47)+'СЕТ СН'!$G$12+СВЦЭМ!$D$10+'СЕТ СН'!$G$5-'СЕТ СН'!$G$20</f>
        <v>3861.18937796</v>
      </c>
      <c r="X56" s="36">
        <f>SUMIFS(СВЦЭМ!$C$39:$C$758,СВЦЭМ!$A$39:$A$758,$A56,СВЦЭМ!$B$39:$B$758,X$47)+'СЕТ СН'!$G$12+СВЦЭМ!$D$10+'СЕТ СН'!$G$5-'СЕТ СН'!$G$20</f>
        <v>3955.8465874499998</v>
      </c>
      <c r="Y56" s="36">
        <f>SUMIFS(СВЦЭМ!$C$39:$C$758,СВЦЭМ!$A$39:$A$758,$A56,СВЦЭМ!$B$39:$B$758,Y$47)+'СЕТ СН'!$G$12+СВЦЭМ!$D$10+'СЕТ СН'!$G$5-'СЕТ СН'!$G$20</f>
        <v>3996.8172863299997</v>
      </c>
    </row>
    <row r="57" spans="1:25" ht="15.75" x14ac:dyDescent="0.2">
      <c r="A57" s="35">
        <f t="shared" si="1"/>
        <v>45606</v>
      </c>
      <c r="B57" s="36">
        <f>SUMIFS(СВЦЭМ!$C$39:$C$758,СВЦЭМ!$A$39:$A$758,$A57,СВЦЭМ!$B$39:$B$758,B$47)+'СЕТ СН'!$G$12+СВЦЭМ!$D$10+'СЕТ СН'!$G$5-'СЕТ СН'!$G$20</f>
        <v>3897.5557831599999</v>
      </c>
      <c r="C57" s="36">
        <f>SUMIFS(СВЦЭМ!$C$39:$C$758,СВЦЭМ!$A$39:$A$758,$A57,СВЦЭМ!$B$39:$B$758,C$47)+'СЕТ СН'!$G$12+СВЦЭМ!$D$10+'СЕТ СН'!$G$5-'СЕТ СН'!$G$20</f>
        <v>3940.5849678</v>
      </c>
      <c r="D57" s="36">
        <f>SUMIFS(СВЦЭМ!$C$39:$C$758,СВЦЭМ!$A$39:$A$758,$A57,СВЦЭМ!$B$39:$B$758,D$47)+'СЕТ СН'!$G$12+СВЦЭМ!$D$10+'СЕТ СН'!$G$5-'СЕТ СН'!$G$20</f>
        <v>3964.57421355</v>
      </c>
      <c r="E57" s="36">
        <f>SUMIFS(СВЦЭМ!$C$39:$C$758,СВЦЭМ!$A$39:$A$758,$A57,СВЦЭМ!$B$39:$B$758,E$47)+'СЕТ СН'!$G$12+СВЦЭМ!$D$10+'СЕТ СН'!$G$5-'СЕТ СН'!$G$20</f>
        <v>3959.0260822199998</v>
      </c>
      <c r="F57" s="36">
        <f>SUMIFS(СВЦЭМ!$C$39:$C$758,СВЦЭМ!$A$39:$A$758,$A57,СВЦЭМ!$B$39:$B$758,F$47)+'СЕТ СН'!$G$12+СВЦЭМ!$D$10+'СЕТ СН'!$G$5-'СЕТ СН'!$G$20</f>
        <v>3938.4739799999998</v>
      </c>
      <c r="G57" s="36">
        <f>SUMIFS(СВЦЭМ!$C$39:$C$758,СВЦЭМ!$A$39:$A$758,$A57,СВЦЭМ!$B$39:$B$758,G$47)+'СЕТ СН'!$G$12+СВЦЭМ!$D$10+'СЕТ СН'!$G$5-'СЕТ СН'!$G$20</f>
        <v>3920.6031719000002</v>
      </c>
      <c r="H57" s="36">
        <f>SUMIFS(СВЦЭМ!$C$39:$C$758,СВЦЭМ!$A$39:$A$758,$A57,СВЦЭМ!$B$39:$B$758,H$47)+'СЕТ СН'!$G$12+СВЦЭМ!$D$10+'СЕТ СН'!$G$5-'СЕТ СН'!$G$20</f>
        <v>3955.6838251099998</v>
      </c>
      <c r="I57" s="36">
        <f>SUMIFS(СВЦЭМ!$C$39:$C$758,СВЦЭМ!$A$39:$A$758,$A57,СВЦЭМ!$B$39:$B$758,I$47)+'СЕТ СН'!$G$12+СВЦЭМ!$D$10+'СЕТ СН'!$G$5-'СЕТ СН'!$G$20</f>
        <v>3969.1510496399997</v>
      </c>
      <c r="J57" s="36">
        <f>SUMIFS(СВЦЭМ!$C$39:$C$758,СВЦЭМ!$A$39:$A$758,$A57,СВЦЭМ!$B$39:$B$758,J$47)+'СЕТ СН'!$G$12+СВЦЭМ!$D$10+'СЕТ СН'!$G$5-'СЕТ СН'!$G$20</f>
        <v>3910.74043729</v>
      </c>
      <c r="K57" s="36">
        <f>SUMIFS(СВЦЭМ!$C$39:$C$758,СВЦЭМ!$A$39:$A$758,$A57,СВЦЭМ!$B$39:$B$758,K$47)+'СЕТ СН'!$G$12+СВЦЭМ!$D$10+'СЕТ СН'!$G$5-'СЕТ СН'!$G$20</f>
        <v>3824.70897246</v>
      </c>
      <c r="L57" s="36">
        <f>SUMIFS(СВЦЭМ!$C$39:$C$758,СВЦЭМ!$A$39:$A$758,$A57,СВЦЭМ!$B$39:$B$758,L$47)+'СЕТ СН'!$G$12+СВЦЭМ!$D$10+'СЕТ СН'!$G$5-'СЕТ СН'!$G$20</f>
        <v>3788.72304704</v>
      </c>
      <c r="M57" s="36">
        <f>SUMIFS(СВЦЭМ!$C$39:$C$758,СВЦЭМ!$A$39:$A$758,$A57,СВЦЭМ!$B$39:$B$758,M$47)+'СЕТ СН'!$G$12+СВЦЭМ!$D$10+'СЕТ СН'!$G$5-'СЕТ СН'!$G$20</f>
        <v>3791.0166988199999</v>
      </c>
      <c r="N57" s="36">
        <f>SUMIFS(СВЦЭМ!$C$39:$C$758,СВЦЭМ!$A$39:$A$758,$A57,СВЦЭМ!$B$39:$B$758,N$47)+'СЕТ СН'!$G$12+СВЦЭМ!$D$10+'СЕТ СН'!$G$5-'СЕТ СН'!$G$20</f>
        <v>3808.9570945999999</v>
      </c>
      <c r="O57" s="36">
        <f>SUMIFS(СВЦЭМ!$C$39:$C$758,СВЦЭМ!$A$39:$A$758,$A57,СВЦЭМ!$B$39:$B$758,O$47)+'СЕТ СН'!$G$12+СВЦЭМ!$D$10+'СЕТ СН'!$G$5-'СЕТ СН'!$G$20</f>
        <v>3821.1295183900002</v>
      </c>
      <c r="P57" s="36">
        <f>SUMIFS(СВЦЭМ!$C$39:$C$758,СВЦЭМ!$A$39:$A$758,$A57,СВЦЭМ!$B$39:$B$758,P$47)+'СЕТ СН'!$G$12+СВЦЭМ!$D$10+'СЕТ СН'!$G$5-'СЕТ СН'!$G$20</f>
        <v>3828.6692901799997</v>
      </c>
      <c r="Q57" s="36">
        <f>SUMIFS(СВЦЭМ!$C$39:$C$758,СВЦЭМ!$A$39:$A$758,$A57,СВЦЭМ!$B$39:$B$758,Q$47)+'СЕТ СН'!$G$12+СВЦЭМ!$D$10+'СЕТ СН'!$G$5-'СЕТ СН'!$G$20</f>
        <v>3828.69488998</v>
      </c>
      <c r="R57" s="36">
        <f>SUMIFS(СВЦЭМ!$C$39:$C$758,СВЦЭМ!$A$39:$A$758,$A57,СВЦЭМ!$B$39:$B$758,R$47)+'СЕТ СН'!$G$12+СВЦЭМ!$D$10+'СЕТ СН'!$G$5-'СЕТ СН'!$G$20</f>
        <v>3817.99080749</v>
      </c>
      <c r="S57" s="36">
        <f>SUMIFS(СВЦЭМ!$C$39:$C$758,СВЦЭМ!$A$39:$A$758,$A57,СВЦЭМ!$B$39:$B$758,S$47)+'СЕТ СН'!$G$12+СВЦЭМ!$D$10+'СЕТ СН'!$G$5-'СЕТ СН'!$G$20</f>
        <v>3798.3505141400001</v>
      </c>
      <c r="T57" s="36">
        <f>SUMIFS(СВЦЭМ!$C$39:$C$758,СВЦЭМ!$A$39:$A$758,$A57,СВЦЭМ!$B$39:$B$758,T$47)+'СЕТ СН'!$G$12+СВЦЭМ!$D$10+'СЕТ СН'!$G$5-'СЕТ СН'!$G$20</f>
        <v>3756.9801161599999</v>
      </c>
      <c r="U57" s="36">
        <f>SUMIFS(СВЦЭМ!$C$39:$C$758,СВЦЭМ!$A$39:$A$758,$A57,СВЦЭМ!$B$39:$B$758,U$47)+'СЕТ СН'!$G$12+СВЦЭМ!$D$10+'СЕТ СН'!$G$5-'СЕТ СН'!$G$20</f>
        <v>3768.5481733400002</v>
      </c>
      <c r="V57" s="36">
        <f>SUMIFS(СВЦЭМ!$C$39:$C$758,СВЦЭМ!$A$39:$A$758,$A57,СВЦЭМ!$B$39:$B$758,V$47)+'СЕТ СН'!$G$12+СВЦЭМ!$D$10+'СЕТ СН'!$G$5-'СЕТ СН'!$G$20</f>
        <v>3776.40581208</v>
      </c>
      <c r="W57" s="36">
        <f>SUMIFS(СВЦЭМ!$C$39:$C$758,СВЦЭМ!$A$39:$A$758,$A57,СВЦЭМ!$B$39:$B$758,W$47)+'СЕТ СН'!$G$12+СВЦЭМ!$D$10+'СЕТ СН'!$G$5-'СЕТ СН'!$G$20</f>
        <v>3793.1218367800002</v>
      </c>
      <c r="X57" s="36">
        <f>SUMIFS(СВЦЭМ!$C$39:$C$758,СВЦЭМ!$A$39:$A$758,$A57,СВЦЭМ!$B$39:$B$758,X$47)+'СЕТ СН'!$G$12+СВЦЭМ!$D$10+'СЕТ СН'!$G$5-'СЕТ СН'!$G$20</f>
        <v>3832.8820637399999</v>
      </c>
      <c r="Y57" s="36">
        <f>SUMIFS(СВЦЭМ!$C$39:$C$758,СВЦЭМ!$A$39:$A$758,$A57,СВЦЭМ!$B$39:$B$758,Y$47)+'СЕТ СН'!$G$12+СВЦЭМ!$D$10+'СЕТ СН'!$G$5-'СЕТ СН'!$G$20</f>
        <v>3851.6146879200001</v>
      </c>
    </row>
    <row r="58" spans="1:25" ht="15.75" x14ac:dyDescent="0.2">
      <c r="A58" s="35">
        <f t="shared" si="1"/>
        <v>45607</v>
      </c>
      <c r="B58" s="36">
        <f>SUMIFS(СВЦЭМ!$C$39:$C$758,СВЦЭМ!$A$39:$A$758,$A58,СВЦЭМ!$B$39:$B$758,B$47)+'СЕТ СН'!$G$12+СВЦЭМ!$D$10+'СЕТ СН'!$G$5-'СЕТ СН'!$G$20</f>
        <v>3934.1556269299999</v>
      </c>
      <c r="C58" s="36">
        <f>SUMIFS(СВЦЭМ!$C$39:$C$758,СВЦЭМ!$A$39:$A$758,$A58,СВЦЭМ!$B$39:$B$758,C$47)+'СЕТ СН'!$G$12+СВЦЭМ!$D$10+'СЕТ СН'!$G$5-'СЕТ СН'!$G$20</f>
        <v>3986.3353835899998</v>
      </c>
      <c r="D58" s="36">
        <f>SUMIFS(СВЦЭМ!$C$39:$C$758,СВЦЭМ!$A$39:$A$758,$A58,СВЦЭМ!$B$39:$B$758,D$47)+'СЕТ СН'!$G$12+СВЦЭМ!$D$10+'СЕТ СН'!$G$5-'СЕТ СН'!$G$20</f>
        <v>4005.81355403</v>
      </c>
      <c r="E58" s="36">
        <f>SUMIFS(СВЦЭМ!$C$39:$C$758,СВЦЭМ!$A$39:$A$758,$A58,СВЦЭМ!$B$39:$B$758,E$47)+'СЕТ СН'!$G$12+СВЦЭМ!$D$10+'СЕТ СН'!$G$5-'СЕТ СН'!$G$20</f>
        <v>4009.5344832399996</v>
      </c>
      <c r="F58" s="36">
        <f>SUMIFS(СВЦЭМ!$C$39:$C$758,СВЦЭМ!$A$39:$A$758,$A58,СВЦЭМ!$B$39:$B$758,F$47)+'СЕТ СН'!$G$12+СВЦЭМ!$D$10+'СЕТ СН'!$G$5-'СЕТ СН'!$G$20</f>
        <v>3995.6517849299998</v>
      </c>
      <c r="G58" s="36">
        <f>SUMIFS(СВЦЭМ!$C$39:$C$758,СВЦЭМ!$A$39:$A$758,$A58,СВЦЭМ!$B$39:$B$758,G$47)+'СЕТ СН'!$G$12+СВЦЭМ!$D$10+'СЕТ СН'!$G$5-'СЕТ СН'!$G$20</f>
        <v>3969.3319542600002</v>
      </c>
      <c r="H58" s="36">
        <f>SUMIFS(СВЦЭМ!$C$39:$C$758,СВЦЭМ!$A$39:$A$758,$A58,СВЦЭМ!$B$39:$B$758,H$47)+'СЕТ СН'!$G$12+СВЦЭМ!$D$10+'СЕТ СН'!$G$5-'СЕТ СН'!$G$20</f>
        <v>3916.7763000899999</v>
      </c>
      <c r="I58" s="36">
        <f>SUMIFS(СВЦЭМ!$C$39:$C$758,СВЦЭМ!$A$39:$A$758,$A58,СВЦЭМ!$B$39:$B$758,I$47)+'СЕТ СН'!$G$12+СВЦЭМ!$D$10+'СЕТ СН'!$G$5-'СЕТ СН'!$G$20</f>
        <v>3840.8130789300003</v>
      </c>
      <c r="J58" s="36">
        <f>SUMIFS(СВЦЭМ!$C$39:$C$758,СВЦЭМ!$A$39:$A$758,$A58,СВЦЭМ!$B$39:$B$758,J$47)+'СЕТ СН'!$G$12+СВЦЭМ!$D$10+'СЕТ СН'!$G$5-'СЕТ СН'!$G$20</f>
        <v>3813.37893334</v>
      </c>
      <c r="K58" s="36">
        <f>SUMIFS(СВЦЭМ!$C$39:$C$758,СВЦЭМ!$A$39:$A$758,$A58,СВЦЭМ!$B$39:$B$758,K$47)+'СЕТ СН'!$G$12+СВЦЭМ!$D$10+'СЕТ СН'!$G$5-'СЕТ СН'!$G$20</f>
        <v>3743.70598797</v>
      </c>
      <c r="L58" s="36">
        <f>SUMIFS(СВЦЭМ!$C$39:$C$758,СВЦЭМ!$A$39:$A$758,$A58,СВЦЭМ!$B$39:$B$758,L$47)+'СЕТ СН'!$G$12+СВЦЭМ!$D$10+'СЕТ СН'!$G$5-'СЕТ СН'!$G$20</f>
        <v>3714.1253506399999</v>
      </c>
      <c r="M58" s="36">
        <f>SUMIFS(СВЦЭМ!$C$39:$C$758,СВЦЭМ!$A$39:$A$758,$A58,СВЦЭМ!$B$39:$B$758,M$47)+'СЕТ СН'!$G$12+СВЦЭМ!$D$10+'СЕТ СН'!$G$5-'СЕТ СН'!$G$20</f>
        <v>3738.00339927</v>
      </c>
      <c r="N58" s="36">
        <f>SUMIFS(СВЦЭМ!$C$39:$C$758,СВЦЭМ!$A$39:$A$758,$A58,СВЦЭМ!$B$39:$B$758,N$47)+'СЕТ СН'!$G$12+СВЦЭМ!$D$10+'СЕТ СН'!$G$5-'СЕТ СН'!$G$20</f>
        <v>3766.5881180599999</v>
      </c>
      <c r="O58" s="36">
        <f>SUMIFS(СВЦЭМ!$C$39:$C$758,СВЦЭМ!$A$39:$A$758,$A58,СВЦЭМ!$B$39:$B$758,O$47)+'СЕТ СН'!$G$12+СВЦЭМ!$D$10+'СЕТ СН'!$G$5-'СЕТ СН'!$G$20</f>
        <v>3764.6392492300001</v>
      </c>
      <c r="P58" s="36">
        <f>SUMIFS(СВЦЭМ!$C$39:$C$758,СВЦЭМ!$A$39:$A$758,$A58,СВЦЭМ!$B$39:$B$758,P$47)+'СЕТ СН'!$G$12+СВЦЭМ!$D$10+'СЕТ СН'!$G$5-'СЕТ СН'!$G$20</f>
        <v>3784.0729899799999</v>
      </c>
      <c r="Q58" s="36">
        <f>SUMIFS(СВЦЭМ!$C$39:$C$758,СВЦЭМ!$A$39:$A$758,$A58,СВЦЭМ!$B$39:$B$758,Q$47)+'СЕТ СН'!$G$12+СВЦЭМ!$D$10+'СЕТ СН'!$G$5-'СЕТ СН'!$G$20</f>
        <v>3780.4568483000003</v>
      </c>
      <c r="R58" s="36">
        <f>SUMIFS(СВЦЭМ!$C$39:$C$758,СВЦЭМ!$A$39:$A$758,$A58,СВЦЭМ!$B$39:$B$758,R$47)+'СЕТ СН'!$G$12+СВЦЭМ!$D$10+'СЕТ СН'!$G$5-'СЕТ СН'!$G$20</f>
        <v>3783.2108771900002</v>
      </c>
      <c r="S58" s="36">
        <f>SUMIFS(СВЦЭМ!$C$39:$C$758,СВЦЭМ!$A$39:$A$758,$A58,СВЦЭМ!$B$39:$B$758,S$47)+'СЕТ СН'!$G$12+СВЦЭМ!$D$10+'СЕТ СН'!$G$5-'СЕТ СН'!$G$20</f>
        <v>3737.0093071399997</v>
      </c>
      <c r="T58" s="36">
        <f>SUMIFS(СВЦЭМ!$C$39:$C$758,СВЦЭМ!$A$39:$A$758,$A58,СВЦЭМ!$B$39:$B$758,T$47)+'СЕТ СН'!$G$12+СВЦЭМ!$D$10+'СЕТ СН'!$G$5-'СЕТ СН'!$G$20</f>
        <v>3704.7846799399999</v>
      </c>
      <c r="U58" s="36">
        <f>SUMIFS(СВЦЭМ!$C$39:$C$758,СВЦЭМ!$A$39:$A$758,$A58,СВЦЭМ!$B$39:$B$758,U$47)+'СЕТ СН'!$G$12+СВЦЭМ!$D$10+'СЕТ СН'!$G$5-'СЕТ СН'!$G$20</f>
        <v>3737.6837729600002</v>
      </c>
      <c r="V58" s="36">
        <f>SUMIFS(СВЦЭМ!$C$39:$C$758,СВЦЭМ!$A$39:$A$758,$A58,СВЦЭМ!$B$39:$B$758,V$47)+'СЕТ СН'!$G$12+СВЦЭМ!$D$10+'СЕТ СН'!$G$5-'СЕТ СН'!$G$20</f>
        <v>3786.6048564499997</v>
      </c>
      <c r="W58" s="36">
        <f>SUMIFS(СВЦЭМ!$C$39:$C$758,СВЦЭМ!$A$39:$A$758,$A58,СВЦЭМ!$B$39:$B$758,W$47)+'СЕТ СН'!$G$12+СВЦЭМ!$D$10+'СЕТ СН'!$G$5-'СЕТ СН'!$G$20</f>
        <v>3808.1088897199998</v>
      </c>
      <c r="X58" s="36">
        <f>SUMIFS(СВЦЭМ!$C$39:$C$758,СВЦЭМ!$A$39:$A$758,$A58,СВЦЭМ!$B$39:$B$758,X$47)+'СЕТ СН'!$G$12+СВЦЭМ!$D$10+'СЕТ СН'!$G$5-'СЕТ СН'!$G$20</f>
        <v>3821.4853653499999</v>
      </c>
      <c r="Y58" s="36">
        <f>SUMIFS(СВЦЭМ!$C$39:$C$758,СВЦЭМ!$A$39:$A$758,$A58,СВЦЭМ!$B$39:$B$758,Y$47)+'СЕТ СН'!$G$12+СВЦЭМ!$D$10+'СЕТ СН'!$G$5-'СЕТ СН'!$G$20</f>
        <v>3850.2113789699997</v>
      </c>
    </row>
    <row r="59" spans="1:25" ht="15.75" x14ac:dyDescent="0.2">
      <c r="A59" s="35">
        <f t="shared" si="1"/>
        <v>45608</v>
      </c>
      <c r="B59" s="36">
        <f>SUMIFS(СВЦЭМ!$C$39:$C$758,СВЦЭМ!$A$39:$A$758,$A59,СВЦЭМ!$B$39:$B$758,B$47)+'СЕТ СН'!$G$12+СВЦЭМ!$D$10+'СЕТ СН'!$G$5-'СЕТ СН'!$G$20</f>
        <v>3882.64276694</v>
      </c>
      <c r="C59" s="36">
        <f>SUMIFS(СВЦЭМ!$C$39:$C$758,СВЦЭМ!$A$39:$A$758,$A59,СВЦЭМ!$B$39:$B$758,C$47)+'СЕТ СН'!$G$12+СВЦЭМ!$D$10+'СЕТ СН'!$G$5-'СЕТ СН'!$G$20</f>
        <v>3914.0950718599997</v>
      </c>
      <c r="D59" s="36">
        <f>SUMIFS(СВЦЭМ!$C$39:$C$758,СВЦЭМ!$A$39:$A$758,$A59,СВЦЭМ!$B$39:$B$758,D$47)+'СЕТ СН'!$G$12+СВЦЭМ!$D$10+'СЕТ СН'!$G$5-'СЕТ СН'!$G$20</f>
        <v>3944.3515840099999</v>
      </c>
      <c r="E59" s="36">
        <f>SUMIFS(СВЦЭМ!$C$39:$C$758,СВЦЭМ!$A$39:$A$758,$A59,СВЦЭМ!$B$39:$B$758,E$47)+'СЕТ СН'!$G$12+СВЦЭМ!$D$10+'СЕТ СН'!$G$5-'СЕТ СН'!$G$20</f>
        <v>3959.50105407</v>
      </c>
      <c r="F59" s="36">
        <f>SUMIFS(СВЦЭМ!$C$39:$C$758,СВЦЭМ!$A$39:$A$758,$A59,СВЦЭМ!$B$39:$B$758,F$47)+'СЕТ СН'!$G$12+СВЦЭМ!$D$10+'СЕТ СН'!$G$5-'СЕТ СН'!$G$20</f>
        <v>3954.2230296299999</v>
      </c>
      <c r="G59" s="36">
        <f>SUMIFS(СВЦЭМ!$C$39:$C$758,СВЦЭМ!$A$39:$A$758,$A59,СВЦЭМ!$B$39:$B$758,G$47)+'СЕТ СН'!$G$12+СВЦЭМ!$D$10+'СЕТ СН'!$G$5-'СЕТ СН'!$G$20</f>
        <v>3927.1954638699999</v>
      </c>
      <c r="H59" s="36">
        <f>SUMIFS(СВЦЭМ!$C$39:$C$758,СВЦЭМ!$A$39:$A$758,$A59,СВЦЭМ!$B$39:$B$758,H$47)+'СЕТ СН'!$G$12+СВЦЭМ!$D$10+'СЕТ СН'!$G$5-'СЕТ СН'!$G$20</f>
        <v>3924.3248053299999</v>
      </c>
      <c r="I59" s="36">
        <f>SUMIFS(СВЦЭМ!$C$39:$C$758,СВЦЭМ!$A$39:$A$758,$A59,СВЦЭМ!$B$39:$B$758,I$47)+'СЕТ СН'!$G$12+СВЦЭМ!$D$10+'СЕТ СН'!$G$5-'СЕТ СН'!$G$20</f>
        <v>3852.1294321999999</v>
      </c>
      <c r="J59" s="36">
        <f>SUMIFS(СВЦЭМ!$C$39:$C$758,СВЦЭМ!$A$39:$A$758,$A59,СВЦЭМ!$B$39:$B$758,J$47)+'СЕТ СН'!$G$12+СВЦЭМ!$D$10+'СЕТ СН'!$G$5-'СЕТ СН'!$G$20</f>
        <v>3813.09400048</v>
      </c>
      <c r="K59" s="36">
        <f>SUMIFS(СВЦЭМ!$C$39:$C$758,СВЦЭМ!$A$39:$A$758,$A59,СВЦЭМ!$B$39:$B$758,K$47)+'СЕТ СН'!$G$12+СВЦЭМ!$D$10+'СЕТ СН'!$G$5-'СЕТ СН'!$G$20</f>
        <v>3791.7376009</v>
      </c>
      <c r="L59" s="36">
        <f>SUMIFS(СВЦЭМ!$C$39:$C$758,СВЦЭМ!$A$39:$A$758,$A59,СВЦЭМ!$B$39:$B$758,L$47)+'СЕТ СН'!$G$12+СВЦЭМ!$D$10+'СЕТ СН'!$G$5-'СЕТ СН'!$G$20</f>
        <v>3782.9136966999999</v>
      </c>
      <c r="M59" s="36">
        <f>SUMIFS(СВЦЭМ!$C$39:$C$758,СВЦЭМ!$A$39:$A$758,$A59,СВЦЭМ!$B$39:$B$758,M$47)+'СЕТ СН'!$G$12+СВЦЭМ!$D$10+'СЕТ СН'!$G$5-'СЕТ СН'!$G$20</f>
        <v>3804.9284464399998</v>
      </c>
      <c r="N59" s="36">
        <f>SUMIFS(СВЦЭМ!$C$39:$C$758,СВЦЭМ!$A$39:$A$758,$A59,СВЦЭМ!$B$39:$B$758,N$47)+'СЕТ СН'!$G$12+СВЦЭМ!$D$10+'СЕТ СН'!$G$5-'СЕТ СН'!$G$20</f>
        <v>3798.73706279</v>
      </c>
      <c r="O59" s="36">
        <f>SUMIFS(СВЦЭМ!$C$39:$C$758,СВЦЭМ!$A$39:$A$758,$A59,СВЦЭМ!$B$39:$B$758,O$47)+'СЕТ СН'!$G$12+СВЦЭМ!$D$10+'СЕТ СН'!$G$5-'СЕТ СН'!$G$20</f>
        <v>3788.4074962499999</v>
      </c>
      <c r="P59" s="36">
        <f>SUMIFS(СВЦЭМ!$C$39:$C$758,СВЦЭМ!$A$39:$A$758,$A59,СВЦЭМ!$B$39:$B$758,P$47)+'СЕТ СН'!$G$12+СВЦЭМ!$D$10+'СЕТ СН'!$G$5-'СЕТ СН'!$G$20</f>
        <v>3807.8280571</v>
      </c>
      <c r="Q59" s="36">
        <f>SUMIFS(СВЦЭМ!$C$39:$C$758,СВЦЭМ!$A$39:$A$758,$A59,СВЦЭМ!$B$39:$B$758,Q$47)+'СЕТ СН'!$G$12+СВЦЭМ!$D$10+'СЕТ СН'!$G$5-'СЕТ СН'!$G$20</f>
        <v>3837.15528481</v>
      </c>
      <c r="R59" s="36">
        <f>SUMIFS(СВЦЭМ!$C$39:$C$758,СВЦЭМ!$A$39:$A$758,$A59,СВЦЭМ!$B$39:$B$758,R$47)+'СЕТ СН'!$G$12+СВЦЭМ!$D$10+'СЕТ СН'!$G$5-'СЕТ СН'!$G$20</f>
        <v>3824.2359588600002</v>
      </c>
      <c r="S59" s="36">
        <f>SUMIFS(СВЦЭМ!$C$39:$C$758,СВЦЭМ!$A$39:$A$758,$A59,СВЦЭМ!$B$39:$B$758,S$47)+'СЕТ СН'!$G$12+СВЦЭМ!$D$10+'СЕТ СН'!$G$5-'СЕТ СН'!$G$20</f>
        <v>3812.4092078399999</v>
      </c>
      <c r="T59" s="36">
        <f>SUMIFS(СВЦЭМ!$C$39:$C$758,СВЦЭМ!$A$39:$A$758,$A59,СВЦЭМ!$B$39:$B$758,T$47)+'СЕТ СН'!$G$12+СВЦЭМ!$D$10+'СЕТ СН'!$G$5-'СЕТ СН'!$G$20</f>
        <v>3734.4636448900001</v>
      </c>
      <c r="U59" s="36">
        <f>SUMIFS(СВЦЭМ!$C$39:$C$758,СВЦЭМ!$A$39:$A$758,$A59,СВЦЭМ!$B$39:$B$758,U$47)+'СЕТ СН'!$G$12+СВЦЭМ!$D$10+'СЕТ СН'!$G$5-'СЕТ СН'!$G$20</f>
        <v>3756.7232758</v>
      </c>
      <c r="V59" s="36">
        <f>SUMIFS(СВЦЭМ!$C$39:$C$758,СВЦЭМ!$A$39:$A$758,$A59,СВЦЭМ!$B$39:$B$758,V$47)+'СЕТ СН'!$G$12+СВЦЭМ!$D$10+'СЕТ СН'!$G$5-'СЕТ СН'!$G$20</f>
        <v>3787.3377270700003</v>
      </c>
      <c r="W59" s="36">
        <f>SUMIFS(СВЦЭМ!$C$39:$C$758,СВЦЭМ!$A$39:$A$758,$A59,СВЦЭМ!$B$39:$B$758,W$47)+'СЕТ СН'!$G$12+СВЦЭМ!$D$10+'СЕТ СН'!$G$5-'СЕТ СН'!$G$20</f>
        <v>3818.3353122999997</v>
      </c>
      <c r="X59" s="36">
        <f>SUMIFS(СВЦЭМ!$C$39:$C$758,СВЦЭМ!$A$39:$A$758,$A59,СВЦЭМ!$B$39:$B$758,X$47)+'СЕТ СН'!$G$12+СВЦЭМ!$D$10+'СЕТ СН'!$G$5-'СЕТ СН'!$G$20</f>
        <v>3822.6183667200003</v>
      </c>
      <c r="Y59" s="36">
        <f>SUMIFS(СВЦЭМ!$C$39:$C$758,СВЦЭМ!$A$39:$A$758,$A59,СВЦЭМ!$B$39:$B$758,Y$47)+'СЕТ СН'!$G$12+СВЦЭМ!$D$10+'СЕТ СН'!$G$5-'СЕТ СН'!$G$20</f>
        <v>3859.8260371599999</v>
      </c>
    </row>
    <row r="60" spans="1:25" ht="15.75" x14ac:dyDescent="0.2">
      <c r="A60" s="35">
        <f t="shared" si="1"/>
        <v>45609</v>
      </c>
      <c r="B60" s="36">
        <f>SUMIFS(СВЦЭМ!$C$39:$C$758,СВЦЭМ!$A$39:$A$758,$A60,СВЦЭМ!$B$39:$B$758,B$47)+'СЕТ СН'!$G$12+СВЦЭМ!$D$10+'СЕТ СН'!$G$5-'СЕТ СН'!$G$20</f>
        <v>3982.16998431</v>
      </c>
      <c r="C60" s="36">
        <f>SUMIFS(СВЦЭМ!$C$39:$C$758,СВЦЭМ!$A$39:$A$758,$A60,СВЦЭМ!$B$39:$B$758,C$47)+'СЕТ СН'!$G$12+СВЦЭМ!$D$10+'СЕТ СН'!$G$5-'СЕТ СН'!$G$20</f>
        <v>4019.43902811</v>
      </c>
      <c r="D60" s="36">
        <f>SUMIFS(СВЦЭМ!$C$39:$C$758,СВЦЭМ!$A$39:$A$758,$A60,СВЦЭМ!$B$39:$B$758,D$47)+'СЕТ СН'!$G$12+СВЦЭМ!$D$10+'СЕТ СН'!$G$5-'СЕТ СН'!$G$20</f>
        <v>4048.11885183</v>
      </c>
      <c r="E60" s="36">
        <f>SUMIFS(СВЦЭМ!$C$39:$C$758,СВЦЭМ!$A$39:$A$758,$A60,СВЦЭМ!$B$39:$B$758,E$47)+'СЕТ СН'!$G$12+СВЦЭМ!$D$10+'СЕТ СН'!$G$5-'СЕТ СН'!$G$20</f>
        <v>4073.3143848099999</v>
      </c>
      <c r="F60" s="36">
        <f>SUMIFS(СВЦЭМ!$C$39:$C$758,СВЦЭМ!$A$39:$A$758,$A60,СВЦЭМ!$B$39:$B$758,F$47)+'СЕТ СН'!$G$12+СВЦЭМ!$D$10+'СЕТ СН'!$G$5-'СЕТ СН'!$G$20</f>
        <v>4075.08118036</v>
      </c>
      <c r="G60" s="36">
        <f>SUMIFS(СВЦЭМ!$C$39:$C$758,СВЦЭМ!$A$39:$A$758,$A60,СВЦЭМ!$B$39:$B$758,G$47)+'СЕТ СН'!$G$12+СВЦЭМ!$D$10+'СЕТ СН'!$G$5-'СЕТ СН'!$G$20</f>
        <v>4039.69537046</v>
      </c>
      <c r="H60" s="36">
        <f>SUMIFS(СВЦЭМ!$C$39:$C$758,СВЦЭМ!$A$39:$A$758,$A60,СВЦЭМ!$B$39:$B$758,H$47)+'СЕТ СН'!$G$12+СВЦЭМ!$D$10+'СЕТ СН'!$G$5-'СЕТ СН'!$G$20</f>
        <v>3969.5592804899998</v>
      </c>
      <c r="I60" s="36">
        <f>SUMIFS(СВЦЭМ!$C$39:$C$758,СВЦЭМ!$A$39:$A$758,$A60,СВЦЭМ!$B$39:$B$758,I$47)+'СЕТ СН'!$G$12+СВЦЭМ!$D$10+'СЕТ СН'!$G$5-'СЕТ СН'!$G$20</f>
        <v>3894.4842244800002</v>
      </c>
      <c r="J60" s="36">
        <f>SUMIFS(СВЦЭМ!$C$39:$C$758,СВЦЭМ!$A$39:$A$758,$A60,СВЦЭМ!$B$39:$B$758,J$47)+'СЕТ СН'!$G$12+СВЦЭМ!$D$10+'СЕТ СН'!$G$5-'СЕТ СН'!$G$20</f>
        <v>3858.68011768</v>
      </c>
      <c r="K60" s="36">
        <f>SUMIFS(СВЦЭМ!$C$39:$C$758,СВЦЭМ!$A$39:$A$758,$A60,СВЦЭМ!$B$39:$B$758,K$47)+'СЕТ СН'!$G$12+СВЦЭМ!$D$10+'СЕТ СН'!$G$5-'СЕТ СН'!$G$20</f>
        <v>3862.4697971799997</v>
      </c>
      <c r="L60" s="36">
        <f>SUMIFS(СВЦЭМ!$C$39:$C$758,СВЦЭМ!$A$39:$A$758,$A60,СВЦЭМ!$B$39:$B$758,L$47)+'СЕТ СН'!$G$12+СВЦЭМ!$D$10+'СЕТ СН'!$G$5-'СЕТ СН'!$G$20</f>
        <v>3798.9281388099998</v>
      </c>
      <c r="M60" s="36">
        <f>SUMIFS(СВЦЭМ!$C$39:$C$758,СВЦЭМ!$A$39:$A$758,$A60,СВЦЭМ!$B$39:$B$758,M$47)+'СЕТ СН'!$G$12+СВЦЭМ!$D$10+'СЕТ СН'!$G$5-'СЕТ СН'!$G$20</f>
        <v>3843.8367736700002</v>
      </c>
      <c r="N60" s="36">
        <f>SUMIFS(СВЦЭМ!$C$39:$C$758,СВЦЭМ!$A$39:$A$758,$A60,СВЦЭМ!$B$39:$B$758,N$47)+'СЕТ СН'!$G$12+СВЦЭМ!$D$10+'СЕТ СН'!$G$5-'СЕТ СН'!$G$20</f>
        <v>3855.1534239100001</v>
      </c>
      <c r="O60" s="36">
        <f>SUMIFS(СВЦЭМ!$C$39:$C$758,СВЦЭМ!$A$39:$A$758,$A60,СВЦЭМ!$B$39:$B$758,O$47)+'СЕТ СН'!$G$12+СВЦЭМ!$D$10+'СЕТ СН'!$G$5-'СЕТ СН'!$G$20</f>
        <v>3846.7358142000003</v>
      </c>
      <c r="P60" s="36">
        <f>SUMIFS(СВЦЭМ!$C$39:$C$758,СВЦЭМ!$A$39:$A$758,$A60,СВЦЭМ!$B$39:$B$758,P$47)+'СЕТ СН'!$G$12+СВЦЭМ!$D$10+'СЕТ СН'!$G$5-'СЕТ СН'!$G$20</f>
        <v>3843.8549642200001</v>
      </c>
      <c r="Q60" s="36">
        <f>SUMIFS(СВЦЭМ!$C$39:$C$758,СВЦЭМ!$A$39:$A$758,$A60,СВЦЭМ!$B$39:$B$758,Q$47)+'СЕТ СН'!$G$12+СВЦЭМ!$D$10+'СЕТ СН'!$G$5-'СЕТ СН'!$G$20</f>
        <v>3847.1356554499998</v>
      </c>
      <c r="R60" s="36">
        <f>SUMIFS(СВЦЭМ!$C$39:$C$758,СВЦЭМ!$A$39:$A$758,$A60,СВЦЭМ!$B$39:$B$758,R$47)+'СЕТ СН'!$G$12+СВЦЭМ!$D$10+'СЕТ СН'!$G$5-'СЕТ СН'!$G$20</f>
        <v>3860.0353266000002</v>
      </c>
      <c r="S60" s="36">
        <f>SUMIFS(СВЦЭМ!$C$39:$C$758,СВЦЭМ!$A$39:$A$758,$A60,СВЦЭМ!$B$39:$B$758,S$47)+'СЕТ СН'!$G$12+СВЦЭМ!$D$10+'СЕТ СН'!$G$5-'СЕТ СН'!$G$20</f>
        <v>3856.3073830399999</v>
      </c>
      <c r="T60" s="36">
        <f>SUMIFS(СВЦЭМ!$C$39:$C$758,СВЦЭМ!$A$39:$A$758,$A60,СВЦЭМ!$B$39:$B$758,T$47)+'СЕТ СН'!$G$12+СВЦЭМ!$D$10+'СЕТ СН'!$G$5-'СЕТ СН'!$G$20</f>
        <v>3805.96182125</v>
      </c>
      <c r="U60" s="36">
        <f>SUMIFS(СВЦЭМ!$C$39:$C$758,СВЦЭМ!$A$39:$A$758,$A60,СВЦЭМ!$B$39:$B$758,U$47)+'СЕТ СН'!$G$12+СВЦЭМ!$D$10+'СЕТ СН'!$G$5-'СЕТ СН'!$G$20</f>
        <v>3828.0067276499999</v>
      </c>
      <c r="V60" s="36">
        <f>SUMIFS(СВЦЭМ!$C$39:$C$758,СВЦЭМ!$A$39:$A$758,$A60,СВЦЭМ!$B$39:$B$758,V$47)+'СЕТ СН'!$G$12+СВЦЭМ!$D$10+'СЕТ СН'!$G$5-'СЕТ СН'!$G$20</f>
        <v>3858.16652458</v>
      </c>
      <c r="W60" s="36">
        <f>SUMIFS(СВЦЭМ!$C$39:$C$758,СВЦЭМ!$A$39:$A$758,$A60,СВЦЭМ!$B$39:$B$758,W$47)+'СЕТ СН'!$G$12+СВЦЭМ!$D$10+'СЕТ СН'!$G$5-'СЕТ СН'!$G$20</f>
        <v>3871.16817193</v>
      </c>
      <c r="X60" s="36">
        <f>SUMIFS(СВЦЭМ!$C$39:$C$758,СВЦЭМ!$A$39:$A$758,$A60,СВЦЭМ!$B$39:$B$758,X$47)+'СЕТ СН'!$G$12+СВЦЭМ!$D$10+'СЕТ СН'!$G$5-'СЕТ СН'!$G$20</f>
        <v>3872.1480970900002</v>
      </c>
      <c r="Y60" s="36">
        <f>SUMIFS(СВЦЭМ!$C$39:$C$758,СВЦЭМ!$A$39:$A$758,$A60,СВЦЭМ!$B$39:$B$758,Y$47)+'СЕТ СН'!$G$12+СВЦЭМ!$D$10+'СЕТ СН'!$G$5-'СЕТ СН'!$G$20</f>
        <v>3926.3911434500001</v>
      </c>
    </row>
    <row r="61" spans="1:25" ht="15.75" x14ac:dyDescent="0.2">
      <c r="A61" s="35">
        <f t="shared" si="1"/>
        <v>45610</v>
      </c>
      <c r="B61" s="36">
        <f>SUMIFS(СВЦЭМ!$C$39:$C$758,СВЦЭМ!$A$39:$A$758,$A61,СВЦЭМ!$B$39:$B$758,B$47)+'СЕТ СН'!$G$12+СВЦЭМ!$D$10+'СЕТ СН'!$G$5-'СЕТ СН'!$G$20</f>
        <v>3910.4019008400001</v>
      </c>
      <c r="C61" s="36">
        <f>SUMIFS(СВЦЭМ!$C$39:$C$758,СВЦЭМ!$A$39:$A$758,$A61,СВЦЭМ!$B$39:$B$758,C$47)+'СЕТ СН'!$G$12+СВЦЭМ!$D$10+'СЕТ СН'!$G$5-'СЕТ СН'!$G$20</f>
        <v>3958.3433131800002</v>
      </c>
      <c r="D61" s="36">
        <f>SUMIFS(СВЦЭМ!$C$39:$C$758,СВЦЭМ!$A$39:$A$758,$A61,СВЦЭМ!$B$39:$B$758,D$47)+'СЕТ СН'!$G$12+СВЦЭМ!$D$10+'СЕТ СН'!$G$5-'СЕТ СН'!$G$20</f>
        <v>3980.0055772999999</v>
      </c>
      <c r="E61" s="36">
        <f>SUMIFS(СВЦЭМ!$C$39:$C$758,СВЦЭМ!$A$39:$A$758,$A61,СВЦЭМ!$B$39:$B$758,E$47)+'СЕТ СН'!$G$12+СВЦЭМ!$D$10+'СЕТ СН'!$G$5-'СЕТ СН'!$G$20</f>
        <v>4000.1811534600001</v>
      </c>
      <c r="F61" s="36">
        <f>SUMIFS(СВЦЭМ!$C$39:$C$758,СВЦЭМ!$A$39:$A$758,$A61,СВЦЭМ!$B$39:$B$758,F$47)+'СЕТ СН'!$G$12+СВЦЭМ!$D$10+'СЕТ СН'!$G$5-'СЕТ СН'!$G$20</f>
        <v>3993.3999283900002</v>
      </c>
      <c r="G61" s="36">
        <f>SUMIFS(СВЦЭМ!$C$39:$C$758,СВЦЭМ!$A$39:$A$758,$A61,СВЦЭМ!$B$39:$B$758,G$47)+'СЕТ СН'!$G$12+СВЦЭМ!$D$10+'СЕТ СН'!$G$5-'СЕТ СН'!$G$20</f>
        <v>3968.0462791299997</v>
      </c>
      <c r="H61" s="36">
        <f>SUMIFS(СВЦЭМ!$C$39:$C$758,СВЦЭМ!$A$39:$A$758,$A61,СВЦЭМ!$B$39:$B$758,H$47)+'СЕТ СН'!$G$12+СВЦЭМ!$D$10+'СЕТ СН'!$G$5-'СЕТ СН'!$G$20</f>
        <v>3934.2620245600001</v>
      </c>
      <c r="I61" s="36">
        <f>SUMIFS(СВЦЭМ!$C$39:$C$758,СВЦЭМ!$A$39:$A$758,$A61,СВЦЭМ!$B$39:$B$758,I$47)+'СЕТ СН'!$G$12+СВЦЭМ!$D$10+'СЕТ СН'!$G$5-'СЕТ СН'!$G$20</f>
        <v>3864.3767083600001</v>
      </c>
      <c r="J61" s="36">
        <f>SUMIFS(СВЦЭМ!$C$39:$C$758,СВЦЭМ!$A$39:$A$758,$A61,СВЦЭМ!$B$39:$B$758,J$47)+'СЕТ СН'!$G$12+СВЦЭМ!$D$10+'СЕТ СН'!$G$5-'СЕТ СН'!$G$20</f>
        <v>3834.0876409900002</v>
      </c>
      <c r="K61" s="36">
        <f>SUMIFS(СВЦЭМ!$C$39:$C$758,СВЦЭМ!$A$39:$A$758,$A61,СВЦЭМ!$B$39:$B$758,K$47)+'СЕТ СН'!$G$12+СВЦЭМ!$D$10+'СЕТ СН'!$G$5-'СЕТ СН'!$G$20</f>
        <v>3823.8147608099998</v>
      </c>
      <c r="L61" s="36">
        <f>SUMIFS(СВЦЭМ!$C$39:$C$758,СВЦЭМ!$A$39:$A$758,$A61,СВЦЭМ!$B$39:$B$758,L$47)+'СЕТ СН'!$G$12+СВЦЭМ!$D$10+'СЕТ СН'!$G$5-'СЕТ СН'!$G$20</f>
        <v>3827.6828833</v>
      </c>
      <c r="M61" s="36">
        <f>SUMIFS(СВЦЭМ!$C$39:$C$758,СВЦЭМ!$A$39:$A$758,$A61,СВЦЭМ!$B$39:$B$758,M$47)+'СЕТ СН'!$G$12+СВЦЭМ!$D$10+'СЕТ СН'!$G$5-'СЕТ СН'!$G$20</f>
        <v>3829.5088538600003</v>
      </c>
      <c r="N61" s="36">
        <f>SUMIFS(СВЦЭМ!$C$39:$C$758,СВЦЭМ!$A$39:$A$758,$A61,СВЦЭМ!$B$39:$B$758,N$47)+'СЕТ СН'!$G$12+СВЦЭМ!$D$10+'СЕТ СН'!$G$5-'СЕТ СН'!$G$20</f>
        <v>3876.2473598699999</v>
      </c>
      <c r="O61" s="36">
        <f>SUMIFS(СВЦЭМ!$C$39:$C$758,СВЦЭМ!$A$39:$A$758,$A61,СВЦЭМ!$B$39:$B$758,O$47)+'СЕТ СН'!$G$12+СВЦЭМ!$D$10+'СЕТ СН'!$G$5-'СЕТ СН'!$G$20</f>
        <v>3864.77402949</v>
      </c>
      <c r="P61" s="36">
        <f>SUMIFS(СВЦЭМ!$C$39:$C$758,СВЦЭМ!$A$39:$A$758,$A61,СВЦЭМ!$B$39:$B$758,P$47)+'СЕТ СН'!$G$12+СВЦЭМ!$D$10+'СЕТ СН'!$G$5-'СЕТ СН'!$G$20</f>
        <v>3858.9317646</v>
      </c>
      <c r="Q61" s="36">
        <f>SUMIFS(СВЦЭМ!$C$39:$C$758,СВЦЭМ!$A$39:$A$758,$A61,СВЦЭМ!$B$39:$B$758,Q$47)+'СЕТ СН'!$G$12+СВЦЭМ!$D$10+'СЕТ СН'!$G$5-'СЕТ СН'!$G$20</f>
        <v>3873.5768776</v>
      </c>
      <c r="R61" s="36">
        <f>SUMIFS(СВЦЭМ!$C$39:$C$758,СВЦЭМ!$A$39:$A$758,$A61,СВЦЭМ!$B$39:$B$758,R$47)+'СЕТ СН'!$G$12+СВЦЭМ!$D$10+'СЕТ СН'!$G$5-'СЕТ СН'!$G$20</f>
        <v>3859.9384958700002</v>
      </c>
      <c r="S61" s="36">
        <f>SUMIFS(СВЦЭМ!$C$39:$C$758,СВЦЭМ!$A$39:$A$758,$A61,СВЦЭМ!$B$39:$B$758,S$47)+'СЕТ СН'!$G$12+СВЦЭМ!$D$10+'СЕТ СН'!$G$5-'СЕТ СН'!$G$20</f>
        <v>3845.2533062699999</v>
      </c>
      <c r="T61" s="36">
        <f>SUMIFS(СВЦЭМ!$C$39:$C$758,СВЦЭМ!$A$39:$A$758,$A61,СВЦЭМ!$B$39:$B$758,T$47)+'СЕТ СН'!$G$12+СВЦЭМ!$D$10+'СЕТ СН'!$G$5-'СЕТ СН'!$G$20</f>
        <v>3766.2909868899997</v>
      </c>
      <c r="U61" s="36">
        <f>SUMIFS(СВЦЭМ!$C$39:$C$758,СВЦЭМ!$A$39:$A$758,$A61,СВЦЭМ!$B$39:$B$758,U$47)+'СЕТ СН'!$G$12+СВЦЭМ!$D$10+'СЕТ СН'!$G$5-'СЕТ СН'!$G$20</f>
        <v>3793.0195120899998</v>
      </c>
      <c r="V61" s="36">
        <f>SUMIFS(СВЦЭМ!$C$39:$C$758,СВЦЭМ!$A$39:$A$758,$A61,СВЦЭМ!$B$39:$B$758,V$47)+'СЕТ СН'!$G$12+СВЦЭМ!$D$10+'СЕТ СН'!$G$5-'СЕТ СН'!$G$20</f>
        <v>3819.3152877499997</v>
      </c>
      <c r="W61" s="36">
        <f>SUMIFS(СВЦЭМ!$C$39:$C$758,СВЦЭМ!$A$39:$A$758,$A61,СВЦЭМ!$B$39:$B$758,W$47)+'СЕТ СН'!$G$12+СВЦЭМ!$D$10+'СЕТ СН'!$G$5-'СЕТ СН'!$G$20</f>
        <v>3832.4459327699997</v>
      </c>
      <c r="X61" s="36">
        <f>SUMIFS(СВЦЭМ!$C$39:$C$758,СВЦЭМ!$A$39:$A$758,$A61,СВЦЭМ!$B$39:$B$758,X$47)+'СЕТ СН'!$G$12+СВЦЭМ!$D$10+'СЕТ СН'!$G$5-'СЕТ СН'!$G$20</f>
        <v>3860.2873871199999</v>
      </c>
      <c r="Y61" s="36">
        <f>SUMIFS(СВЦЭМ!$C$39:$C$758,СВЦЭМ!$A$39:$A$758,$A61,СВЦЭМ!$B$39:$B$758,Y$47)+'СЕТ СН'!$G$12+СВЦЭМ!$D$10+'СЕТ СН'!$G$5-'СЕТ СН'!$G$20</f>
        <v>3882.31207025</v>
      </c>
    </row>
    <row r="62" spans="1:25" ht="15.75" x14ac:dyDescent="0.2">
      <c r="A62" s="35">
        <f t="shared" si="1"/>
        <v>45611</v>
      </c>
      <c r="B62" s="36">
        <f>SUMIFS(СВЦЭМ!$C$39:$C$758,СВЦЭМ!$A$39:$A$758,$A62,СВЦЭМ!$B$39:$B$758,B$47)+'СЕТ СН'!$G$12+СВЦЭМ!$D$10+'СЕТ СН'!$G$5-'СЕТ СН'!$G$20</f>
        <v>3973.8190504499998</v>
      </c>
      <c r="C62" s="36">
        <f>SUMIFS(СВЦЭМ!$C$39:$C$758,СВЦЭМ!$A$39:$A$758,$A62,СВЦЭМ!$B$39:$B$758,C$47)+'СЕТ СН'!$G$12+СВЦЭМ!$D$10+'СЕТ СН'!$G$5-'СЕТ СН'!$G$20</f>
        <v>4024.0052304700002</v>
      </c>
      <c r="D62" s="36">
        <f>SUMIFS(СВЦЭМ!$C$39:$C$758,СВЦЭМ!$A$39:$A$758,$A62,СВЦЭМ!$B$39:$B$758,D$47)+'СЕТ СН'!$G$12+СВЦЭМ!$D$10+'СЕТ СН'!$G$5-'СЕТ СН'!$G$20</f>
        <v>4037.9112870500003</v>
      </c>
      <c r="E62" s="36">
        <f>SUMIFS(СВЦЭМ!$C$39:$C$758,СВЦЭМ!$A$39:$A$758,$A62,СВЦЭМ!$B$39:$B$758,E$47)+'СЕТ СН'!$G$12+СВЦЭМ!$D$10+'СЕТ СН'!$G$5-'СЕТ СН'!$G$20</f>
        <v>4041.5087688200001</v>
      </c>
      <c r="F62" s="36">
        <f>SUMIFS(СВЦЭМ!$C$39:$C$758,СВЦЭМ!$A$39:$A$758,$A62,СВЦЭМ!$B$39:$B$758,F$47)+'СЕТ СН'!$G$12+СВЦЭМ!$D$10+'СЕТ СН'!$G$5-'СЕТ СН'!$G$20</f>
        <v>4026.9610148000002</v>
      </c>
      <c r="G62" s="36">
        <f>SUMIFS(СВЦЭМ!$C$39:$C$758,СВЦЭМ!$A$39:$A$758,$A62,СВЦЭМ!$B$39:$B$758,G$47)+'СЕТ СН'!$G$12+СВЦЭМ!$D$10+'СЕТ СН'!$G$5-'СЕТ СН'!$G$20</f>
        <v>4008.8303919800001</v>
      </c>
      <c r="H62" s="36">
        <f>SUMIFS(СВЦЭМ!$C$39:$C$758,СВЦЭМ!$A$39:$A$758,$A62,СВЦЭМ!$B$39:$B$758,H$47)+'СЕТ СН'!$G$12+СВЦЭМ!$D$10+'СЕТ СН'!$G$5-'СЕТ СН'!$G$20</f>
        <v>3949.8089497999999</v>
      </c>
      <c r="I62" s="36">
        <f>SUMIFS(СВЦЭМ!$C$39:$C$758,СВЦЭМ!$A$39:$A$758,$A62,СВЦЭМ!$B$39:$B$758,I$47)+'СЕТ СН'!$G$12+СВЦЭМ!$D$10+'СЕТ СН'!$G$5-'СЕТ СН'!$G$20</f>
        <v>3867.0764041399998</v>
      </c>
      <c r="J62" s="36">
        <f>SUMIFS(СВЦЭМ!$C$39:$C$758,СВЦЭМ!$A$39:$A$758,$A62,СВЦЭМ!$B$39:$B$758,J$47)+'СЕТ СН'!$G$12+СВЦЭМ!$D$10+'СЕТ СН'!$G$5-'СЕТ СН'!$G$20</f>
        <v>3815.8041871599999</v>
      </c>
      <c r="K62" s="36">
        <f>SUMIFS(СВЦЭМ!$C$39:$C$758,СВЦЭМ!$A$39:$A$758,$A62,СВЦЭМ!$B$39:$B$758,K$47)+'СЕТ СН'!$G$12+СВЦЭМ!$D$10+'СЕТ СН'!$G$5-'СЕТ СН'!$G$20</f>
        <v>3774.9387895099999</v>
      </c>
      <c r="L62" s="36">
        <f>SUMIFS(СВЦЭМ!$C$39:$C$758,СВЦЭМ!$A$39:$A$758,$A62,СВЦЭМ!$B$39:$B$758,L$47)+'СЕТ СН'!$G$12+СВЦЭМ!$D$10+'СЕТ СН'!$G$5-'СЕТ СН'!$G$20</f>
        <v>3811.9806508900001</v>
      </c>
      <c r="M62" s="36">
        <f>SUMIFS(СВЦЭМ!$C$39:$C$758,СВЦЭМ!$A$39:$A$758,$A62,СВЦЭМ!$B$39:$B$758,M$47)+'СЕТ СН'!$G$12+СВЦЭМ!$D$10+'СЕТ СН'!$G$5-'СЕТ СН'!$G$20</f>
        <v>3844.6551448999999</v>
      </c>
      <c r="N62" s="36">
        <f>SUMIFS(СВЦЭМ!$C$39:$C$758,СВЦЭМ!$A$39:$A$758,$A62,СВЦЭМ!$B$39:$B$758,N$47)+'СЕТ СН'!$G$12+СВЦЭМ!$D$10+'СЕТ СН'!$G$5-'СЕТ СН'!$G$20</f>
        <v>3876.2725531400001</v>
      </c>
      <c r="O62" s="36">
        <f>SUMIFS(СВЦЭМ!$C$39:$C$758,СВЦЭМ!$A$39:$A$758,$A62,СВЦЭМ!$B$39:$B$758,O$47)+'СЕТ СН'!$G$12+СВЦЭМ!$D$10+'СЕТ СН'!$G$5-'СЕТ СН'!$G$20</f>
        <v>3859.64533751</v>
      </c>
      <c r="P62" s="36">
        <f>SUMIFS(СВЦЭМ!$C$39:$C$758,СВЦЭМ!$A$39:$A$758,$A62,СВЦЭМ!$B$39:$B$758,P$47)+'СЕТ СН'!$G$12+СВЦЭМ!$D$10+'СЕТ СН'!$G$5-'СЕТ СН'!$G$20</f>
        <v>3871.7629970600001</v>
      </c>
      <c r="Q62" s="36">
        <f>SUMIFS(СВЦЭМ!$C$39:$C$758,СВЦЭМ!$A$39:$A$758,$A62,СВЦЭМ!$B$39:$B$758,Q$47)+'СЕТ СН'!$G$12+СВЦЭМ!$D$10+'СЕТ СН'!$G$5-'СЕТ СН'!$G$20</f>
        <v>3873.1812136600001</v>
      </c>
      <c r="R62" s="36">
        <f>SUMIFS(СВЦЭМ!$C$39:$C$758,СВЦЭМ!$A$39:$A$758,$A62,СВЦЭМ!$B$39:$B$758,R$47)+'СЕТ СН'!$G$12+СВЦЭМ!$D$10+'СЕТ СН'!$G$5-'СЕТ СН'!$G$20</f>
        <v>3874.77970551</v>
      </c>
      <c r="S62" s="36">
        <f>SUMIFS(СВЦЭМ!$C$39:$C$758,СВЦЭМ!$A$39:$A$758,$A62,СВЦЭМ!$B$39:$B$758,S$47)+'СЕТ СН'!$G$12+СВЦЭМ!$D$10+'СЕТ СН'!$G$5-'СЕТ СН'!$G$20</f>
        <v>3868.6663649100001</v>
      </c>
      <c r="T62" s="36">
        <f>SUMIFS(СВЦЭМ!$C$39:$C$758,СВЦЭМ!$A$39:$A$758,$A62,СВЦЭМ!$B$39:$B$758,T$47)+'СЕТ СН'!$G$12+СВЦЭМ!$D$10+'СЕТ СН'!$G$5-'СЕТ СН'!$G$20</f>
        <v>3782.6218780300001</v>
      </c>
      <c r="U62" s="36">
        <f>SUMIFS(СВЦЭМ!$C$39:$C$758,СВЦЭМ!$A$39:$A$758,$A62,СВЦЭМ!$B$39:$B$758,U$47)+'СЕТ СН'!$G$12+СВЦЭМ!$D$10+'СЕТ СН'!$G$5-'СЕТ СН'!$G$20</f>
        <v>3812.9063134600001</v>
      </c>
      <c r="V62" s="36">
        <f>SUMIFS(СВЦЭМ!$C$39:$C$758,СВЦЭМ!$A$39:$A$758,$A62,СВЦЭМ!$B$39:$B$758,V$47)+'СЕТ СН'!$G$12+СВЦЭМ!$D$10+'СЕТ СН'!$G$5-'СЕТ СН'!$G$20</f>
        <v>3827.41537298</v>
      </c>
      <c r="W62" s="36">
        <f>SUMIFS(СВЦЭМ!$C$39:$C$758,СВЦЭМ!$A$39:$A$758,$A62,СВЦЭМ!$B$39:$B$758,W$47)+'СЕТ СН'!$G$12+СВЦЭМ!$D$10+'СЕТ СН'!$G$5-'СЕТ СН'!$G$20</f>
        <v>3831.29563444</v>
      </c>
      <c r="X62" s="36">
        <f>SUMIFS(СВЦЭМ!$C$39:$C$758,СВЦЭМ!$A$39:$A$758,$A62,СВЦЭМ!$B$39:$B$758,X$47)+'СЕТ СН'!$G$12+СВЦЭМ!$D$10+'СЕТ СН'!$G$5-'СЕТ СН'!$G$20</f>
        <v>3841.2186656900003</v>
      </c>
      <c r="Y62" s="36">
        <f>SUMIFS(СВЦЭМ!$C$39:$C$758,СВЦЭМ!$A$39:$A$758,$A62,СВЦЭМ!$B$39:$B$758,Y$47)+'СЕТ СН'!$G$12+СВЦЭМ!$D$10+'СЕТ СН'!$G$5-'СЕТ СН'!$G$20</f>
        <v>3904.5713518100001</v>
      </c>
    </row>
    <row r="63" spans="1:25" ht="15.75" x14ac:dyDescent="0.2">
      <c r="A63" s="35">
        <f t="shared" si="1"/>
        <v>45612</v>
      </c>
      <c r="B63" s="36">
        <f>SUMIFS(СВЦЭМ!$C$39:$C$758,СВЦЭМ!$A$39:$A$758,$A63,СВЦЭМ!$B$39:$B$758,B$47)+'СЕТ СН'!$G$12+СВЦЭМ!$D$10+'СЕТ СН'!$G$5-'СЕТ СН'!$G$20</f>
        <v>3786.26632642</v>
      </c>
      <c r="C63" s="36">
        <f>SUMIFS(СВЦЭМ!$C$39:$C$758,СВЦЭМ!$A$39:$A$758,$A63,СВЦЭМ!$B$39:$B$758,C$47)+'СЕТ СН'!$G$12+СВЦЭМ!$D$10+'СЕТ СН'!$G$5-'СЕТ СН'!$G$20</f>
        <v>3830.7079029500001</v>
      </c>
      <c r="D63" s="36">
        <f>SUMIFS(СВЦЭМ!$C$39:$C$758,СВЦЭМ!$A$39:$A$758,$A63,СВЦЭМ!$B$39:$B$758,D$47)+'СЕТ СН'!$G$12+СВЦЭМ!$D$10+'СЕТ СН'!$G$5-'СЕТ СН'!$G$20</f>
        <v>3846.4954574900003</v>
      </c>
      <c r="E63" s="36">
        <f>SUMIFS(СВЦЭМ!$C$39:$C$758,СВЦЭМ!$A$39:$A$758,$A63,СВЦЭМ!$B$39:$B$758,E$47)+'СЕТ СН'!$G$12+СВЦЭМ!$D$10+'СЕТ СН'!$G$5-'СЕТ СН'!$G$20</f>
        <v>3842.74062491</v>
      </c>
      <c r="F63" s="36">
        <f>SUMIFS(СВЦЭМ!$C$39:$C$758,СВЦЭМ!$A$39:$A$758,$A63,СВЦЭМ!$B$39:$B$758,F$47)+'СЕТ СН'!$G$12+СВЦЭМ!$D$10+'СЕТ СН'!$G$5-'СЕТ СН'!$G$20</f>
        <v>3840.17664427</v>
      </c>
      <c r="G63" s="36">
        <f>SUMIFS(СВЦЭМ!$C$39:$C$758,СВЦЭМ!$A$39:$A$758,$A63,СВЦЭМ!$B$39:$B$758,G$47)+'СЕТ СН'!$G$12+СВЦЭМ!$D$10+'СЕТ СН'!$G$5-'СЕТ СН'!$G$20</f>
        <v>3845.2623952100002</v>
      </c>
      <c r="H63" s="36">
        <f>SUMIFS(СВЦЭМ!$C$39:$C$758,СВЦЭМ!$A$39:$A$758,$A63,СВЦЭМ!$B$39:$B$758,H$47)+'СЕТ СН'!$G$12+СВЦЭМ!$D$10+'СЕТ СН'!$G$5-'СЕТ СН'!$G$20</f>
        <v>3865.25967356</v>
      </c>
      <c r="I63" s="36">
        <f>SUMIFS(СВЦЭМ!$C$39:$C$758,СВЦЭМ!$A$39:$A$758,$A63,СВЦЭМ!$B$39:$B$758,I$47)+'СЕТ СН'!$G$12+СВЦЭМ!$D$10+'СЕТ СН'!$G$5-'СЕТ СН'!$G$20</f>
        <v>3845.9995213699999</v>
      </c>
      <c r="J63" s="36">
        <f>SUMIFS(СВЦЭМ!$C$39:$C$758,СВЦЭМ!$A$39:$A$758,$A63,СВЦЭМ!$B$39:$B$758,J$47)+'СЕТ СН'!$G$12+СВЦЭМ!$D$10+'СЕТ СН'!$G$5-'СЕТ СН'!$G$20</f>
        <v>3782.3746458999999</v>
      </c>
      <c r="K63" s="36">
        <f>SUMIFS(СВЦЭМ!$C$39:$C$758,СВЦЭМ!$A$39:$A$758,$A63,СВЦЭМ!$B$39:$B$758,K$47)+'СЕТ СН'!$G$12+СВЦЭМ!$D$10+'СЕТ СН'!$G$5-'СЕТ СН'!$G$20</f>
        <v>3704.7728570700001</v>
      </c>
      <c r="L63" s="36">
        <f>SUMIFS(СВЦЭМ!$C$39:$C$758,СВЦЭМ!$A$39:$A$758,$A63,СВЦЭМ!$B$39:$B$758,L$47)+'СЕТ СН'!$G$12+СВЦЭМ!$D$10+'СЕТ СН'!$G$5-'СЕТ СН'!$G$20</f>
        <v>3669.7977177399998</v>
      </c>
      <c r="M63" s="36">
        <f>SUMIFS(СВЦЭМ!$C$39:$C$758,СВЦЭМ!$A$39:$A$758,$A63,СВЦЭМ!$B$39:$B$758,M$47)+'СЕТ СН'!$G$12+СВЦЭМ!$D$10+'СЕТ СН'!$G$5-'СЕТ СН'!$G$20</f>
        <v>3681.07705515</v>
      </c>
      <c r="N63" s="36">
        <f>SUMIFS(СВЦЭМ!$C$39:$C$758,СВЦЭМ!$A$39:$A$758,$A63,СВЦЭМ!$B$39:$B$758,N$47)+'СЕТ СН'!$G$12+СВЦЭМ!$D$10+'СЕТ СН'!$G$5-'СЕТ СН'!$G$20</f>
        <v>3693.0664531299999</v>
      </c>
      <c r="O63" s="36">
        <f>SUMIFS(СВЦЭМ!$C$39:$C$758,СВЦЭМ!$A$39:$A$758,$A63,СВЦЭМ!$B$39:$B$758,O$47)+'СЕТ СН'!$G$12+СВЦЭМ!$D$10+'СЕТ СН'!$G$5-'СЕТ СН'!$G$20</f>
        <v>3705.28369324</v>
      </c>
      <c r="P63" s="36">
        <f>SUMIFS(СВЦЭМ!$C$39:$C$758,СВЦЭМ!$A$39:$A$758,$A63,СВЦЭМ!$B$39:$B$758,P$47)+'СЕТ СН'!$G$12+СВЦЭМ!$D$10+'СЕТ СН'!$G$5-'СЕТ СН'!$G$20</f>
        <v>3723.1517625300003</v>
      </c>
      <c r="Q63" s="36">
        <f>SUMIFS(СВЦЭМ!$C$39:$C$758,СВЦЭМ!$A$39:$A$758,$A63,СВЦЭМ!$B$39:$B$758,Q$47)+'СЕТ СН'!$G$12+СВЦЭМ!$D$10+'СЕТ СН'!$G$5-'СЕТ СН'!$G$20</f>
        <v>3736.7019722200002</v>
      </c>
      <c r="R63" s="36">
        <f>SUMIFS(СВЦЭМ!$C$39:$C$758,СВЦЭМ!$A$39:$A$758,$A63,СВЦЭМ!$B$39:$B$758,R$47)+'СЕТ СН'!$G$12+СВЦЭМ!$D$10+'СЕТ СН'!$G$5-'СЕТ СН'!$G$20</f>
        <v>3753.4946983600003</v>
      </c>
      <c r="S63" s="36">
        <f>SUMIFS(СВЦЭМ!$C$39:$C$758,СВЦЭМ!$A$39:$A$758,$A63,СВЦЭМ!$B$39:$B$758,S$47)+'СЕТ СН'!$G$12+СВЦЭМ!$D$10+'СЕТ СН'!$G$5-'СЕТ СН'!$G$20</f>
        <v>3745.9801944999999</v>
      </c>
      <c r="T63" s="36">
        <f>SUMIFS(СВЦЭМ!$C$39:$C$758,СВЦЭМ!$A$39:$A$758,$A63,СВЦЭМ!$B$39:$B$758,T$47)+'СЕТ СН'!$G$12+СВЦЭМ!$D$10+'СЕТ СН'!$G$5-'СЕТ СН'!$G$20</f>
        <v>3696.8416738400001</v>
      </c>
      <c r="U63" s="36">
        <f>SUMIFS(СВЦЭМ!$C$39:$C$758,СВЦЭМ!$A$39:$A$758,$A63,СВЦЭМ!$B$39:$B$758,U$47)+'СЕТ СН'!$G$12+СВЦЭМ!$D$10+'СЕТ СН'!$G$5-'СЕТ СН'!$G$20</f>
        <v>3711.6577889999999</v>
      </c>
      <c r="V63" s="36">
        <f>SUMIFS(СВЦЭМ!$C$39:$C$758,СВЦЭМ!$A$39:$A$758,$A63,СВЦЭМ!$B$39:$B$758,V$47)+'СЕТ СН'!$G$12+СВЦЭМ!$D$10+'СЕТ СН'!$G$5-'СЕТ СН'!$G$20</f>
        <v>3729.1192140000003</v>
      </c>
      <c r="W63" s="36">
        <f>SUMIFS(СВЦЭМ!$C$39:$C$758,СВЦЭМ!$A$39:$A$758,$A63,СВЦЭМ!$B$39:$B$758,W$47)+'СЕТ СН'!$G$12+СВЦЭМ!$D$10+'СЕТ СН'!$G$5-'СЕТ СН'!$G$20</f>
        <v>3721.3199895899998</v>
      </c>
      <c r="X63" s="36">
        <f>SUMIFS(СВЦЭМ!$C$39:$C$758,СВЦЭМ!$A$39:$A$758,$A63,СВЦЭМ!$B$39:$B$758,X$47)+'СЕТ СН'!$G$12+СВЦЭМ!$D$10+'СЕТ СН'!$G$5-'СЕТ СН'!$G$20</f>
        <v>3771.1023601899997</v>
      </c>
      <c r="Y63" s="36">
        <f>SUMIFS(СВЦЭМ!$C$39:$C$758,СВЦЭМ!$A$39:$A$758,$A63,СВЦЭМ!$B$39:$B$758,Y$47)+'СЕТ СН'!$G$12+СВЦЭМ!$D$10+'СЕТ СН'!$G$5-'СЕТ СН'!$G$20</f>
        <v>3807.25139709</v>
      </c>
    </row>
    <row r="64" spans="1:25" ht="15.75" x14ac:dyDescent="0.2">
      <c r="A64" s="35">
        <f t="shared" si="1"/>
        <v>45613</v>
      </c>
      <c r="B64" s="36">
        <f>SUMIFS(СВЦЭМ!$C$39:$C$758,СВЦЭМ!$A$39:$A$758,$A64,СВЦЭМ!$B$39:$B$758,B$47)+'СЕТ СН'!$G$12+СВЦЭМ!$D$10+'СЕТ СН'!$G$5-'СЕТ СН'!$G$20</f>
        <v>3846.7556705500001</v>
      </c>
      <c r="C64" s="36">
        <f>SUMIFS(СВЦЭМ!$C$39:$C$758,СВЦЭМ!$A$39:$A$758,$A64,СВЦЭМ!$B$39:$B$758,C$47)+'СЕТ СН'!$G$12+СВЦЭМ!$D$10+'СЕТ СН'!$G$5-'СЕТ СН'!$G$20</f>
        <v>3888.7035329</v>
      </c>
      <c r="D64" s="36">
        <f>SUMIFS(СВЦЭМ!$C$39:$C$758,СВЦЭМ!$A$39:$A$758,$A64,СВЦЭМ!$B$39:$B$758,D$47)+'СЕТ СН'!$G$12+СВЦЭМ!$D$10+'СЕТ СН'!$G$5-'СЕТ СН'!$G$20</f>
        <v>3906.14762019</v>
      </c>
      <c r="E64" s="36">
        <f>SUMIFS(СВЦЭМ!$C$39:$C$758,СВЦЭМ!$A$39:$A$758,$A64,СВЦЭМ!$B$39:$B$758,E$47)+'СЕТ СН'!$G$12+СВЦЭМ!$D$10+'СЕТ СН'!$G$5-'СЕТ СН'!$G$20</f>
        <v>3918.94604682</v>
      </c>
      <c r="F64" s="36">
        <f>SUMIFS(СВЦЭМ!$C$39:$C$758,СВЦЭМ!$A$39:$A$758,$A64,СВЦЭМ!$B$39:$B$758,F$47)+'СЕТ СН'!$G$12+СВЦЭМ!$D$10+'СЕТ СН'!$G$5-'СЕТ СН'!$G$20</f>
        <v>3912.3505297900001</v>
      </c>
      <c r="G64" s="36">
        <f>SUMIFS(СВЦЭМ!$C$39:$C$758,СВЦЭМ!$A$39:$A$758,$A64,СВЦЭМ!$B$39:$B$758,G$47)+'СЕТ СН'!$G$12+СВЦЭМ!$D$10+'СЕТ СН'!$G$5-'СЕТ СН'!$G$20</f>
        <v>3910.7084159799997</v>
      </c>
      <c r="H64" s="36">
        <f>SUMIFS(СВЦЭМ!$C$39:$C$758,СВЦЭМ!$A$39:$A$758,$A64,СВЦЭМ!$B$39:$B$758,H$47)+'СЕТ СН'!$G$12+СВЦЭМ!$D$10+'СЕТ СН'!$G$5-'СЕТ СН'!$G$20</f>
        <v>3875.8477673699999</v>
      </c>
      <c r="I64" s="36">
        <f>SUMIFS(СВЦЭМ!$C$39:$C$758,СВЦЭМ!$A$39:$A$758,$A64,СВЦЭМ!$B$39:$B$758,I$47)+'СЕТ СН'!$G$12+СВЦЭМ!$D$10+'СЕТ СН'!$G$5-'СЕТ СН'!$G$20</f>
        <v>3839.0977974299999</v>
      </c>
      <c r="J64" s="36">
        <f>SUMIFS(СВЦЭМ!$C$39:$C$758,СВЦЭМ!$A$39:$A$758,$A64,СВЦЭМ!$B$39:$B$758,J$47)+'СЕТ СН'!$G$12+СВЦЭМ!$D$10+'СЕТ СН'!$G$5-'СЕТ СН'!$G$20</f>
        <v>3794.1026394099999</v>
      </c>
      <c r="K64" s="36">
        <f>SUMIFS(СВЦЭМ!$C$39:$C$758,СВЦЭМ!$A$39:$A$758,$A64,СВЦЭМ!$B$39:$B$758,K$47)+'СЕТ СН'!$G$12+СВЦЭМ!$D$10+'СЕТ СН'!$G$5-'СЕТ СН'!$G$20</f>
        <v>3719.8050136399997</v>
      </c>
      <c r="L64" s="36">
        <f>SUMIFS(СВЦЭМ!$C$39:$C$758,СВЦЭМ!$A$39:$A$758,$A64,СВЦЭМ!$B$39:$B$758,L$47)+'СЕТ СН'!$G$12+СВЦЭМ!$D$10+'СЕТ СН'!$G$5-'СЕТ СН'!$G$20</f>
        <v>3687.73958778</v>
      </c>
      <c r="M64" s="36">
        <f>SUMIFS(СВЦЭМ!$C$39:$C$758,СВЦЭМ!$A$39:$A$758,$A64,СВЦЭМ!$B$39:$B$758,M$47)+'СЕТ СН'!$G$12+СВЦЭМ!$D$10+'СЕТ СН'!$G$5-'СЕТ СН'!$G$20</f>
        <v>3679.5274186899996</v>
      </c>
      <c r="N64" s="36">
        <f>SUMIFS(СВЦЭМ!$C$39:$C$758,СВЦЭМ!$A$39:$A$758,$A64,СВЦЭМ!$B$39:$B$758,N$47)+'СЕТ СН'!$G$12+СВЦЭМ!$D$10+'СЕТ СН'!$G$5-'СЕТ СН'!$G$20</f>
        <v>3689.2128766300002</v>
      </c>
      <c r="O64" s="36">
        <f>SUMIFS(СВЦЭМ!$C$39:$C$758,СВЦЭМ!$A$39:$A$758,$A64,СВЦЭМ!$B$39:$B$758,O$47)+'СЕТ СН'!$G$12+СВЦЭМ!$D$10+'СЕТ СН'!$G$5-'СЕТ СН'!$G$20</f>
        <v>3712.7051782999997</v>
      </c>
      <c r="P64" s="36">
        <f>SUMIFS(СВЦЭМ!$C$39:$C$758,СВЦЭМ!$A$39:$A$758,$A64,СВЦЭМ!$B$39:$B$758,P$47)+'СЕТ СН'!$G$12+СВЦЭМ!$D$10+'СЕТ СН'!$G$5-'СЕТ СН'!$G$20</f>
        <v>3721.2660597399999</v>
      </c>
      <c r="Q64" s="36">
        <f>SUMIFS(СВЦЭМ!$C$39:$C$758,СВЦЭМ!$A$39:$A$758,$A64,СВЦЭМ!$B$39:$B$758,Q$47)+'СЕТ СН'!$G$12+СВЦЭМ!$D$10+'СЕТ СН'!$G$5-'СЕТ СН'!$G$20</f>
        <v>3730.91361104</v>
      </c>
      <c r="R64" s="36">
        <f>SUMIFS(СВЦЭМ!$C$39:$C$758,СВЦЭМ!$A$39:$A$758,$A64,СВЦЭМ!$B$39:$B$758,R$47)+'СЕТ СН'!$G$12+СВЦЭМ!$D$10+'СЕТ СН'!$G$5-'СЕТ СН'!$G$20</f>
        <v>3724.8746509399998</v>
      </c>
      <c r="S64" s="36">
        <f>SUMIFS(СВЦЭМ!$C$39:$C$758,СВЦЭМ!$A$39:$A$758,$A64,СВЦЭМ!$B$39:$B$758,S$47)+'СЕТ СН'!$G$12+СВЦЭМ!$D$10+'СЕТ СН'!$G$5-'СЕТ СН'!$G$20</f>
        <v>3695.6391938100001</v>
      </c>
      <c r="T64" s="36">
        <f>SUMIFS(СВЦЭМ!$C$39:$C$758,СВЦЭМ!$A$39:$A$758,$A64,СВЦЭМ!$B$39:$B$758,T$47)+'СЕТ СН'!$G$12+СВЦЭМ!$D$10+'СЕТ СН'!$G$5-'СЕТ СН'!$G$20</f>
        <v>3642.0392582699997</v>
      </c>
      <c r="U64" s="36">
        <f>SUMIFS(СВЦЭМ!$C$39:$C$758,СВЦЭМ!$A$39:$A$758,$A64,СВЦЭМ!$B$39:$B$758,U$47)+'СЕТ СН'!$G$12+СВЦЭМ!$D$10+'СЕТ СН'!$G$5-'СЕТ СН'!$G$20</f>
        <v>3652.52559582</v>
      </c>
      <c r="V64" s="36">
        <f>SUMIFS(СВЦЭМ!$C$39:$C$758,СВЦЭМ!$A$39:$A$758,$A64,СВЦЭМ!$B$39:$B$758,V$47)+'СЕТ СН'!$G$12+СВЦЭМ!$D$10+'СЕТ СН'!$G$5-'СЕТ СН'!$G$20</f>
        <v>3680.2188679800001</v>
      </c>
      <c r="W64" s="36">
        <f>SUMIFS(СВЦЭМ!$C$39:$C$758,СВЦЭМ!$A$39:$A$758,$A64,СВЦЭМ!$B$39:$B$758,W$47)+'СЕТ СН'!$G$12+СВЦЭМ!$D$10+'СЕТ СН'!$G$5-'СЕТ СН'!$G$20</f>
        <v>3700.2568321500003</v>
      </c>
      <c r="X64" s="36">
        <f>SUMIFS(СВЦЭМ!$C$39:$C$758,СВЦЭМ!$A$39:$A$758,$A64,СВЦЭМ!$B$39:$B$758,X$47)+'СЕТ СН'!$G$12+СВЦЭМ!$D$10+'СЕТ СН'!$G$5-'СЕТ СН'!$G$20</f>
        <v>3748.02867982</v>
      </c>
      <c r="Y64" s="36">
        <f>SUMIFS(СВЦЭМ!$C$39:$C$758,СВЦЭМ!$A$39:$A$758,$A64,СВЦЭМ!$B$39:$B$758,Y$47)+'СЕТ СН'!$G$12+СВЦЭМ!$D$10+'СЕТ СН'!$G$5-'СЕТ СН'!$G$20</f>
        <v>3791.2472642600001</v>
      </c>
    </row>
    <row r="65" spans="1:27" ht="15.75" x14ac:dyDescent="0.2">
      <c r="A65" s="35">
        <f t="shared" si="1"/>
        <v>45614</v>
      </c>
      <c r="B65" s="36">
        <f>SUMIFS(СВЦЭМ!$C$39:$C$758,СВЦЭМ!$A$39:$A$758,$A65,СВЦЭМ!$B$39:$B$758,B$47)+'СЕТ СН'!$G$12+СВЦЭМ!$D$10+'СЕТ СН'!$G$5-'СЕТ СН'!$G$20</f>
        <v>3789.9283925999998</v>
      </c>
      <c r="C65" s="36">
        <f>SUMIFS(СВЦЭМ!$C$39:$C$758,СВЦЭМ!$A$39:$A$758,$A65,СВЦЭМ!$B$39:$B$758,C$47)+'СЕТ СН'!$G$12+СВЦЭМ!$D$10+'СЕТ СН'!$G$5-'СЕТ СН'!$G$20</f>
        <v>3844.4816826300003</v>
      </c>
      <c r="D65" s="36">
        <f>SUMIFS(СВЦЭМ!$C$39:$C$758,СВЦЭМ!$A$39:$A$758,$A65,СВЦЭМ!$B$39:$B$758,D$47)+'СЕТ СН'!$G$12+СВЦЭМ!$D$10+'СЕТ СН'!$G$5-'СЕТ СН'!$G$20</f>
        <v>3864.15112623</v>
      </c>
      <c r="E65" s="36">
        <f>SUMIFS(СВЦЭМ!$C$39:$C$758,СВЦЭМ!$A$39:$A$758,$A65,СВЦЭМ!$B$39:$B$758,E$47)+'СЕТ СН'!$G$12+СВЦЭМ!$D$10+'СЕТ СН'!$G$5-'СЕТ СН'!$G$20</f>
        <v>3873.83908926</v>
      </c>
      <c r="F65" s="36">
        <f>SUMIFS(СВЦЭМ!$C$39:$C$758,СВЦЭМ!$A$39:$A$758,$A65,СВЦЭМ!$B$39:$B$758,F$47)+'СЕТ СН'!$G$12+СВЦЭМ!$D$10+'СЕТ СН'!$G$5-'СЕТ СН'!$G$20</f>
        <v>3866.9875477999999</v>
      </c>
      <c r="G65" s="36">
        <f>SUMIFS(СВЦЭМ!$C$39:$C$758,СВЦЭМ!$A$39:$A$758,$A65,СВЦЭМ!$B$39:$B$758,G$47)+'СЕТ СН'!$G$12+СВЦЭМ!$D$10+'СЕТ СН'!$G$5-'СЕТ СН'!$G$20</f>
        <v>3844.4707329900002</v>
      </c>
      <c r="H65" s="36">
        <f>SUMIFS(СВЦЭМ!$C$39:$C$758,СВЦЭМ!$A$39:$A$758,$A65,СВЦЭМ!$B$39:$B$758,H$47)+'СЕТ СН'!$G$12+СВЦЭМ!$D$10+'СЕТ СН'!$G$5-'СЕТ СН'!$G$20</f>
        <v>3837.3513502999999</v>
      </c>
      <c r="I65" s="36">
        <f>SUMIFS(СВЦЭМ!$C$39:$C$758,СВЦЭМ!$A$39:$A$758,$A65,СВЦЭМ!$B$39:$B$758,I$47)+'СЕТ СН'!$G$12+СВЦЭМ!$D$10+'СЕТ СН'!$G$5-'СЕТ СН'!$G$20</f>
        <v>3821.3686739599998</v>
      </c>
      <c r="J65" s="36">
        <f>SUMIFS(СВЦЭМ!$C$39:$C$758,СВЦЭМ!$A$39:$A$758,$A65,СВЦЭМ!$B$39:$B$758,J$47)+'СЕТ СН'!$G$12+СВЦЭМ!$D$10+'СЕТ СН'!$G$5-'СЕТ СН'!$G$20</f>
        <v>3774.0652401299999</v>
      </c>
      <c r="K65" s="36">
        <f>SUMIFS(СВЦЭМ!$C$39:$C$758,СВЦЭМ!$A$39:$A$758,$A65,СВЦЭМ!$B$39:$B$758,K$47)+'СЕТ СН'!$G$12+СВЦЭМ!$D$10+'СЕТ СН'!$G$5-'СЕТ СН'!$G$20</f>
        <v>3746.9297877500003</v>
      </c>
      <c r="L65" s="36">
        <f>SUMIFS(СВЦЭМ!$C$39:$C$758,СВЦЭМ!$A$39:$A$758,$A65,СВЦЭМ!$B$39:$B$758,L$47)+'СЕТ СН'!$G$12+СВЦЭМ!$D$10+'СЕТ СН'!$G$5-'СЕТ СН'!$G$20</f>
        <v>3735.2997457900001</v>
      </c>
      <c r="M65" s="36">
        <f>SUMIFS(СВЦЭМ!$C$39:$C$758,СВЦЭМ!$A$39:$A$758,$A65,СВЦЭМ!$B$39:$B$758,M$47)+'СЕТ СН'!$G$12+СВЦЭМ!$D$10+'СЕТ СН'!$G$5-'СЕТ СН'!$G$20</f>
        <v>3752.49222521</v>
      </c>
      <c r="N65" s="36">
        <f>SUMIFS(СВЦЭМ!$C$39:$C$758,СВЦЭМ!$A$39:$A$758,$A65,СВЦЭМ!$B$39:$B$758,N$47)+'СЕТ СН'!$G$12+СВЦЭМ!$D$10+'СЕТ СН'!$G$5-'СЕТ СН'!$G$20</f>
        <v>3787.1462513699998</v>
      </c>
      <c r="O65" s="36">
        <f>SUMIFS(СВЦЭМ!$C$39:$C$758,СВЦЭМ!$A$39:$A$758,$A65,СВЦЭМ!$B$39:$B$758,O$47)+'СЕТ СН'!$G$12+СВЦЭМ!$D$10+'СЕТ СН'!$G$5-'СЕТ СН'!$G$20</f>
        <v>3768.3419304500003</v>
      </c>
      <c r="P65" s="36">
        <f>SUMIFS(СВЦЭМ!$C$39:$C$758,СВЦЭМ!$A$39:$A$758,$A65,СВЦЭМ!$B$39:$B$758,P$47)+'СЕТ СН'!$G$12+СВЦЭМ!$D$10+'СЕТ СН'!$G$5-'СЕТ СН'!$G$20</f>
        <v>3787.6286298</v>
      </c>
      <c r="Q65" s="36">
        <f>SUMIFS(СВЦЭМ!$C$39:$C$758,СВЦЭМ!$A$39:$A$758,$A65,СВЦЭМ!$B$39:$B$758,Q$47)+'СЕТ СН'!$G$12+СВЦЭМ!$D$10+'СЕТ СН'!$G$5-'СЕТ СН'!$G$20</f>
        <v>3792.84344375</v>
      </c>
      <c r="R65" s="36">
        <f>SUMIFS(СВЦЭМ!$C$39:$C$758,СВЦЭМ!$A$39:$A$758,$A65,СВЦЭМ!$B$39:$B$758,R$47)+'СЕТ СН'!$G$12+СВЦЭМ!$D$10+'СЕТ СН'!$G$5-'СЕТ СН'!$G$20</f>
        <v>3787.1773453599999</v>
      </c>
      <c r="S65" s="36">
        <f>SUMIFS(СВЦЭМ!$C$39:$C$758,СВЦЭМ!$A$39:$A$758,$A65,СВЦЭМ!$B$39:$B$758,S$47)+'СЕТ СН'!$G$12+СВЦЭМ!$D$10+'СЕТ СН'!$G$5-'СЕТ СН'!$G$20</f>
        <v>3747.3501588999998</v>
      </c>
      <c r="T65" s="36">
        <f>SUMIFS(СВЦЭМ!$C$39:$C$758,СВЦЭМ!$A$39:$A$758,$A65,СВЦЭМ!$B$39:$B$758,T$47)+'СЕТ СН'!$G$12+СВЦЭМ!$D$10+'СЕТ СН'!$G$5-'СЕТ СН'!$G$20</f>
        <v>3688.4795790200001</v>
      </c>
      <c r="U65" s="36">
        <f>SUMIFS(СВЦЭМ!$C$39:$C$758,СВЦЭМ!$A$39:$A$758,$A65,СВЦЭМ!$B$39:$B$758,U$47)+'СЕТ СН'!$G$12+СВЦЭМ!$D$10+'СЕТ СН'!$G$5-'СЕТ СН'!$G$20</f>
        <v>3718.1549844000001</v>
      </c>
      <c r="V65" s="36">
        <f>SUMIFS(СВЦЭМ!$C$39:$C$758,СВЦЭМ!$A$39:$A$758,$A65,СВЦЭМ!$B$39:$B$758,V$47)+'СЕТ СН'!$G$12+СВЦЭМ!$D$10+'СЕТ СН'!$G$5-'СЕТ СН'!$G$20</f>
        <v>3743.6075006800002</v>
      </c>
      <c r="W65" s="36">
        <f>SUMIFS(СВЦЭМ!$C$39:$C$758,СВЦЭМ!$A$39:$A$758,$A65,СВЦЭМ!$B$39:$B$758,W$47)+'СЕТ СН'!$G$12+СВЦЭМ!$D$10+'СЕТ СН'!$G$5-'СЕТ СН'!$G$20</f>
        <v>3763.25024906</v>
      </c>
      <c r="X65" s="36">
        <f>SUMIFS(СВЦЭМ!$C$39:$C$758,СВЦЭМ!$A$39:$A$758,$A65,СВЦЭМ!$B$39:$B$758,X$47)+'СЕТ СН'!$G$12+СВЦЭМ!$D$10+'СЕТ СН'!$G$5-'СЕТ СН'!$G$20</f>
        <v>3771.93598471</v>
      </c>
      <c r="Y65" s="36">
        <f>SUMIFS(СВЦЭМ!$C$39:$C$758,СВЦЭМ!$A$39:$A$758,$A65,СВЦЭМ!$B$39:$B$758,Y$47)+'СЕТ СН'!$G$12+СВЦЭМ!$D$10+'СЕТ СН'!$G$5-'СЕТ СН'!$G$20</f>
        <v>3823.48984036</v>
      </c>
    </row>
    <row r="66" spans="1:27" ht="15.75" x14ac:dyDescent="0.2">
      <c r="A66" s="35">
        <f t="shared" si="1"/>
        <v>45615</v>
      </c>
      <c r="B66" s="36">
        <f>SUMIFS(СВЦЭМ!$C$39:$C$758,СВЦЭМ!$A$39:$A$758,$A66,СВЦЭМ!$B$39:$B$758,B$47)+'СЕТ СН'!$G$12+СВЦЭМ!$D$10+'СЕТ СН'!$G$5-'СЕТ СН'!$G$20</f>
        <v>3936.76945101</v>
      </c>
      <c r="C66" s="36">
        <f>SUMIFS(СВЦЭМ!$C$39:$C$758,СВЦЭМ!$A$39:$A$758,$A66,СВЦЭМ!$B$39:$B$758,C$47)+'СЕТ СН'!$G$12+СВЦЭМ!$D$10+'СЕТ СН'!$G$5-'СЕТ СН'!$G$20</f>
        <v>3965.71326421</v>
      </c>
      <c r="D66" s="36">
        <f>SUMIFS(СВЦЭМ!$C$39:$C$758,СВЦЭМ!$A$39:$A$758,$A66,СВЦЭМ!$B$39:$B$758,D$47)+'СЕТ СН'!$G$12+СВЦЭМ!$D$10+'СЕТ СН'!$G$5-'СЕТ СН'!$G$20</f>
        <v>3988.0896827199999</v>
      </c>
      <c r="E66" s="36">
        <f>SUMIFS(СВЦЭМ!$C$39:$C$758,СВЦЭМ!$A$39:$A$758,$A66,СВЦЭМ!$B$39:$B$758,E$47)+'СЕТ СН'!$G$12+СВЦЭМ!$D$10+'СЕТ СН'!$G$5-'СЕТ СН'!$G$20</f>
        <v>3981.2915175899998</v>
      </c>
      <c r="F66" s="36">
        <f>SUMIFS(СВЦЭМ!$C$39:$C$758,СВЦЭМ!$A$39:$A$758,$A66,СВЦЭМ!$B$39:$B$758,F$47)+'СЕТ СН'!$G$12+СВЦЭМ!$D$10+'СЕТ СН'!$G$5-'СЕТ СН'!$G$20</f>
        <v>3982.0835914999998</v>
      </c>
      <c r="G66" s="36">
        <f>SUMIFS(СВЦЭМ!$C$39:$C$758,СВЦЭМ!$A$39:$A$758,$A66,СВЦЭМ!$B$39:$B$758,G$47)+'СЕТ СН'!$G$12+СВЦЭМ!$D$10+'СЕТ СН'!$G$5-'СЕТ СН'!$G$20</f>
        <v>3962.9253276499999</v>
      </c>
      <c r="H66" s="36">
        <f>SUMIFS(СВЦЭМ!$C$39:$C$758,СВЦЭМ!$A$39:$A$758,$A66,СВЦЭМ!$B$39:$B$758,H$47)+'СЕТ СН'!$G$12+СВЦЭМ!$D$10+'СЕТ СН'!$G$5-'СЕТ СН'!$G$20</f>
        <v>3894.5466104699999</v>
      </c>
      <c r="I66" s="36">
        <f>SUMIFS(СВЦЭМ!$C$39:$C$758,СВЦЭМ!$A$39:$A$758,$A66,СВЦЭМ!$B$39:$B$758,I$47)+'СЕТ СН'!$G$12+СВЦЭМ!$D$10+'СЕТ СН'!$G$5-'СЕТ СН'!$G$20</f>
        <v>3843.89943085</v>
      </c>
      <c r="J66" s="36">
        <f>SUMIFS(СВЦЭМ!$C$39:$C$758,СВЦЭМ!$A$39:$A$758,$A66,СВЦЭМ!$B$39:$B$758,J$47)+'СЕТ СН'!$G$12+СВЦЭМ!$D$10+'СЕТ СН'!$G$5-'СЕТ СН'!$G$20</f>
        <v>3799.8649054500002</v>
      </c>
      <c r="K66" s="36">
        <f>SUMIFS(СВЦЭМ!$C$39:$C$758,СВЦЭМ!$A$39:$A$758,$A66,СВЦЭМ!$B$39:$B$758,K$47)+'СЕТ СН'!$G$12+СВЦЭМ!$D$10+'СЕТ СН'!$G$5-'СЕТ СН'!$G$20</f>
        <v>3814.43747063</v>
      </c>
      <c r="L66" s="36">
        <f>SUMIFS(СВЦЭМ!$C$39:$C$758,СВЦЭМ!$A$39:$A$758,$A66,СВЦЭМ!$B$39:$B$758,L$47)+'СЕТ СН'!$G$12+СВЦЭМ!$D$10+'СЕТ СН'!$G$5-'СЕТ СН'!$G$20</f>
        <v>3835.1720496500002</v>
      </c>
      <c r="M66" s="36">
        <f>SUMIFS(СВЦЭМ!$C$39:$C$758,СВЦЭМ!$A$39:$A$758,$A66,СВЦЭМ!$B$39:$B$758,M$47)+'СЕТ СН'!$G$12+СВЦЭМ!$D$10+'СЕТ СН'!$G$5-'СЕТ СН'!$G$20</f>
        <v>3945.8611548600002</v>
      </c>
      <c r="N66" s="36">
        <f>SUMIFS(СВЦЭМ!$C$39:$C$758,СВЦЭМ!$A$39:$A$758,$A66,СВЦЭМ!$B$39:$B$758,N$47)+'СЕТ СН'!$G$12+СВЦЭМ!$D$10+'СЕТ СН'!$G$5-'СЕТ СН'!$G$20</f>
        <v>3990.20624718</v>
      </c>
      <c r="O66" s="36">
        <f>SUMIFS(СВЦЭМ!$C$39:$C$758,СВЦЭМ!$A$39:$A$758,$A66,СВЦЭМ!$B$39:$B$758,O$47)+'СЕТ СН'!$G$12+СВЦЭМ!$D$10+'СЕТ СН'!$G$5-'СЕТ СН'!$G$20</f>
        <v>3980.8709567300002</v>
      </c>
      <c r="P66" s="36">
        <f>SUMIFS(СВЦЭМ!$C$39:$C$758,СВЦЭМ!$A$39:$A$758,$A66,СВЦЭМ!$B$39:$B$758,P$47)+'СЕТ СН'!$G$12+СВЦЭМ!$D$10+'СЕТ СН'!$G$5-'СЕТ СН'!$G$20</f>
        <v>3968.5813200699999</v>
      </c>
      <c r="Q66" s="36">
        <f>SUMIFS(СВЦЭМ!$C$39:$C$758,СВЦЭМ!$A$39:$A$758,$A66,СВЦЭМ!$B$39:$B$758,Q$47)+'СЕТ СН'!$G$12+СВЦЭМ!$D$10+'СЕТ СН'!$G$5-'СЕТ СН'!$G$20</f>
        <v>3976.42238232</v>
      </c>
      <c r="R66" s="36">
        <f>SUMIFS(СВЦЭМ!$C$39:$C$758,СВЦЭМ!$A$39:$A$758,$A66,СВЦЭМ!$B$39:$B$758,R$47)+'СЕТ СН'!$G$12+СВЦЭМ!$D$10+'СЕТ СН'!$G$5-'СЕТ СН'!$G$20</f>
        <v>3979.4877435999997</v>
      </c>
      <c r="S66" s="36">
        <f>SUMIFS(СВЦЭМ!$C$39:$C$758,СВЦЭМ!$A$39:$A$758,$A66,СВЦЭМ!$B$39:$B$758,S$47)+'СЕТ СН'!$G$12+СВЦЭМ!$D$10+'СЕТ СН'!$G$5-'СЕТ СН'!$G$20</f>
        <v>3920.2905507099999</v>
      </c>
      <c r="T66" s="36">
        <f>SUMIFS(СВЦЭМ!$C$39:$C$758,СВЦЭМ!$A$39:$A$758,$A66,СВЦЭМ!$B$39:$B$758,T$47)+'СЕТ СН'!$G$12+СВЦЭМ!$D$10+'СЕТ СН'!$G$5-'СЕТ СН'!$G$20</f>
        <v>3841.0174442899997</v>
      </c>
      <c r="U66" s="36">
        <f>SUMIFS(СВЦЭМ!$C$39:$C$758,СВЦЭМ!$A$39:$A$758,$A66,СВЦЭМ!$B$39:$B$758,U$47)+'СЕТ СН'!$G$12+СВЦЭМ!$D$10+'СЕТ СН'!$G$5-'СЕТ СН'!$G$20</f>
        <v>3855.17726072</v>
      </c>
      <c r="V66" s="36">
        <f>SUMIFS(СВЦЭМ!$C$39:$C$758,СВЦЭМ!$A$39:$A$758,$A66,СВЦЭМ!$B$39:$B$758,V$47)+'СЕТ СН'!$G$12+СВЦЭМ!$D$10+'СЕТ СН'!$G$5-'СЕТ СН'!$G$20</f>
        <v>3834.4435052899998</v>
      </c>
      <c r="W66" s="36">
        <f>SUMIFS(СВЦЭМ!$C$39:$C$758,СВЦЭМ!$A$39:$A$758,$A66,СВЦЭМ!$B$39:$B$758,W$47)+'СЕТ СН'!$G$12+СВЦЭМ!$D$10+'СЕТ СН'!$G$5-'СЕТ СН'!$G$20</f>
        <v>3842.2344976899999</v>
      </c>
      <c r="X66" s="36">
        <f>SUMIFS(СВЦЭМ!$C$39:$C$758,СВЦЭМ!$A$39:$A$758,$A66,СВЦЭМ!$B$39:$B$758,X$47)+'СЕТ СН'!$G$12+СВЦЭМ!$D$10+'СЕТ СН'!$G$5-'СЕТ СН'!$G$20</f>
        <v>3845.5515405400001</v>
      </c>
      <c r="Y66" s="36">
        <f>SUMIFS(СВЦЭМ!$C$39:$C$758,СВЦЭМ!$A$39:$A$758,$A66,СВЦЭМ!$B$39:$B$758,Y$47)+'СЕТ СН'!$G$12+СВЦЭМ!$D$10+'СЕТ СН'!$G$5-'СЕТ СН'!$G$20</f>
        <v>3894.9394347899997</v>
      </c>
    </row>
    <row r="67" spans="1:27" ht="15.75" x14ac:dyDescent="0.2">
      <c r="A67" s="35">
        <f t="shared" si="1"/>
        <v>45616</v>
      </c>
      <c r="B67" s="36">
        <f>SUMIFS(СВЦЭМ!$C$39:$C$758,СВЦЭМ!$A$39:$A$758,$A67,СВЦЭМ!$B$39:$B$758,B$47)+'СЕТ СН'!$G$12+СВЦЭМ!$D$10+'СЕТ СН'!$G$5-'СЕТ СН'!$G$20</f>
        <v>3841.8853501499998</v>
      </c>
      <c r="C67" s="36">
        <f>SUMIFS(СВЦЭМ!$C$39:$C$758,СВЦЭМ!$A$39:$A$758,$A67,СВЦЭМ!$B$39:$B$758,C$47)+'СЕТ СН'!$G$12+СВЦЭМ!$D$10+'СЕТ СН'!$G$5-'СЕТ СН'!$G$20</f>
        <v>3919.48693284</v>
      </c>
      <c r="D67" s="36">
        <f>SUMIFS(СВЦЭМ!$C$39:$C$758,СВЦЭМ!$A$39:$A$758,$A67,СВЦЭМ!$B$39:$B$758,D$47)+'СЕТ СН'!$G$12+СВЦЭМ!$D$10+'СЕТ СН'!$G$5-'СЕТ СН'!$G$20</f>
        <v>3960.5595548700003</v>
      </c>
      <c r="E67" s="36">
        <f>SUMIFS(СВЦЭМ!$C$39:$C$758,СВЦЭМ!$A$39:$A$758,$A67,СВЦЭМ!$B$39:$B$758,E$47)+'СЕТ СН'!$G$12+СВЦЭМ!$D$10+'СЕТ СН'!$G$5-'СЕТ СН'!$G$20</f>
        <v>3968.40009181</v>
      </c>
      <c r="F67" s="36">
        <f>SUMIFS(СВЦЭМ!$C$39:$C$758,СВЦЭМ!$A$39:$A$758,$A67,СВЦЭМ!$B$39:$B$758,F$47)+'СЕТ СН'!$G$12+СВЦЭМ!$D$10+'СЕТ СН'!$G$5-'СЕТ СН'!$G$20</f>
        <v>3966.26927841</v>
      </c>
      <c r="G67" s="36">
        <f>SUMIFS(СВЦЭМ!$C$39:$C$758,СВЦЭМ!$A$39:$A$758,$A67,СВЦЭМ!$B$39:$B$758,G$47)+'СЕТ СН'!$G$12+СВЦЭМ!$D$10+'СЕТ СН'!$G$5-'СЕТ СН'!$G$20</f>
        <v>3943.5176683899999</v>
      </c>
      <c r="H67" s="36">
        <f>SUMIFS(СВЦЭМ!$C$39:$C$758,СВЦЭМ!$A$39:$A$758,$A67,СВЦЭМ!$B$39:$B$758,H$47)+'СЕТ СН'!$G$12+СВЦЭМ!$D$10+'СЕТ СН'!$G$5-'СЕТ СН'!$G$20</f>
        <v>3912.74152964</v>
      </c>
      <c r="I67" s="36">
        <f>SUMIFS(СВЦЭМ!$C$39:$C$758,СВЦЭМ!$A$39:$A$758,$A67,СВЦЭМ!$B$39:$B$758,I$47)+'СЕТ СН'!$G$12+СВЦЭМ!$D$10+'СЕТ СН'!$G$5-'СЕТ СН'!$G$20</f>
        <v>3836.9175281299999</v>
      </c>
      <c r="J67" s="36">
        <f>SUMIFS(СВЦЭМ!$C$39:$C$758,СВЦЭМ!$A$39:$A$758,$A67,СВЦЭМ!$B$39:$B$758,J$47)+'СЕТ СН'!$G$12+СВЦЭМ!$D$10+'СЕТ СН'!$G$5-'СЕТ СН'!$G$20</f>
        <v>3813.7155231899997</v>
      </c>
      <c r="K67" s="36">
        <f>SUMIFS(СВЦЭМ!$C$39:$C$758,СВЦЭМ!$A$39:$A$758,$A67,СВЦЭМ!$B$39:$B$758,K$47)+'СЕТ СН'!$G$12+СВЦЭМ!$D$10+'СЕТ СН'!$G$5-'СЕТ СН'!$G$20</f>
        <v>3807.3017820200002</v>
      </c>
      <c r="L67" s="36">
        <f>SUMIFS(СВЦЭМ!$C$39:$C$758,СВЦЭМ!$A$39:$A$758,$A67,СВЦЭМ!$B$39:$B$758,L$47)+'СЕТ СН'!$G$12+СВЦЭМ!$D$10+'СЕТ СН'!$G$5-'СЕТ СН'!$G$20</f>
        <v>3797.0788090000001</v>
      </c>
      <c r="M67" s="36">
        <f>SUMIFS(СВЦЭМ!$C$39:$C$758,СВЦЭМ!$A$39:$A$758,$A67,СВЦЭМ!$B$39:$B$758,M$47)+'СЕТ СН'!$G$12+СВЦЭМ!$D$10+'СЕТ СН'!$G$5-'СЕТ СН'!$G$20</f>
        <v>3789.83251423</v>
      </c>
      <c r="N67" s="36">
        <f>SUMIFS(СВЦЭМ!$C$39:$C$758,СВЦЭМ!$A$39:$A$758,$A67,СВЦЭМ!$B$39:$B$758,N$47)+'СЕТ СН'!$G$12+СВЦЭМ!$D$10+'СЕТ СН'!$G$5-'СЕТ СН'!$G$20</f>
        <v>3779.1474263299997</v>
      </c>
      <c r="O67" s="36">
        <f>SUMIFS(СВЦЭМ!$C$39:$C$758,СВЦЭМ!$A$39:$A$758,$A67,СВЦЭМ!$B$39:$B$758,O$47)+'СЕТ СН'!$G$12+СВЦЭМ!$D$10+'СЕТ СН'!$G$5-'СЕТ СН'!$G$20</f>
        <v>3818.0396853900002</v>
      </c>
      <c r="P67" s="36">
        <f>SUMIFS(СВЦЭМ!$C$39:$C$758,СВЦЭМ!$A$39:$A$758,$A67,СВЦЭМ!$B$39:$B$758,P$47)+'СЕТ СН'!$G$12+СВЦЭМ!$D$10+'СЕТ СН'!$G$5-'СЕТ СН'!$G$20</f>
        <v>3827.2274579200002</v>
      </c>
      <c r="Q67" s="36">
        <f>SUMIFS(СВЦЭМ!$C$39:$C$758,СВЦЭМ!$A$39:$A$758,$A67,СВЦЭМ!$B$39:$B$758,Q$47)+'СЕТ СН'!$G$12+СВЦЭМ!$D$10+'СЕТ СН'!$G$5-'СЕТ СН'!$G$20</f>
        <v>3820.5171614000001</v>
      </c>
      <c r="R67" s="36">
        <f>SUMIFS(СВЦЭМ!$C$39:$C$758,СВЦЭМ!$A$39:$A$758,$A67,СВЦЭМ!$B$39:$B$758,R$47)+'СЕТ СН'!$G$12+СВЦЭМ!$D$10+'СЕТ СН'!$G$5-'СЕТ СН'!$G$20</f>
        <v>3820.7276813399999</v>
      </c>
      <c r="S67" s="36">
        <f>SUMIFS(СВЦЭМ!$C$39:$C$758,СВЦЭМ!$A$39:$A$758,$A67,СВЦЭМ!$B$39:$B$758,S$47)+'СЕТ СН'!$G$12+СВЦЭМ!$D$10+'СЕТ СН'!$G$5-'СЕТ СН'!$G$20</f>
        <v>3798.9747075800001</v>
      </c>
      <c r="T67" s="36">
        <f>SUMIFS(СВЦЭМ!$C$39:$C$758,СВЦЭМ!$A$39:$A$758,$A67,СВЦЭМ!$B$39:$B$758,T$47)+'СЕТ СН'!$G$12+СВЦЭМ!$D$10+'СЕТ СН'!$G$5-'СЕТ СН'!$G$20</f>
        <v>3748.30079793</v>
      </c>
      <c r="U67" s="36">
        <f>SUMIFS(СВЦЭМ!$C$39:$C$758,СВЦЭМ!$A$39:$A$758,$A67,СВЦЭМ!$B$39:$B$758,U$47)+'СЕТ СН'!$G$12+СВЦЭМ!$D$10+'СЕТ СН'!$G$5-'СЕТ СН'!$G$20</f>
        <v>3770.3260775099998</v>
      </c>
      <c r="V67" s="36">
        <f>SUMIFS(СВЦЭМ!$C$39:$C$758,СВЦЭМ!$A$39:$A$758,$A67,СВЦЭМ!$B$39:$B$758,V$47)+'СЕТ СН'!$G$12+СВЦЭМ!$D$10+'СЕТ СН'!$G$5-'СЕТ СН'!$G$20</f>
        <v>3770.3846123799999</v>
      </c>
      <c r="W67" s="36">
        <f>SUMIFS(СВЦЭМ!$C$39:$C$758,СВЦЭМ!$A$39:$A$758,$A67,СВЦЭМ!$B$39:$B$758,W$47)+'СЕТ СН'!$G$12+СВЦЭМ!$D$10+'СЕТ СН'!$G$5-'СЕТ СН'!$G$20</f>
        <v>3784.3042826800001</v>
      </c>
      <c r="X67" s="36">
        <f>SUMIFS(СВЦЭМ!$C$39:$C$758,СВЦЭМ!$A$39:$A$758,$A67,СВЦЭМ!$B$39:$B$758,X$47)+'СЕТ СН'!$G$12+СВЦЭМ!$D$10+'СЕТ СН'!$G$5-'СЕТ СН'!$G$20</f>
        <v>3801.27269772</v>
      </c>
      <c r="Y67" s="36">
        <f>SUMIFS(СВЦЭМ!$C$39:$C$758,СВЦЭМ!$A$39:$A$758,$A67,СВЦЭМ!$B$39:$B$758,Y$47)+'СЕТ СН'!$G$12+СВЦЭМ!$D$10+'СЕТ СН'!$G$5-'СЕТ СН'!$G$20</f>
        <v>3841.0526809399998</v>
      </c>
    </row>
    <row r="68" spans="1:27" ht="15.75" x14ac:dyDescent="0.2">
      <c r="A68" s="35">
        <f t="shared" si="1"/>
        <v>45617</v>
      </c>
      <c r="B68" s="36">
        <f>SUMIFS(СВЦЭМ!$C$39:$C$758,СВЦЭМ!$A$39:$A$758,$A68,СВЦЭМ!$B$39:$B$758,B$47)+'СЕТ СН'!$G$12+СВЦЭМ!$D$10+'СЕТ СН'!$G$5-'СЕТ СН'!$G$20</f>
        <v>3930.4288801600001</v>
      </c>
      <c r="C68" s="36">
        <f>SUMIFS(СВЦЭМ!$C$39:$C$758,СВЦЭМ!$A$39:$A$758,$A68,СВЦЭМ!$B$39:$B$758,C$47)+'СЕТ СН'!$G$12+СВЦЭМ!$D$10+'СЕТ СН'!$G$5-'СЕТ СН'!$G$20</f>
        <v>3985.16146084</v>
      </c>
      <c r="D68" s="36">
        <f>SUMIFS(СВЦЭМ!$C$39:$C$758,СВЦЭМ!$A$39:$A$758,$A68,СВЦЭМ!$B$39:$B$758,D$47)+'СЕТ СН'!$G$12+СВЦЭМ!$D$10+'СЕТ СН'!$G$5-'СЕТ СН'!$G$20</f>
        <v>4004.15402507</v>
      </c>
      <c r="E68" s="36">
        <f>SUMIFS(СВЦЭМ!$C$39:$C$758,СВЦЭМ!$A$39:$A$758,$A68,СВЦЭМ!$B$39:$B$758,E$47)+'СЕТ СН'!$G$12+СВЦЭМ!$D$10+'СЕТ СН'!$G$5-'СЕТ СН'!$G$20</f>
        <v>4020.1758188100002</v>
      </c>
      <c r="F68" s="36">
        <f>SUMIFS(СВЦЭМ!$C$39:$C$758,СВЦЭМ!$A$39:$A$758,$A68,СВЦЭМ!$B$39:$B$758,F$47)+'СЕТ СН'!$G$12+СВЦЭМ!$D$10+'СЕТ СН'!$G$5-'СЕТ СН'!$G$20</f>
        <v>4020.71223654</v>
      </c>
      <c r="G68" s="36">
        <f>SUMIFS(СВЦЭМ!$C$39:$C$758,СВЦЭМ!$A$39:$A$758,$A68,СВЦЭМ!$B$39:$B$758,G$47)+'СЕТ СН'!$G$12+СВЦЭМ!$D$10+'СЕТ СН'!$G$5-'СЕТ СН'!$G$20</f>
        <v>3986.13034698</v>
      </c>
      <c r="H68" s="36">
        <f>SUMIFS(СВЦЭМ!$C$39:$C$758,СВЦЭМ!$A$39:$A$758,$A68,СВЦЭМ!$B$39:$B$758,H$47)+'СЕТ СН'!$G$12+СВЦЭМ!$D$10+'СЕТ СН'!$G$5-'СЕТ СН'!$G$20</f>
        <v>3942.1002147199997</v>
      </c>
      <c r="I68" s="36">
        <f>SUMIFS(СВЦЭМ!$C$39:$C$758,СВЦЭМ!$A$39:$A$758,$A68,СВЦЭМ!$B$39:$B$758,I$47)+'СЕТ СН'!$G$12+СВЦЭМ!$D$10+'СЕТ СН'!$G$5-'СЕТ СН'!$G$20</f>
        <v>3875.9076369699997</v>
      </c>
      <c r="J68" s="36">
        <f>SUMIFS(СВЦЭМ!$C$39:$C$758,СВЦЭМ!$A$39:$A$758,$A68,СВЦЭМ!$B$39:$B$758,J$47)+'СЕТ СН'!$G$12+СВЦЭМ!$D$10+'СЕТ СН'!$G$5-'СЕТ СН'!$G$20</f>
        <v>3833.8813857099999</v>
      </c>
      <c r="K68" s="36">
        <f>SUMIFS(СВЦЭМ!$C$39:$C$758,СВЦЭМ!$A$39:$A$758,$A68,СВЦЭМ!$B$39:$B$758,K$47)+'СЕТ СН'!$G$12+СВЦЭМ!$D$10+'СЕТ СН'!$G$5-'СЕТ СН'!$G$20</f>
        <v>3843.7896480700001</v>
      </c>
      <c r="L68" s="36">
        <f>SUMIFS(СВЦЭМ!$C$39:$C$758,СВЦЭМ!$A$39:$A$758,$A68,СВЦЭМ!$B$39:$B$758,L$47)+'СЕТ СН'!$G$12+СВЦЭМ!$D$10+'СЕТ СН'!$G$5-'СЕТ СН'!$G$20</f>
        <v>3836.46961212</v>
      </c>
      <c r="M68" s="36">
        <f>SUMIFS(СВЦЭМ!$C$39:$C$758,СВЦЭМ!$A$39:$A$758,$A68,СВЦЭМ!$B$39:$B$758,M$47)+'СЕТ СН'!$G$12+СВЦЭМ!$D$10+'СЕТ СН'!$G$5-'СЕТ СН'!$G$20</f>
        <v>3851.6490477799998</v>
      </c>
      <c r="N68" s="36">
        <f>SUMIFS(СВЦЭМ!$C$39:$C$758,СВЦЭМ!$A$39:$A$758,$A68,СВЦЭМ!$B$39:$B$758,N$47)+'СЕТ СН'!$G$12+СВЦЭМ!$D$10+'СЕТ СН'!$G$5-'СЕТ СН'!$G$20</f>
        <v>3863.6462785499998</v>
      </c>
      <c r="O68" s="36">
        <f>SUMIFS(СВЦЭМ!$C$39:$C$758,СВЦЭМ!$A$39:$A$758,$A68,СВЦЭМ!$B$39:$B$758,O$47)+'СЕТ СН'!$G$12+СВЦЭМ!$D$10+'СЕТ СН'!$G$5-'СЕТ СН'!$G$20</f>
        <v>3860.4037127000001</v>
      </c>
      <c r="P68" s="36">
        <f>SUMIFS(СВЦЭМ!$C$39:$C$758,СВЦЭМ!$A$39:$A$758,$A68,СВЦЭМ!$B$39:$B$758,P$47)+'СЕТ СН'!$G$12+СВЦЭМ!$D$10+'СЕТ СН'!$G$5-'СЕТ СН'!$G$20</f>
        <v>3871.5396655200002</v>
      </c>
      <c r="Q68" s="36">
        <f>SUMIFS(СВЦЭМ!$C$39:$C$758,СВЦЭМ!$A$39:$A$758,$A68,СВЦЭМ!$B$39:$B$758,Q$47)+'СЕТ СН'!$G$12+СВЦЭМ!$D$10+'СЕТ СН'!$G$5-'СЕТ СН'!$G$20</f>
        <v>3874.2892275200002</v>
      </c>
      <c r="R68" s="36">
        <f>SUMIFS(СВЦЭМ!$C$39:$C$758,СВЦЭМ!$A$39:$A$758,$A68,СВЦЭМ!$B$39:$B$758,R$47)+'СЕТ СН'!$G$12+СВЦЭМ!$D$10+'СЕТ СН'!$G$5-'СЕТ СН'!$G$20</f>
        <v>3881.3992248699997</v>
      </c>
      <c r="S68" s="36">
        <f>SUMIFS(СВЦЭМ!$C$39:$C$758,СВЦЭМ!$A$39:$A$758,$A68,СВЦЭМ!$B$39:$B$758,S$47)+'СЕТ СН'!$G$12+СВЦЭМ!$D$10+'СЕТ СН'!$G$5-'СЕТ СН'!$G$20</f>
        <v>3844.3017236699998</v>
      </c>
      <c r="T68" s="36">
        <f>SUMIFS(СВЦЭМ!$C$39:$C$758,СВЦЭМ!$A$39:$A$758,$A68,СВЦЭМ!$B$39:$B$758,T$47)+'СЕТ СН'!$G$12+СВЦЭМ!$D$10+'СЕТ СН'!$G$5-'СЕТ СН'!$G$20</f>
        <v>3773.4278554499997</v>
      </c>
      <c r="U68" s="36">
        <f>SUMIFS(СВЦЭМ!$C$39:$C$758,СВЦЭМ!$A$39:$A$758,$A68,СВЦЭМ!$B$39:$B$758,U$47)+'СЕТ СН'!$G$12+СВЦЭМ!$D$10+'СЕТ СН'!$G$5-'СЕТ СН'!$G$20</f>
        <v>3804.22519861</v>
      </c>
      <c r="V68" s="36">
        <f>SUMIFS(СВЦЭМ!$C$39:$C$758,СВЦЭМ!$A$39:$A$758,$A68,СВЦЭМ!$B$39:$B$758,V$47)+'СЕТ СН'!$G$12+СВЦЭМ!$D$10+'СЕТ СН'!$G$5-'СЕТ СН'!$G$20</f>
        <v>3828.1191670899998</v>
      </c>
      <c r="W68" s="36">
        <f>SUMIFS(СВЦЭМ!$C$39:$C$758,СВЦЭМ!$A$39:$A$758,$A68,СВЦЭМ!$B$39:$B$758,W$47)+'СЕТ СН'!$G$12+СВЦЭМ!$D$10+'СЕТ СН'!$G$5-'СЕТ СН'!$G$20</f>
        <v>3835.7045489900001</v>
      </c>
      <c r="X68" s="36">
        <f>SUMIFS(СВЦЭМ!$C$39:$C$758,СВЦЭМ!$A$39:$A$758,$A68,СВЦЭМ!$B$39:$B$758,X$47)+'СЕТ СН'!$G$12+СВЦЭМ!$D$10+'СЕТ СН'!$G$5-'СЕТ СН'!$G$20</f>
        <v>3842.1604906299999</v>
      </c>
      <c r="Y68" s="36">
        <f>SUMIFS(СВЦЭМ!$C$39:$C$758,СВЦЭМ!$A$39:$A$758,$A68,СВЦЭМ!$B$39:$B$758,Y$47)+'СЕТ СН'!$G$12+СВЦЭМ!$D$10+'СЕТ СН'!$G$5-'СЕТ СН'!$G$20</f>
        <v>3878.9422869199998</v>
      </c>
    </row>
    <row r="69" spans="1:27" ht="15.75" x14ac:dyDescent="0.2">
      <c r="A69" s="35">
        <f t="shared" si="1"/>
        <v>45618</v>
      </c>
      <c r="B69" s="36">
        <f>SUMIFS(СВЦЭМ!$C$39:$C$758,СВЦЭМ!$A$39:$A$758,$A69,СВЦЭМ!$B$39:$B$758,B$47)+'СЕТ СН'!$G$12+СВЦЭМ!$D$10+'СЕТ СН'!$G$5-'СЕТ СН'!$G$20</f>
        <v>3965.4351250299997</v>
      </c>
      <c r="C69" s="36">
        <f>SUMIFS(СВЦЭМ!$C$39:$C$758,СВЦЭМ!$A$39:$A$758,$A69,СВЦЭМ!$B$39:$B$758,C$47)+'СЕТ СН'!$G$12+СВЦЭМ!$D$10+'СЕТ СН'!$G$5-'СЕТ СН'!$G$20</f>
        <v>3983.6769000599998</v>
      </c>
      <c r="D69" s="36">
        <f>SUMIFS(СВЦЭМ!$C$39:$C$758,СВЦЭМ!$A$39:$A$758,$A69,СВЦЭМ!$B$39:$B$758,D$47)+'СЕТ СН'!$G$12+СВЦЭМ!$D$10+'СЕТ СН'!$G$5-'СЕТ СН'!$G$20</f>
        <v>3993.9696015199997</v>
      </c>
      <c r="E69" s="36">
        <f>SUMIFS(СВЦЭМ!$C$39:$C$758,СВЦЭМ!$A$39:$A$758,$A69,СВЦЭМ!$B$39:$B$758,E$47)+'СЕТ СН'!$G$12+СВЦЭМ!$D$10+'СЕТ СН'!$G$5-'СЕТ СН'!$G$20</f>
        <v>3989.9034073499997</v>
      </c>
      <c r="F69" s="36">
        <f>SUMIFS(СВЦЭМ!$C$39:$C$758,СВЦЭМ!$A$39:$A$758,$A69,СВЦЭМ!$B$39:$B$758,F$47)+'СЕТ СН'!$G$12+СВЦЭМ!$D$10+'СЕТ СН'!$G$5-'СЕТ СН'!$G$20</f>
        <v>3984.7089397499999</v>
      </c>
      <c r="G69" s="36">
        <f>SUMIFS(СВЦЭМ!$C$39:$C$758,СВЦЭМ!$A$39:$A$758,$A69,СВЦЭМ!$B$39:$B$758,G$47)+'СЕТ СН'!$G$12+СВЦЭМ!$D$10+'СЕТ СН'!$G$5-'СЕТ СН'!$G$20</f>
        <v>3979.2493087600001</v>
      </c>
      <c r="H69" s="36">
        <f>SUMIFS(СВЦЭМ!$C$39:$C$758,СВЦЭМ!$A$39:$A$758,$A69,СВЦЭМ!$B$39:$B$758,H$47)+'СЕТ СН'!$G$12+СВЦЭМ!$D$10+'СЕТ СН'!$G$5-'СЕТ СН'!$G$20</f>
        <v>3985.4325301500003</v>
      </c>
      <c r="I69" s="36">
        <f>SUMIFS(СВЦЭМ!$C$39:$C$758,СВЦЭМ!$A$39:$A$758,$A69,СВЦЭМ!$B$39:$B$758,I$47)+'СЕТ СН'!$G$12+СВЦЭМ!$D$10+'СЕТ СН'!$G$5-'СЕТ СН'!$G$20</f>
        <v>3880.5111040900001</v>
      </c>
      <c r="J69" s="36">
        <f>SUMIFS(СВЦЭМ!$C$39:$C$758,СВЦЭМ!$A$39:$A$758,$A69,СВЦЭМ!$B$39:$B$758,J$47)+'СЕТ СН'!$G$12+СВЦЭМ!$D$10+'СЕТ СН'!$G$5-'СЕТ СН'!$G$20</f>
        <v>3838.8540375399998</v>
      </c>
      <c r="K69" s="36">
        <f>SUMIFS(СВЦЭМ!$C$39:$C$758,СВЦЭМ!$A$39:$A$758,$A69,СВЦЭМ!$B$39:$B$758,K$47)+'СЕТ СН'!$G$12+СВЦЭМ!$D$10+'СЕТ СН'!$G$5-'СЕТ СН'!$G$20</f>
        <v>3855.62604642</v>
      </c>
      <c r="L69" s="36">
        <f>SUMIFS(СВЦЭМ!$C$39:$C$758,СВЦЭМ!$A$39:$A$758,$A69,СВЦЭМ!$B$39:$B$758,L$47)+'СЕТ СН'!$G$12+СВЦЭМ!$D$10+'СЕТ СН'!$G$5-'СЕТ СН'!$G$20</f>
        <v>3845.6168755099998</v>
      </c>
      <c r="M69" s="36">
        <f>SUMIFS(СВЦЭМ!$C$39:$C$758,СВЦЭМ!$A$39:$A$758,$A69,СВЦЭМ!$B$39:$B$758,M$47)+'СЕТ СН'!$G$12+СВЦЭМ!$D$10+'СЕТ СН'!$G$5-'СЕТ СН'!$G$20</f>
        <v>3870.10939031</v>
      </c>
      <c r="N69" s="36">
        <f>SUMIFS(СВЦЭМ!$C$39:$C$758,СВЦЭМ!$A$39:$A$758,$A69,СВЦЭМ!$B$39:$B$758,N$47)+'СЕТ СН'!$G$12+СВЦЭМ!$D$10+'СЕТ СН'!$G$5-'СЕТ СН'!$G$20</f>
        <v>3891.7921983799997</v>
      </c>
      <c r="O69" s="36">
        <f>SUMIFS(СВЦЭМ!$C$39:$C$758,СВЦЭМ!$A$39:$A$758,$A69,СВЦЭМ!$B$39:$B$758,O$47)+'СЕТ СН'!$G$12+СВЦЭМ!$D$10+'СЕТ СН'!$G$5-'СЕТ СН'!$G$20</f>
        <v>3869.4525368100003</v>
      </c>
      <c r="P69" s="36">
        <f>SUMIFS(СВЦЭМ!$C$39:$C$758,СВЦЭМ!$A$39:$A$758,$A69,СВЦЭМ!$B$39:$B$758,P$47)+'СЕТ СН'!$G$12+СВЦЭМ!$D$10+'СЕТ СН'!$G$5-'СЕТ СН'!$G$20</f>
        <v>3905.5205581800001</v>
      </c>
      <c r="Q69" s="36">
        <f>SUMIFS(СВЦЭМ!$C$39:$C$758,СВЦЭМ!$A$39:$A$758,$A69,СВЦЭМ!$B$39:$B$758,Q$47)+'СЕТ СН'!$G$12+СВЦЭМ!$D$10+'СЕТ СН'!$G$5-'СЕТ СН'!$G$20</f>
        <v>3919.24608635</v>
      </c>
      <c r="R69" s="36">
        <f>SUMIFS(СВЦЭМ!$C$39:$C$758,СВЦЭМ!$A$39:$A$758,$A69,СВЦЭМ!$B$39:$B$758,R$47)+'СЕТ СН'!$G$12+СВЦЭМ!$D$10+'СЕТ СН'!$G$5-'СЕТ СН'!$G$20</f>
        <v>3912.1786288200001</v>
      </c>
      <c r="S69" s="36">
        <f>SUMIFS(СВЦЭМ!$C$39:$C$758,СВЦЭМ!$A$39:$A$758,$A69,СВЦЭМ!$B$39:$B$758,S$47)+'СЕТ СН'!$G$12+СВЦЭМ!$D$10+'СЕТ СН'!$G$5-'СЕТ СН'!$G$20</f>
        <v>3873.5779503499998</v>
      </c>
      <c r="T69" s="36">
        <f>SUMIFS(СВЦЭМ!$C$39:$C$758,СВЦЭМ!$A$39:$A$758,$A69,СВЦЭМ!$B$39:$B$758,T$47)+'СЕТ СН'!$G$12+СВЦЭМ!$D$10+'СЕТ СН'!$G$5-'СЕТ СН'!$G$20</f>
        <v>3784.8934771300001</v>
      </c>
      <c r="U69" s="36">
        <f>SUMIFS(СВЦЭМ!$C$39:$C$758,СВЦЭМ!$A$39:$A$758,$A69,СВЦЭМ!$B$39:$B$758,U$47)+'СЕТ СН'!$G$12+СВЦЭМ!$D$10+'СЕТ СН'!$G$5-'СЕТ СН'!$G$20</f>
        <v>3813.7474312699997</v>
      </c>
      <c r="V69" s="36">
        <f>SUMIFS(СВЦЭМ!$C$39:$C$758,СВЦЭМ!$A$39:$A$758,$A69,СВЦЭМ!$B$39:$B$758,V$47)+'СЕТ СН'!$G$12+СВЦЭМ!$D$10+'СЕТ СН'!$G$5-'СЕТ СН'!$G$20</f>
        <v>3841.6382223599999</v>
      </c>
      <c r="W69" s="36">
        <f>SUMIFS(СВЦЭМ!$C$39:$C$758,СВЦЭМ!$A$39:$A$758,$A69,СВЦЭМ!$B$39:$B$758,W$47)+'СЕТ СН'!$G$12+СВЦЭМ!$D$10+'СЕТ СН'!$G$5-'СЕТ СН'!$G$20</f>
        <v>3846.35150952</v>
      </c>
      <c r="X69" s="36">
        <f>SUMIFS(СВЦЭМ!$C$39:$C$758,СВЦЭМ!$A$39:$A$758,$A69,СВЦЭМ!$B$39:$B$758,X$47)+'СЕТ СН'!$G$12+СВЦЭМ!$D$10+'СЕТ СН'!$G$5-'СЕТ СН'!$G$20</f>
        <v>3843.6261580800001</v>
      </c>
      <c r="Y69" s="36">
        <f>SUMIFS(СВЦЭМ!$C$39:$C$758,СВЦЭМ!$A$39:$A$758,$A69,СВЦЭМ!$B$39:$B$758,Y$47)+'СЕТ СН'!$G$12+СВЦЭМ!$D$10+'СЕТ СН'!$G$5-'СЕТ СН'!$G$20</f>
        <v>3900.3545283799999</v>
      </c>
    </row>
    <row r="70" spans="1:27" ht="15.75" x14ac:dyDescent="0.2">
      <c r="A70" s="35">
        <f t="shared" si="1"/>
        <v>45619</v>
      </c>
      <c r="B70" s="36">
        <f>SUMIFS(СВЦЭМ!$C$39:$C$758,СВЦЭМ!$A$39:$A$758,$A70,СВЦЭМ!$B$39:$B$758,B$47)+'СЕТ СН'!$G$12+СВЦЭМ!$D$10+'СЕТ СН'!$G$5-'СЕТ СН'!$G$20</f>
        <v>3913.2027993800002</v>
      </c>
      <c r="C70" s="36">
        <f>SUMIFS(СВЦЭМ!$C$39:$C$758,СВЦЭМ!$A$39:$A$758,$A70,СВЦЭМ!$B$39:$B$758,C$47)+'СЕТ СН'!$G$12+СВЦЭМ!$D$10+'СЕТ СН'!$G$5-'СЕТ СН'!$G$20</f>
        <v>3894.1010269999997</v>
      </c>
      <c r="D70" s="36">
        <f>SUMIFS(СВЦЭМ!$C$39:$C$758,СВЦЭМ!$A$39:$A$758,$A70,СВЦЭМ!$B$39:$B$758,D$47)+'СЕТ СН'!$G$12+СВЦЭМ!$D$10+'СЕТ СН'!$G$5-'СЕТ СН'!$G$20</f>
        <v>3914.7895166099997</v>
      </c>
      <c r="E70" s="36">
        <f>SUMIFS(СВЦЭМ!$C$39:$C$758,СВЦЭМ!$A$39:$A$758,$A70,СВЦЭМ!$B$39:$B$758,E$47)+'СЕТ СН'!$G$12+СВЦЭМ!$D$10+'СЕТ СН'!$G$5-'СЕТ СН'!$G$20</f>
        <v>3923.7743840200001</v>
      </c>
      <c r="F70" s="36">
        <f>SUMIFS(СВЦЭМ!$C$39:$C$758,СВЦЭМ!$A$39:$A$758,$A70,СВЦЭМ!$B$39:$B$758,F$47)+'СЕТ СН'!$G$12+СВЦЭМ!$D$10+'СЕТ СН'!$G$5-'СЕТ СН'!$G$20</f>
        <v>3927.5070767500001</v>
      </c>
      <c r="G70" s="36">
        <f>SUMIFS(СВЦЭМ!$C$39:$C$758,СВЦЭМ!$A$39:$A$758,$A70,СВЦЭМ!$B$39:$B$758,G$47)+'СЕТ СН'!$G$12+СВЦЭМ!$D$10+'СЕТ СН'!$G$5-'СЕТ СН'!$G$20</f>
        <v>3915.3758380999998</v>
      </c>
      <c r="H70" s="36">
        <f>SUMIFS(СВЦЭМ!$C$39:$C$758,СВЦЭМ!$A$39:$A$758,$A70,СВЦЭМ!$B$39:$B$758,H$47)+'СЕТ СН'!$G$12+СВЦЭМ!$D$10+'СЕТ СН'!$G$5-'СЕТ СН'!$G$20</f>
        <v>3899.73195252</v>
      </c>
      <c r="I70" s="36">
        <f>SUMIFS(СВЦЭМ!$C$39:$C$758,СВЦЭМ!$A$39:$A$758,$A70,СВЦЭМ!$B$39:$B$758,I$47)+'СЕТ СН'!$G$12+СВЦЭМ!$D$10+'СЕТ СН'!$G$5-'СЕТ СН'!$G$20</f>
        <v>3888.2455153700002</v>
      </c>
      <c r="J70" s="36">
        <f>SUMIFS(СВЦЭМ!$C$39:$C$758,СВЦЭМ!$A$39:$A$758,$A70,СВЦЭМ!$B$39:$B$758,J$47)+'СЕТ СН'!$G$12+СВЦЭМ!$D$10+'СЕТ СН'!$G$5-'СЕТ СН'!$G$20</f>
        <v>3852.23845755</v>
      </c>
      <c r="K70" s="36">
        <f>SUMIFS(СВЦЭМ!$C$39:$C$758,СВЦЭМ!$A$39:$A$758,$A70,СВЦЭМ!$B$39:$B$758,K$47)+'СЕТ СН'!$G$12+СВЦЭМ!$D$10+'СЕТ СН'!$G$5-'СЕТ СН'!$G$20</f>
        <v>3787.3499140900003</v>
      </c>
      <c r="L70" s="36">
        <f>SUMIFS(СВЦЭМ!$C$39:$C$758,СВЦЭМ!$A$39:$A$758,$A70,СВЦЭМ!$B$39:$B$758,L$47)+'СЕТ СН'!$G$12+СВЦЭМ!$D$10+'СЕТ СН'!$G$5-'СЕТ СН'!$G$20</f>
        <v>3749.7685900900001</v>
      </c>
      <c r="M70" s="36">
        <f>SUMIFS(СВЦЭМ!$C$39:$C$758,СВЦЭМ!$A$39:$A$758,$A70,СВЦЭМ!$B$39:$B$758,M$47)+'СЕТ СН'!$G$12+СВЦЭМ!$D$10+'СЕТ СН'!$G$5-'СЕТ СН'!$G$20</f>
        <v>3752.49041313</v>
      </c>
      <c r="N70" s="36">
        <f>SUMIFS(СВЦЭМ!$C$39:$C$758,СВЦЭМ!$A$39:$A$758,$A70,СВЦЭМ!$B$39:$B$758,N$47)+'СЕТ СН'!$G$12+СВЦЭМ!$D$10+'СЕТ СН'!$G$5-'СЕТ СН'!$G$20</f>
        <v>3763.59787671</v>
      </c>
      <c r="O70" s="36">
        <f>SUMIFS(СВЦЭМ!$C$39:$C$758,СВЦЭМ!$A$39:$A$758,$A70,СВЦЭМ!$B$39:$B$758,O$47)+'СЕТ СН'!$G$12+СВЦЭМ!$D$10+'СЕТ СН'!$G$5-'СЕТ СН'!$G$20</f>
        <v>3762.0029362599998</v>
      </c>
      <c r="P70" s="36">
        <f>SUMIFS(СВЦЭМ!$C$39:$C$758,СВЦЭМ!$A$39:$A$758,$A70,СВЦЭМ!$B$39:$B$758,P$47)+'СЕТ СН'!$G$12+СВЦЭМ!$D$10+'СЕТ СН'!$G$5-'СЕТ СН'!$G$20</f>
        <v>3775.06648769</v>
      </c>
      <c r="Q70" s="36">
        <f>SUMIFS(СВЦЭМ!$C$39:$C$758,СВЦЭМ!$A$39:$A$758,$A70,СВЦЭМ!$B$39:$B$758,Q$47)+'СЕТ СН'!$G$12+СВЦЭМ!$D$10+'СЕТ СН'!$G$5-'СЕТ СН'!$G$20</f>
        <v>3787.3695878199997</v>
      </c>
      <c r="R70" s="36">
        <f>SUMIFS(СВЦЭМ!$C$39:$C$758,СВЦЭМ!$A$39:$A$758,$A70,СВЦЭМ!$B$39:$B$758,R$47)+'СЕТ СН'!$G$12+СВЦЭМ!$D$10+'СЕТ СН'!$G$5-'СЕТ СН'!$G$20</f>
        <v>3795.2046075899998</v>
      </c>
      <c r="S70" s="36">
        <f>SUMIFS(СВЦЭМ!$C$39:$C$758,СВЦЭМ!$A$39:$A$758,$A70,СВЦЭМ!$B$39:$B$758,S$47)+'СЕТ СН'!$G$12+СВЦЭМ!$D$10+'СЕТ СН'!$G$5-'СЕТ СН'!$G$20</f>
        <v>3756.8094181300003</v>
      </c>
      <c r="T70" s="36">
        <f>SUMIFS(СВЦЭМ!$C$39:$C$758,СВЦЭМ!$A$39:$A$758,$A70,СВЦЭМ!$B$39:$B$758,T$47)+'СЕТ СН'!$G$12+СВЦЭМ!$D$10+'СЕТ СН'!$G$5-'СЕТ СН'!$G$20</f>
        <v>3735.6159351599999</v>
      </c>
      <c r="U70" s="36">
        <f>SUMIFS(СВЦЭМ!$C$39:$C$758,СВЦЭМ!$A$39:$A$758,$A70,СВЦЭМ!$B$39:$B$758,U$47)+'СЕТ СН'!$G$12+СВЦЭМ!$D$10+'СЕТ СН'!$G$5-'СЕТ СН'!$G$20</f>
        <v>3747.2239744399999</v>
      </c>
      <c r="V70" s="36">
        <f>SUMIFS(СВЦЭМ!$C$39:$C$758,СВЦЭМ!$A$39:$A$758,$A70,СВЦЭМ!$B$39:$B$758,V$47)+'СЕТ СН'!$G$12+СВЦЭМ!$D$10+'СЕТ СН'!$G$5-'СЕТ СН'!$G$20</f>
        <v>3773.7556548499997</v>
      </c>
      <c r="W70" s="36">
        <f>SUMIFS(СВЦЭМ!$C$39:$C$758,СВЦЭМ!$A$39:$A$758,$A70,СВЦЭМ!$B$39:$B$758,W$47)+'СЕТ СН'!$G$12+СВЦЭМ!$D$10+'СЕТ СН'!$G$5-'СЕТ СН'!$G$20</f>
        <v>3784.8682520399998</v>
      </c>
      <c r="X70" s="36">
        <f>SUMIFS(СВЦЭМ!$C$39:$C$758,СВЦЭМ!$A$39:$A$758,$A70,СВЦЭМ!$B$39:$B$758,X$47)+'СЕТ СН'!$G$12+СВЦЭМ!$D$10+'СЕТ СН'!$G$5-'СЕТ СН'!$G$20</f>
        <v>3804.5489227200001</v>
      </c>
      <c r="Y70" s="36">
        <f>SUMIFS(СВЦЭМ!$C$39:$C$758,СВЦЭМ!$A$39:$A$758,$A70,СВЦЭМ!$B$39:$B$758,Y$47)+'СЕТ СН'!$G$12+СВЦЭМ!$D$10+'СЕТ СН'!$G$5-'СЕТ СН'!$G$20</f>
        <v>3832.1329460500001</v>
      </c>
    </row>
    <row r="71" spans="1:27" ht="15.75" x14ac:dyDescent="0.2">
      <c r="A71" s="35">
        <f t="shared" si="1"/>
        <v>45620</v>
      </c>
      <c r="B71" s="36">
        <f>SUMIFS(СВЦЭМ!$C$39:$C$758,СВЦЭМ!$A$39:$A$758,$A71,СВЦЭМ!$B$39:$B$758,B$47)+'СЕТ СН'!$G$12+СВЦЭМ!$D$10+'СЕТ СН'!$G$5-'СЕТ СН'!$G$20</f>
        <v>3787.5890606399998</v>
      </c>
      <c r="C71" s="36">
        <f>SUMIFS(СВЦЭМ!$C$39:$C$758,СВЦЭМ!$A$39:$A$758,$A71,СВЦЭМ!$B$39:$B$758,C$47)+'СЕТ СН'!$G$12+СВЦЭМ!$D$10+'СЕТ СН'!$G$5-'СЕТ СН'!$G$20</f>
        <v>3804.3637915600002</v>
      </c>
      <c r="D71" s="36">
        <f>SUMIFS(СВЦЭМ!$C$39:$C$758,СВЦЭМ!$A$39:$A$758,$A71,СВЦЭМ!$B$39:$B$758,D$47)+'СЕТ СН'!$G$12+СВЦЭМ!$D$10+'СЕТ СН'!$G$5-'СЕТ СН'!$G$20</f>
        <v>3829.3805401899999</v>
      </c>
      <c r="E71" s="36">
        <f>SUMIFS(СВЦЭМ!$C$39:$C$758,СВЦЭМ!$A$39:$A$758,$A71,СВЦЭМ!$B$39:$B$758,E$47)+'СЕТ СН'!$G$12+СВЦЭМ!$D$10+'СЕТ СН'!$G$5-'СЕТ СН'!$G$20</f>
        <v>3852.2182616199998</v>
      </c>
      <c r="F71" s="36">
        <f>SUMIFS(СВЦЭМ!$C$39:$C$758,СВЦЭМ!$A$39:$A$758,$A71,СВЦЭМ!$B$39:$B$758,F$47)+'СЕТ СН'!$G$12+СВЦЭМ!$D$10+'СЕТ СН'!$G$5-'СЕТ СН'!$G$20</f>
        <v>3850.1570007099999</v>
      </c>
      <c r="G71" s="36">
        <f>SUMIFS(СВЦЭМ!$C$39:$C$758,СВЦЭМ!$A$39:$A$758,$A71,СВЦЭМ!$B$39:$B$758,G$47)+'СЕТ СН'!$G$12+СВЦЭМ!$D$10+'СЕТ СН'!$G$5-'СЕТ СН'!$G$20</f>
        <v>3830.1247307900003</v>
      </c>
      <c r="H71" s="36">
        <f>SUMIFS(СВЦЭМ!$C$39:$C$758,СВЦЭМ!$A$39:$A$758,$A71,СВЦЭМ!$B$39:$B$758,H$47)+'СЕТ СН'!$G$12+СВЦЭМ!$D$10+'СЕТ СН'!$G$5-'СЕТ СН'!$G$20</f>
        <v>3869.4679498200003</v>
      </c>
      <c r="I71" s="36">
        <f>SUMIFS(СВЦЭМ!$C$39:$C$758,СВЦЭМ!$A$39:$A$758,$A71,СВЦЭМ!$B$39:$B$758,I$47)+'СЕТ СН'!$G$12+СВЦЭМ!$D$10+'СЕТ СН'!$G$5-'СЕТ СН'!$G$20</f>
        <v>3844.60098027</v>
      </c>
      <c r="J71" s="36">
        <f>SUMIFS(СВЦЭМ!$C$39:$C$758,СВЦЭМ!$A$39:$A$758,$A71,СВЦЭМ!$B$39:$B$758,J$47)+'СЕТ СН'!$G$12+СВЦЭМ!$D$10+'СЕТ СН'!$G$5-'СЕТ СН'!$G$20</f>
        <v>3801.19312025</v>
      </c>
      <c r="K71" s="36">
        <f>SUMIFS(СВЦЭМ!$C$39:$C$758,СВЦЭМ!$A$39:$A$758,$A71,СВЦЭМ!$B$39:$B$758,K$47)+'СЕТ СН'!$G$12+СВЦЭМ!$D$10+'СЕТ СН'!$G$5-'СЕТ СН'!$G$20</f>
        <v>3723.8399765499998</v>
      </c>
      <c r="L71" s="36">
        <f>SUMIFS(СВЦЭМ!$C$39:$C$758,СВЦЭМ!$A$39:$A$758,$A71,СВЦЭМ!$B$39:$B$758,L$47)+'СЕТ СН'!$G$12+СВЦЭМ!$D$10+'СЕТ СН'!$G$5-'СЕТ СН'!$G$20</f>
        <v>3696.8390000700001</v>
      </c>
      <c r="M71" s="36">
        <f>SUMIFS(СВЦЭМ!$C$39:$C$758,СВЦЭМ!$A$39:$A$758,$A71,СВЦЭМ!$B$39:$B$758,M$47)+'СЕТ СН'!$G$12+СВЦЭМ!$D$10+'СЕТ СН'!$G$5-'СЕТ СН'!$G$20</f>
        <v>3687.9420130199996</v>
      </c>
      <c r="N71" s="36">
        <f>SUMIFS(СВЦЭМ!$C$39:$C$758,СВЦЭМ!$A$39:$A$758,$A71,СВЦЭМ!$B$39:$B$758,N$47)+'СЕТ СН'!$G$12+СВЦЭМ!$D$10+'СЕТ СН'!$G$5-'СЕТ СН'!$G$20</f>
        <v>3707.16309946</v>
      </c>
      <c r="O71" s="36">
        <f>SUMIFS(СВЦЭМ!$C$39:$C$758,СВЦЭМ!$A$39:$A$758,$A71,СВЦЭМ!$B$39:$B$758,O$47)+'СЕТ СН'!$G$12+СВЦЭМ!$D$10+'СЕТ СН'!$G$5-'СЕТ СН'!$G$20</f>
        <v>3721.4582419999997</v>
      </c>
      <c r="P71" s="36">
        <f>SUMIFS(СВЦЭМ!$C$39:$C$758,СВЦЭМ!$A$39:$A$758,$A71,СВЦЭМ!$B$39:$B$758,P$47)+'СЕТ СН'!$G$12+СВЦЭМ!$D$10+'СЕТ СН'!$G$5-'СЕТ СН'!$G$20</f>
        <v>3734.4902050000001</v>
      </c>
      <c r="Q71" s="36">
        <f>SUMIFS(СВЦЭМ!$C$39:$C$758,СВЦЭМ!$A$39:$A$758,$A71,СВЦЭМ!$B$39:$B$758,Q$47)+'СЕТ СН'!$G$12+СВЦЭМ!$D$10+'СЕТ СН'!$G$5-'СЕТ СН'!$G$20</f>
        <v>3743.2304879200001</v>
      </c>
      <c r="R71" s="36">
        <f>SUMIFS(СВЦЭМ!$C$39:$C$758,СВЦЭМ!$A$39:$A$758,$A71,СВЦЭМ!$B$39:$B$758,R$47)+'СЕТ СН'!$G$12+СВЦЭМ!$D$10+'СЕТ СН'!$G$5-'СЕТ СН'!$G$20</f>
        <v>3737.1446230900001</v>
      </c>
      <c r="S71" s="36">
        <f>SUMIFS(СВЦЭМ!$C$39:$C$758,СВЦЭМ!$A$39:$A$758,$A71,СВЦЭМ!$B$39:$B$758,S$47)+'СЕТ СН'!$G$12+СВЦЭМ!$D$10+'СЕТ СН'!$G$5-'СЕТ СН'!$G$20</f>
        <v>3691.65207517</v>
      </c>
      <c r="T71" s="36">
        <f>SUMIFS(СВЦЭМ!$C$39:$C$758,СВЦЭМ!$A$39:$A$758,$A71,СВЦЭМ!$B$39:$B$758,T$47)+'СЕТ СН'!$G$12+СВЦЭМ!$D$10+'СЕТ СН'!$G$5-'СЕТ СН'!$G$20</f>
        <v>3626.19901132</v>
      </c>
      <c r="U71" s="36">
        <f>SUMIFS(СВЦЭМ!$C$39:$C$758,СВЦЭМ!$A$39:$A$758,$A71,СВЦЭМ!$B$39:$B$758,U$47)+'СЕТ СН'!$G$12+СВЦЭМ!$D$10+'СЕТ СН'!$G$5-'СЕТ СН'!$G$20</f>
        <v>3629.3069318299999</v>
      </c>
      <c r="V71" s="36">
        <f>SUMIFS(СВЦЭМ!$C$39:$C$758,СВЦЭМ!$A$39:$A$758,$A71,СВЦЭМ!$B$39:$B$758,V$47)+'СЕТ СН'!$G$12+СВЦЭМ!$D$10+'СЕТ СН'!$G$5-'СЕТ СН'!$G$20</f>
        <v>3650.58116582</v>
      </c>
      <c r="W71" s="36">
        <f>SUMIFS(СВЦЭМ!$C$39:$C$758,СВЦЭМ!$A$39:$A$758,$A71,СВЦЭМ!$B$39:$B$758,W$47)+'СЕТ СН'!$G$12+СВЦЭМ!$D$10+'СЕТ СН'!$G$5-'СЕТ СН'!$G$20</f>
        <v>3662.0865819199998</v>
      </c>
      <c r="X71" s="36">
        <f>SUMIFS(СВЦЭМ!$C$39:$C$758,СВЦЭМ!$A$39:$A$758,$A71,СВЦЭМ!$B$39:$B$758,X$47)+'СЕТ СН'!$G$12+СВЦЭМ!$D$10+'СЕТ СН'!$G$5-'СЕТ СН'!$G$20</f>
        <v>3702.2604367700001</v>
      </c>
      <c r="Y71" s="36">
        <f>SUMIFS(СВЦЭМ!$C$39:$C$758,СВЦЭМ!$A$39:$A$758,$A71,СВЦЭМ!$B$39:$B$758,Y$47)+'СЕТ СН'!$G$12+СВЦЭМ!$D$10+'СЕТ СН'!$G$5-'СЕТ СН'!$G$20</f>
        <v>3757.4687456800002</v>
      </c>
    </row>
    <row r="72" spans="1:27" ht="15.75" x14ac:dyDescent="0.2">
      <c r="A72" s="35">
        <f t="shared" si="1"/>
        <v>45621</v>
      </c>
      <c r="B72" s="36">
        <f>SUMIFS(СВЦЭМ!$C$39:$C$758,СВЦЭМ!$A$39:$A$758,$A72,СВЦЭМ!$B$39:$B$758,B$47)+'СЕТ СН'!$G$12+СВЦЭМ!$D$10+'СЕТ СН'!$G$5-'СЕТ СН'!$G$20</f>
        <v>3806.5714771600001</v>
      </c>
      <c r="C72" s="36">
        <f>SUMIFS(СВЦЭМ!$C$39:$C$758,СВЦЭМ!$A$39:$A$758,$A72,СВЦЭМ!$B$39:$B$758,C$47)+'СЕТ СН'!$G$12+СВЦЭМ!$D$10+'СЕТ СН'!$G$5-'СЕТ СН'!$G$20</f>
        <v>3862.7435284599997</v>
      </c>
      <c r="D72" s="36">
        <f>SUMIFS(СВЦЭМ!$C$39:$C$758,СВЦЭМ!$A$39:$A$758,$A72,СВЦЭМ!$B$39:$B$758,D$47)+'СЕТ СН'!$G$12+СВЦЭМ!$D$10+'СЕТ СН'!$G$5-'СЕТ СН'!$G$20</f>
        <v>3893.8672528899997</v>
      </c>
      <c r="E72" s="36">
        <f>SUMIFS(СВЦЭМ!$C$39:$C$758,СВЦЭМ!$A$39:$A$758,$A72,СВЦЭМ!$B$39:$B$758,E$47)+'СЕТ СН'!$G$12+СВЦЭМ!$D$10+'СЕТ СН'!$G$5-'СЕТ СН'!$G$20</f>
        <v>3909.9945962399997</v>
      </c>
      <c r="F72" s="36">
        <f>SUMIFS(СВЦЭМ!$C$39:$C$758,СВЦЭМ!$A$39:$A$758,$A72,СВЦЭМ!$B$39:$B$758,F$47)+'СЕТ СН'!$G$12+СВЦЭМ!$D$10+'СЕТ СН'!$G$5-'СЕТ СН'!$G$20</f>
        <v>3894.7478626800003</v>
      </c>
      <c r="G72" s="36">
        <f>SUMIFS(СВЦЭМ!$C$39:$C$758,СВЦЭМ!$A$39:$A$758,$A72,СВЦЭМ!$B$39:$B$758,G$47)+'СЕТ СН'!$G$12+СВЦЭМ!$D$10+'СЕТ СН'!$G$5-'СЕТ СН'!$G$20</f>
        <v>3871.41242104</v>
      </c>
      <c r="H72" s="36">
        <f>SUMIFS(СВЦЭМ!$C$39:$C$758,СВЦЭМ!$A$39:$A$758,$A72,СВЦЭМ!$B$39:$B$758,H$47)+'СЕТ СН'!$G$12+СВЦЭМ!$D$10+'СЕТ СН'!$G$5-'СЕТ СН'!$G$20</f>
        <v>3840.2008418999999</v>
      </c>
      <c r="I72" s="36">
        <f>SUMIFS(СВЦЭМ!$C$39:$C$758,СВЦЭМ!$A$39:$A$758,$A72,СВЦЭМ!$B$39:$B$758,I$47)+'СЕТ СН'!$G$12+СВЦЭМ!$D$10+'СЕТ СН'!$G$5-'СЕТ СН'!$G$20</f>
        <v>3785.2629086400002</v>
      </c>
      <c r="J72" s="36">
        <f>SUMIFS(СВЦЭМ!$C$39:$C$758,СВЦЭМ!$A$39:$A$758,$A72,СВЦЭМ!$B$39:$B$758,J$47)+'СЕТ СН'!$G$12+СВЦЭМ!$D$10+'СЕТ СН'!$G$5-'СЕТ СН'!$G$20</f>
        <v>3753.1150102500001</v>
      </c>
      <c r="K72" s="36">
        <f>SUMIFS(СВЦЭМ!$C$39:$C$758,СВЦЭМ!$A$39:$A$758,$A72,СВЦЭМ!$B$39:$B$758,K$47)+'СЕТ СН'!$G$12+СВЦЭМ!$D$10+'СЕТ СН'!$G$5-'СЕТ СН'!$G$20</f>
        <v>3767.1298158499999</v>
      </c>
      <c r="L72" s="36">
        <f>SUMIFS(СВЦЭМ!$C$39:$C$758,СВЦЭМ!$A$39:$A$758,$A72,СВЦЭМ!$B$39:$B$758,L$47)+'СЕТ СН'!$G$12+СВЦЭМ!$D$10+'СЕТ СН'!$G$5-'СЕТ СН'!$G$20</f>
        <v>3764.1135682399999</v>
      </c>
      <c r="M72" s="36">
        <f>SUMIFS(СВЦЭМ!$C$39:$C$758,СВЦЭМ!$A$39:$A$758,$A72,СВЦЭМ!$B$39:$B$758,M$47)+'СЕТ СН'!$G$12+СВЦЭМ!$D$10+'СЕТ СН'!$G$5-'СЕТ СН'!$G$20</f>
        <v>3779.1864781599998</v>
      </c>
      <c r="N72" s="36">
        <f>SUMIFS(СВЦЭМ!$C$39:$C$758,СВЦЭМ!$A$39:$A$758,$A72,СВЦЭМ!$B$39:$B$758,N$47)+'СЕТ СН'!$G$12+СВЦЭМ!$D$10+'СЕТ СН'!$G$5-'СЕТ СН'!$G$20</f>
        <v>3812.2999343399997</v>
      </c>
      <c r="O72" s="36">
        <f>SUMIFS(СВЦЭМ!$C$39:$C$758,СВЦЭМ!$A$39:$A$758,$A72,СВЦЭМ!$B$39:$B$758,O$47)+'СЕТ СН'!$G$12+СВЦЭМ!$D$10+'СЕТ СН'!$G$5-'СЕТ СН'!$G$20</f>
        <v>3789.7505896000002</v>
      </c>
      <c r="P72" s="36">
        <f>SUMIFS(СВЦЭМ!$C$39:$C$758,СВЦЭМ!$A$39:$A$758,$A72,СВЦЭМ!$B$39:$B$758,P$47)+'СЕТ СН'!$G$12+СВЦЭМ!$D$10+'СЕТ СН'!$G$5-'СЕТ СН'!$G$20</f>
        <v>3811.2378765799999</v>
      </c>
      <c r="Q72" s="36">
        <f>SUMIFS(СВЦЭМ!$C$39:$C$758,СВЦЭМ!$A$39:$A$758,$A72,СВЦЭМ!$B$39:$B$758,Q$47)+'СЕТ СН'!$G$12+СВЦЭМ!$D$10+'СЕТ СН'!$G$5-'СЕТ СН'!$G$20</f>
        <v>3813.1909365399997</v>
      </c>
      <c r="R72" s="36">
        <f>SUMIFS(СВЦЭМ!$C$39:$C$758,СВЦЭМ!$A$39:$A$758,$A72,СВЦЭМ!$B$39:$B$758,R$47)+'СЕТ СН'!$G$12+СВЦЭМ!$D$10+'СЕТ СН'!$G$5-'СЕТ СН'!$G$20</f>
        <v>3793.8420937199999</v>
      </c>
      <c r="S72" s="36">
        <f>SUMIFS(СВЦЭМ!$C$39:$C$758,СВЦЭМ!$A$39:$A$758,$A72,СВЦЭМ!$B$39:$B$758,S$47)+'СЕТ СН'!$G$12+СВЦЭМ!$D$10+'СЕТ СН'!$G$5-'СЕТ СН'!$G$20</f>
        <v>3749.9783272100003</v>
      </c>
      <c r="T72" s="36">
        <f>SUMIFS(СВЦЭМ!$C$39:$C$758,СВЦЭМ!$A$39:$A$758,$A72,СВЦЭМ!$B$39:$B$758,T$47)+'СЕТ СН'!$G$12+СВЦЭМ!$D$10+'СЕТ СН'!$G$5-'СЕТ СН'!$G$20</f>
        <v>3687.1628533599996</v>
      </c>
      <c r="U72" s="36">
        <f>SUMIFS(СВЦЭМ!$C$39:$C$758,СВЦЭМ!$A$39:$A$758,$A72,СВЦЭМ!$B$39:$B$758,U$47)+'СЕТ СН'!$G$12+СВЦЭМ!$D$10+'СЕТ СН'!$G$5-'СЕТ СН'!$G$20</f>
        <v>3732.8025968800002</v>
      </c>
      <c r="V72" s="36">
        <f>SUMIFS(СВЦЭМ!$C$39:$C$758,СВЦЭМ!$A$39:$A$758,$A72,СВЦЭМ!$B$39:$B$758,V$47)+'СЕТ СН'!$G$12+СВЦЭМ!$D$10+'СЕТ СН'!$G$5-'СЕТ СН'!$G$20</f>
        <v>3757.67706241</v>
      </c>
      <c r="W72" s="36">
        <f>SUMIFS(СВЦЭМ!$C$39:$C$758,СВЦЭМ!$A$39:$A$758,$A72,СВЦЭМ!$B$39:$B$758,W$47)+'СЕТ СН'!$G$12+СВЦЭМ!$D$10+'СЕТ СН'!$G$5-'СЕТ СН'!$G$20</f>
        <v>3766.4328683900003</v>
      </c>
      <c r="X72" s="36">
        <f>SUMIFS(СВЦЭМ!$C$39:$C$758,СВЦЭМ!$A$39:$A$758,$A72,СВЦЭМ!$B$39:$B$758,X$47)+'СЕТ СН'!$G$12+СВЦЭМ!$D$10+'СЕТ СН'!$G$5-'СЕТ СН'!$G$20</f>
        <v>3790.5892274999997</v>
      </c>
      <c r="Y72" s="36">
        <f>SUMIFS(СВЦЭМ!$C$39:$C$758,СВЦЭМ!$A$39:$A$758,$A72,СВЦЭМ!$B$39:$B$758,Y$47)+'СЕТ СН'!$G$12+СВЦЭМ!$D$10+'СЕТ СН'!$G$5-'СЕТ СН'!$G$20</f>
        <v>3806.66966189</v>
      </c>
    </row>
    <row r="73" spans="1:27" ht="15.75" x14ac:dyDescent="0.2">
      <c r="A73" s="35">
        <f t="shared" si="1"/>
        <v>45622</v>
      </c>
      <c r="B73" s="36">
        <f>SUMIFS(СВЦЭМ!$C$39:$C$758,СВЦЭМ!$A$39:$A$758,$A73,СВЦЭМ!$B$39:$B$758,B$47)+'СЕТ СН'!$G$12+СВЦЭМ!$D$10+'СЕТ СН'!$G$5-'СЕТ СН'!$G$20</f>
        <v>3806.5261560399999</v>
      </c>
      <c r="C73" s="36">
        <f>SUMIFS(СВЦЭМ!$C$39:$C$758,СВЦЭМ!$A$39:$A$758,$A73,СВЦЭМ!$B$39:$B$758,C$47)+'СЕТ СН'!$G$12+СВЦЭМ!$D$10+'СЕТ СН'!$G$5-'СЕТ СН'!$G$20</f>
        <v>3866.5659407100002</v>
      </c>
      <c r="D73" s="36">
        <f>SUMIFS(СВЦЭМ!$C$39:$C$758,СВЦЭМ!$A$39:$A$758,$A73,СВЦЭМ!$B$39:$B$758,D$47)+'СЕТ СН'!$G$12+СВЦЭМ!$D$10+'СЕТ СН'!$G$5-'СЕТ СН'!$G$20</f>
        <v>3907.4656041999997</v>
      </c>
      <c r="E73" s="36">
        <f>SUMIFS(СВЦЭМ!$C$39:$C$758,СВЦЭМ!$A$39:$A$758,$A73,СВЦЭМ!$B$39:$B$758,E$47)+'СЕТ СН'!$G$12+СВЦЭМ!$D$10+'СЕТ СН'!$G$5-'СЕТ СН'!$G$20</f>
        <v>3916.93910538</v>
      </c>
      <c r="F73" s="36">
        <f>SUMIFS(СВЦЭМ!$C$39:$C$758,СВЦЭМ!$A$39:$A$758,$A73,СВЦЭМ!$B$39:$B$758,F$47)+'СЕТ СН'!$G$12+СВЦЭМ!$D$10+'СЕТ СН'!$G$5-'СЕТ СН'!$G$20</f>
        <v>3908.8805545099999</v>
      </c>
      <c r="G73" s="36">
        <f>SUMIFS(СВЦЭМ!$C$39:$C$758,СВЦЭМ!$A$39:$A$758,$A73,СВЦЭМ!$B$39:$B$758,G$47)+'СЕТ СН'!$G$12+СВЦЭМ!$D$10+'СЕТ СН'!$G$5-'СЕТ СН'!$G$20</f>
        <v>3883.9568976800001</v>
      </c>
      <c r="H73" s="36">
        <f>SUMIFS(СВЦЭМ!$C$39:$C$758,СВЦЭМ!$A$39:$A$758,$A73,СВЦЭМ!$B$39:$B$758,H$47)+'СЕТ СН'!$G$12+СВЦЭМ!$D$10+'СЕТ СН'!$G$5-'СЕТ СН'!$G$20</f>
        <v>3861.5995010199999</v>
      </c>
      <c r="I73" s="36">
        <f>SUMIFS(СВЦЭМ!$C$39:$C$758,СВЦЭМ!$A$39:$A$758,$A73,СВЦЭМ!$B$39:$B$758,I$47)+'СЕТ СН'!$G$12+СВЦЭМ!$D$10+'СЕТ СН'!$G$5-'СЕТ СН'!$G$20</f>
        <v>3801.12351201</v>
      </c>
      <c r="J73" s="36">
        <f>SUMIFS(СВЦЭМ!$C$39:$C$758,СВЦЭМ!$A$39:$A$758,$A73,СВЦЭМ!$B$39:$B$758,J$47)+'СЕТ СН'!$G$12+СВЦЭМ!$D$10+'СЕТ СН'!$G$5-'СЕТ СН'!$G$20</f>
        <v>3773.0029421500003</v>
      </c>
      <c r="K73" s="36">
        <f>SUMIFS(СВЦЭМ!$C$39:$C$758,СВЦЭМ!$A$39:$A$758,$A73,СВЦЭМ!$B$39:$B$758,K$47)+'СЕТ СН'!$G$12+СВЦЭМ!$D$10+'СЕТ СН'!$G$5-'СЕТ СН'!$G$20</f>
        <v>3766.5825673700001</v>
      </c>
      <c r="L73" s="36">
        <f>SUMIFS(СВЦЭМ!$C$39:$C$758,СВЦЭМ!$A$39:$A$758,$A73,СВЦЭМ!$B$39:$B$758,L$47)+'СЕТ СН'!$G$12+СВЦЭМ!$D$10+'СЕТ СН'!$G$5-'СЕТ СН'!$G$20</f>
        <v>3762.4637864799997</v>
      </c>
      <c r="M73" s="36">
        <f>SUMIFS(СВЦЭМ!$C$39:$C$758,СВЦЭМ!$A$39:$A$758,$A73,СВЦЭМ!$B$39:$B$758,M$47)+'СЕТ СН'!$G$12+СВЦЭМ!$D$10+'СЕТ СН'!$G$5-'СЕТ СН'!$G$20</f>
        <v>3770.5590648400002</v>
      </c>
      <c r="N73" s="36">
        <f>SUMIFS(СВЦЭМ!$C$39:$C$758,СВЦЭМ!$A$39:$A$758,$A73,СВЦЭМ!$B$39:$B$758,N$47)+'СЕТ СН'!$G$12+СВЦЭМ!$D$10+'СЕТ СН'!$G$5-'СЕТ СН'!$G$20</f>
        <v>3784.4238760200001</v>
      </c>
      <c r="O73" s="36">
        <f>SUMIFS(СВЦЭМ!$C$39:$C$758,СВЦЭМ!$A$39:$A$758,$A73,СВЦЭМ!$B$39:$B$758,O$47)+'СЕТ СН'!$G$12+СВЦЭМ!$D$10+'СЕТ СН'!$G$5-'СЕТ СН'!$G$20</f>
        <v>3771.0003683</v>
      </c>
      <c r="P73" s="36">
        <f>SUMIFS(СВЦЭМ!$C$39:$C$758,СВЦЭМ!$A$39:$A$758,$A73,СВЦЭМ!$B$39:$B$758,P$47)+'СЕТ СН'!$G$12+СВЦЭМ!$D$10+'СЕТ СН'!$G$5-'СЕТ СН'!$G$20</f>
        <v>3776.9857900100001</v>
      </c>
      <c r="Q73" s="36">
        <f>SUMIFS(СВЦЭМ!$C$39:$C$758,СВЦЭМ!$A$39:$A$758,$A73,СВЦЭМ!$B$39:$B$758,Q$47)+'СЕТ СН'!$G$12+СВЦЭМ!$D$10+'СЕТ СН'!$G$5-'СЕТ СН'!$G$20</f>
        <v>3789.4094352499997</v>
      </c>
      <c r="R73" s="36">
        <f>SUMIFS(СВЦЭМ!$C$39:$C$758,СВЦЭМ!$A$39:$A$758,$A73,СВЦЭМ!$B$39:$B$758,R$47)+'СЕТ СН'!$G$12+СВЦЭМ!$D$10+'СЕТ СН'!$G$5-'СЕТ СН'!$G$20</f>
        <v>3771.0646342600003</v>
      </c>
      <c r="S73" s="36">
        <f>SUMIFS(СВЦЭМ!$C$39:$C$758,СВЦЭМ!$A$39:$A$758,$A73,СВЦЭМ!$B$39:$B$758,S$47)+'СЕТ СН'!$G$12+СВЦЭМ!$D$10+'СЕТ СН'!$G$5-'СЕТ СН'!$G$20</f>
        <v>3730.1727178399997</v>
      </c>
      <c r="T73" s="36">
        <f>SUMIFS(СВЦЭМ!$C$39:$C$758,СВЦЭМ!$A$39:$A$758,$A73,СВЦЭМ!$B$39:$B$758,T$47)+'СЕТ СН'!$G$12+СВЦЭМ!$D$10+'СЕТ СН'!$G$5-'СЕТ СН'!$G$20</f>
        <v>3689.0900621700002</v>
      </c>
      <c r="U73" s="36">
        <f>SUMIFS(СВЦЭМ!$C$39:$C$758,СВЦЭМ!$A$39:$A$758,$A73,СВЦЭМ!$B$39:$B$758,U$47)+'СЕТ СН'!$G$12+СВЦЭМ!$D$10+'СЕТ СН'!$G$5-'СЕТ СН'!$G$20</f>
        <v>3715.8468703099998</v>
      </c>
      <c r="V73" s="36">
        <f>SUMIFS(СВЦЭМ!$C$39:$C$758,СВЦЭМ!$A$39:$A$758,$A73,СВЦЭМ!$B$39:$B$758,V$47)+'СЕТ СН'!$G$12+СВЦЭМ!$D$10+'СЕТ СН'!$G$5-'СЕТ СН'!$G$20</f>
        <v>3748.1524244800003</v>
      </c>
      <c r="W73" s="36">
        <f>SUMIFS(СВЦЭМ!$C$39:$C$758,СВЦЭМ!$A$39:$A$758,$A73,СВЦЭМ!$B$39:$B$758,W$47)+'СЕТ СН'!$G$12+СВЦЭМ!$D$10+'СЕТ СН'!$G$5-'СЕТ СН'!$G$20</f>
        <v>3752.1760451299997</v>
      </c>
      <c r="X73" s="36">
        <f>SUMIFS(СВЦЭМ!$C$39:$C$758,СВЦЭМ!$A$39:$A$758,$A73,СВЦЭМ!$B$39:$B$758,X$47)+'СЕТ СН'!$G$12+СВЦЭМ!$D$10+'СЕТ СН'!$G$5-'СЕТ СН'!$G$20</f>
        <v>3768.0597659300001</v>
      </c>
      <c r="Y73" s="36">
        <f>SUMIFS(СВЦЭМ!$C$39:$C$758,СВЦЭМ!$A$39:$A$758,$A73,СВЦЭМ!$B$39:$B$758,Y$47)+'СЕТ СН'!$G$12+СВЦЭМ!$D$10+'СЕТ СН'!$G$5-'СЕТ СН'!$G$20</f>
        <v>3791.29014607</v>
      </c>
    </row>
    <row r="74" spans="1:27" ht="15.75" x14ac:dyDescent="0.2">
      <c r="A74" s="35">
        <f t="shared" si="1"/>
        <v>45623</v>
      </c>
      <c r="B74" s="36">
        <f>SUMIFS(СВЦЭМ!$C$39:$C$758,СВЦЭМ!$A$39:$A$758,$A74,СВЦЭМ!$B$39:$B$758,B$47)+'СЕТ СН'!$G$12+СВЦЭМ!$D$10+'СЕТ СН'!$G$5-'СЕТ СН'!$G$20</f>
        <v>3806.9257307500002</v>
      </c>
      <c r="C74" s="36">
        <f>SUMIFS(СВЦЭМ!$C$39:$C$758,СВЦЭМ!$A$39:$A$758,$A74,СВЦЭМ!$B$39:$B$758,C$47)+'СЕТ СН'!$G$12+СВЦЭМ!$D$10+'СЕТ СН'!$G$5-'СЕТ СН'!$G$20</f>
        <v>3878.1713466199999</v>
      </c>
      <c r="D74" s="36">
        <f>SUMIFS(СВЦЭМ!$C$39:$C$758,СВЦЭМ!$A$39:$A$758,$A74,СВЦЭМ!$B$39:$B$758,D$47)+'СЕТ СН'!$G$12+СВЦЭМ!$D$10+'СЕТ СН'!$G$5-'СЕТ СН'!$G$20</f>
        <v>3899.4022259000003</v>
      </c>
      <c r="E74" s="36">
        <f>SUMIFS(СВЦЭМ!$C$39:$C$758,СВЦЭМ!$A$39:$A$758,$A74,СВЦЭМ!$B$39:$B$758,E$47)+'СЕТ СН'!$G$12+СВЦЭМ!$D$10+'СЕТ СН'!$G$5-'СЕТ СН'!$G$20</f>
        <v>3929.0666739099997</v>
      </c>
      <c r="F74" s="36">
        <f>SUMIFS(СВЦЭМ!$C$39:$C$758,СВЦЭМ!$A$39:$A$758,$A74,СВЦЭМ!$B$39:$B$758,F$47)+'СЕТ СН'!$G$12+СВЦЭМ!$D$10+'СЕТ СН'!$G$5-'СЕТ СН'!$G$20</f>
        <v>3929.3760855400001</v>
      </c>
      <c r="G74" s="36">
        <f>SUMIFS(СВЦЭМ!$C$39:$C$758,СВЦЭМ!$A$39:$A$758,$A74,СВЦЭМ!$B$39:$B$758,G$47)+'СЕТ СН'!$G$12+СВЦЭМ!$D$10+'СЕТ СН'!$G$5-'СЕТ СН'!$G$20</f>
        <v>3878.14461575</v>
      </c>
      <c r="H74" s="36">
        <f>SUMIFS(СВЦЭМ!$C$39:$C$758,СВЦЭМ!$A$39:$A$758,$A74,СВЦЭМ!$B$39:$B$758,H$47)+'СЕТ СН'!$G$12+СВЦЭМ!$D$10+'СЕТ СН'!$G$5-'СЕТ СН'!$G$20</f>
        <v>3829.4216285100001</v>
      </c>
      <c r="I74" s="36">
        <f>SUMIFS(СВЦЭМ!$C$39:$C$758,СВЦЭМ!$A$39:$A$758,$A74,СВЦЭМ!$B$39:$B$758,I$47)+'СЕТ СН'!$G$12+СВЦЭМ!$D$10+'СЕТ СН'!$G$5-'СЕТ СН'!$G$20</f>
        <v>3784.41173742</v>
      </c>
      <c r="J74" s="36">
        <f>SUMIFS(СВЦЭМ!$C$39:$C$758,СВЦЭМ!$A$39:$A$758,$A74,СВЦЭМ!$B$39:$B$758,J$47)+'СЕТ СН'!$G$12+СВЦЭМ!$D$10+'СЕТ СН'!$G$5-'СЕТ СН'!$G$20</f>
        <v>3745.2175664799997</v>
      </c>
      <c r="K74" s="36">
        <f>SUMIFS(СВЦЭМ!$C$39:$C$758,СВЦЭМ!$A$39:$A$758,$A74,СВЦЭМ!$B$39:$B$758,K$47)+'СЕТ СН'!$G$12+СВЦЭМ!$D$10+'СЕТ СН'!$G$5-'СЕТ СН'!$G$20</f>
        <v>3758.1974039199999</v>
      </c>
      <c r="L74" s="36">
        <f>SUMIFS(СВЦЭМ!$C$39:$C$758,СВЦЭМ!$A$39:$A$758,$A74,СВЦЭМ!$B$39:$B$758,L$47)+'СЕТ СН'!$G$12+СВЦЭМ!$D$10+'СЕТ СН'!$G$5-'СЕТ СН'!$G$20</f>
        <v>3760.94749993</v>
      </c>
      <c r="M74" s="36">
        <f>SUMIFS(СВЦЭМ!$C$39:$C$758,СВЦЭМ!$A$39:$A$758,$A74,СВЦЭМ!$B$39:$B$758,M$47)+'СЕТ СН'!$G$12+СВЦЭМ!$D$10+'СЕТ СН'!$G$5-'СЕТ СН'!$G$20</f>
        <v>3766.5911585599997</v>
      </c>
      <c r="N74" s="36">
        <f>SUMIFS(СВЦЭМ!$C$39:$C$758,СВЦЭМ!$A$39:$A$758,$A74,СВЦЭМ!$B$39:$B$758,N$47)+'СЕТ СН'!$G$12+СВЦЭМ!$D$10+'СЕТ СН'!$G$5-'СЕТ СН'!$G$20</f>
        <v>3790.4255589300001</v>
      </c>
      <c r="O74" s="36">
        <f>SUMIFS(СВЦЭМ!$C$39:$C$758,СВЦЭМ!$A$39:$A$758,$A74,СВЦЭМ!$B$39:$B$758,O$47)+'СЕТ СН'!$G$12+СВЦЭМ!$D$10+'СЕТ СН'!$G$5-'СЕТ СН'!$G$20</f>
        <v>3779.0253970599997</v>
      </c>
      <c r="P74" s="36">
        <f>SUMIFS(СВЦЭМ!$C$39:$C$758,СВЦЭМ!$A$39:$A$758,$A74,СВЦЭМ!$B$39:$B$758,P$47)+'СЕТ СН'!$G$12+СВЦЭМ!$D$10+'СЕТ СН'!$G$5-'СЕТ СН'!$G$20</f>
        <v>3785.48516341</v>
      </c>
      <c r="Q74" s="36">
        <f>SUMIFS(СВЦЭМ!$C$39:$C$758,СВЦЭМ!$A$39:$A$758,$A74,СВЦЭМ!$B$39:$B$758,Q$47)+'СЕТ СН'!$G$12+СВЦЭМ!$D$10+'СЕТ СН'!$G$5-'СЕТ СН'!$G$20</f>
        <v>3785.01272492</v>
      </c>
      <c r="R74" s="36">
        <f>SUMIFS(СВЦЭМ!$C$39:$C$758,СВЦЭМ!$A$39:$A$758,$A74,СВЦЭМ!$B$39:$B$758,R$47)+'СЕТ СН'!$G$12+СВЦЭМ!$D$10+'СЕТ СН'!$G$5-'СЕТ СН'!$G$20</f>
        <v>3751.2080837000003</v>
      </c>
      <c r="S74" s="36">
        <f>SUMIFS(СВЦЭМ!$C$39:$C$758,СВЦЭМ!$A$39:$A$758,$A74,СВЦЭМ!$B$39:$B$758,S$47)+'СЕТ СН'!$G$12+СВЦЭМ!$D$10+'СЕТ СН'!$G$5-'СЕТ СН'!$G$20</f>
        <v>3700.3334687500001</v>
      </c>
      <c r="T74" s="36">
        <f>SUMIFS(СВЦЭМ!$C$39:$C$758,СВЦЭМ!$A$39:$A$758,$A74,СВЦЭМ!$B$39:$B$758,T$47)+'СЕТ СН'!$G$12+СВЦЭМ!$D$10+'СЕТ СН'!$G$5-'СЕТ СН'!$G$20</f>
        <v>3699.8382561399999</v>
      </c>
      <c r="U74" s="36">
        <f>SUMIFS(СВЦЭМ!$C$39:$C$758,СВЦЭМ!$A$39:$A$758,$A74,СВЦЭМ!$B$39:$B$758,U$47)+'СЕТ СН'!$G$12+СВЦЭМ!$D$10+'СЕТ СН'!$G$5-'СЕТ СН'!$G$20</f>
        <v>3736.1146046599997</v>
      </c>
      <c r="V74" s="36">
        <f>SUMIFS(СВЦЭМ!$C$39:$C$758,СВЦЭМ!$A$39:$A$758,$A74,СВЦЭМ!$B$39:$B$758,V$47)+'СЕТ СН'!$G$12+СВЦЭМ!$D$10+'СЕТ СН'!$G$5-'СЕТ СН'!$G$20</f>
        <v>3750.6764463</v>
      </c>
      <c r="W74" s="36">
        <f>SUMIFS(СВЦЭМ!$C$39:$C$758,СВЦЭМ!$A$39:$A$758,$A74,СВЦЭМ!$B$39:$B$758,W$47)+'СЕТ СН'!$G$12+СВЦЭМ!$D$10+'СЕТ СН'!$G$5-'СЕТ СН'!$G$20</f>
        <v>3765.5704704</v>
      </c>
      <c r="X74" s="36">
        <f>SUMIFS(СВЦЭМ!$C$39:$C$758,СВЦЭМ!$A$39:$A$758,$A74,СВЦЭМ!$B$39:$B$758,X$47)+'СЕТ СН'!$G$12+СВЦЭМ!$D$10+'СЕТ СН'!$G$5-'СЕТ СН'!$G$20</f>
        <v>3775.8721273199999</v>
      </c>
      <c r="Y74" s="36">
        <f>SUMIFS(СВЦЭМ!$C$39:$C$758,СВЦЭМ!$A$39:$A$758,$A74,СВЦЭМ!$B$39:$B$758,Y$47)+'СЕТ СН'!$G$12+СВЦЭМ!$D$10+'СЕТ СН'!$G$5-'СЕТ СН'!$G$20</f>
        <v>3789.91556034</v>
      </c>
    </row>
    <row r="75" spans="1:27" ht="15.75" x14ac:dyDescent="0.2">
      <c r="A75" s="35">
        <f t="shared" si="1"/>
        <v>45624</v>
      </c>
      <c r="B75" s="36">
        <f>SUMIFS(СВЦЭМ!$C$39:$C$758,СВЦЭМ!$A$39:$A$758,$A75,СВЦЭМ!$B$39:$B$758,B$47)+'СЕТ СН'!$G$12+СВЦЭМ!$D$10+'СЕТ СН'!$G$5-'СЕТ СН'!$G$20</f>
        <v>3963.15471497</v>
      </c>
      <c r="C75" s="36">
        <f>SUMIFS(СВЦЭМ!$C$39:$C$758,СВЦЭМ!$A$39:$A$758,$A75,СВЦЭМ!$B$39:$B$758,C$47)+'СЕТ СН'!$G$12+СВЦЭМ!$D$10+'СЕТ СН'!$G$5-'СЕТ СН'!$G$20</f>
        <v>4017.1311561299999</v>
      </c>
      <c r="D75" s="36">
        <f>SUMIFS(СВЦЭМ!$C$39:$C$758,СВЦЭМ!$A$39:$A$758,$A75,СВЦЭМ!$B$39:$B$758,D$47)+'СЕТ СН'!$G$12+СВЦЭМ!$D$10+'СЕТ СН'!$G$5-'СЕТ СН'!$G$20</f>
        <v>4012.17239746</v>
      </c>
      <c r="E75" s="36">
        <f>SUMIFS(СВЦЭМ!$C$39:$C$758,СВЦЭМ!$A$39:$A$758,$A75,СВЦЭМ!$B$39:$B$758,E$47)+'СЕТ СН'!$G$12+СВЦЭМ!$D$10+'СЕТ СН'!$G$5-'СЕТ СН'!$G$20</f>
        <v>4052.13021321</v>
      </c>
      <c r="F75" s="36">
        <f>SUMIFS(СВЦЭМ!$C$39:$C$758,СВЦЭМ!$A$39:$A$758,$A75,СВЦЭМ!$B$39:$B$758,F$47)+'СЕТ СН'!$G$12+СВЦЭМ!$D$10+'СЕТ СН'!$G$5-'СЕТ СН'!$G$20</f>
        <v>4051.10926728</v>
      </c>
      <c r="G75" s="36">
        <f>SUMIFS(СВЦЭМ!$C$39:$C$758,СВЦЭМ!$A$39:$A$758,$A75,СВЦЭМ!$B$39:$B$758,G$47)+'СЕТ СН'!$G$12+СВЦЭМ!$D$10+'СЕТ СН'!$G$5-'СЕТ СН'!$G$20</f>
        <v>4026.6025936000001</v>
      </c>
      <c r="H75" s="36">
        <f>SUMIFS(СВЦЭМ!$C$39:$C$758,СВЦЭМ!$A$39:$A$758,$A75,СВЦЭМ!$B$39:$B$758,H$47)+'СЕТ СН'!$G$12+СВЦЭМ!$D$10+'СЕТ СН'!$G$5-'СЕТ СН'!$G$20</f>
        <v>4007.4995114000003</v>
      </c>
      <c r="I75" s="36">
        <f>SUMIFS(СВЦЭМ!$C$39:$C$758,СВЦЭМ!$A$39:$A$758,$A75,СВЦЭМ!$B$39:$B$758,I$47)+'СЕТ СН'!$G$12+СВЦЭМ!$D$10+'СЕТ СН'!$G$5-'СЕТ СН'!$G$20</f>
        <v>3920.3275739800001</v>
      </c>
      <c r="J75" s="36">
        <f>SUMIFS(СВЦЭМ!$C$39:$C$758,СВЦЭМ!$A$39:$A$758,$A75,СВЦЭМ!$B$39:$B$758,J$47)+'СЕТ СН'!$G$12+СВЦЭМ!$D$10+'СЕТ СН'!$G$5-'СЕТ СН'!$G$20</f>
        <v>3902.9582185199997</v>
      </c>
      <c r="K75" s="36">
        <f>SUMIFS(СВЦЭМ!$C$39:$C$758,СВЦЭМ!$A$39:$A$758,$A75,СВЦЭМ!$B$39:$B$758,K$47)+'СЕТ СН'!$G$12+СВЦЭМ!$D$10+'СЕТ СН'!$G$5-'СЕТ СН'!$G$20</f>
        <v>3890.6566068299999</v>
      </c>
      <c r="L75" s="36">
        <f>SUMIFS(СВЦЭМ!$C$39:$C$758,СВЦЭМ!$A$39:$A$758,$A75,СВЦЭМ!$B$39:$B$758,L$47)+'СЕТ СН'!$G$12+СВЦЭМ!$D$10+'СЕТ СН'!$G$5-'СЕТ СН'!$G$20</f>
        <v>3889.1348563700003</v>
      </c>
      <c r="M75" s="36">
        <f>SUMIFS(СВЦЭМ!$C$39:$C$758,СВЦЭМ!$A$39:$A$758,$A75,СВЦЭМ!$B$39:$B$758,M$47)+'СЕТ СН'!$G$12+СВЦЭМ!$D$10+'СЕТ СН'!$G$5-'СЕТ СН'!$G$20</f>
        <v>3898.3991744</v>
      </c>
      <c r="N75" s="36">
        <f>SUMIFS(СВЦЭМ!$C$39:$C$758,СВЦЭМ!$A$39:$A$758,$A75,СВЦЭМ!$B$39:$B$758,N$47)+'СЕТ СН'!$G$12+СВЦЭМ!$D$10+'СЕТ СН'!$G$5-'СЕТ СН'!$G$20</f>
        <v>3923.4969376999998</v>
      </c>
      <c r="O75" s="36">
        <f>SUMIFS(СВЦЭМ!$C$39:$C$758,СВЦЭМ!$A$39:$A$758,$A75,СВЦЭМ!$B$39:$B$758,O$47)+'СЕТ СН'!$G$12+СВЦЭМ!$D$10+'СЕТ СН'!$G$5-'СЕТ СН'!$G$20</f>
        <v>3910.0629081400002</v>
      </c>
      <c r="P75" s="36">
        <f>SUMIFS(СВЦЭМ!$C$39:$C$758,СВЦЭМ!$A$39:$A$758,$A75,СВЦЭМ!$B$39:$B$758,P$47)+'СЕТ СН'!$G$12+СВЦЭМ!$D$10+'СЕТ СН'!$G$5-'СЕТ СН'!$G$20</f>
        <v>3925.3707744599997</v>
      </c>
      <c r="Q75" s="36">
        <f>SUMIFS(СВЦЭМ!$C$39:$C$758,СВЦЭМ!$A$39:$A$758,$A75,СВЦЭМ!$B$39:$B$758,Q$47)+'СЕТ СН'!$G$12+СВЦЭМ!$D$10+'СЕТ СН'!$G$5-'СЕТ СН'!$G$20</f>
        <v>3931.15599832</v>
      </c>
      <c r="R75" s="36">
        <f>SUMIFS(СВЦЭМ!$C$39:$C$758,СВЦЭМ!$A$39:$A$758,$A75,СВЦЭМ!$B$39:$B$758,R$47)+'СЕТ СН'!$G$12+СВЦЭМ!$D$10+'СЕТ СН'!$G$5-'СЕТ СН'!$G$20</f>
        <v>3928.2977995800002</v>
      </c>
      <c r="S75" s="36">
        <f>SUMIFS(СВЦЭМ!$C$39:$C$758,СВЦЭМ!$A$39:$A$758,$A75,СВЦЭМ!$B$39:$B$758,S$47)+'СЕТ СН'!$G$12+СВЦЭМ!$D$10+'СЕТ СН'!$G$5-'СЕТ СН'!$G$20</f>
        <v>3889.7933924700001</v>
      </c>
      <c r="T75" s="36">
        <f>SUMIFS(СВЦЭМ!$C$39:$C$758,СВЦЭМ!$A$39:$A$758,$A75,СВЦЭМ!$B$39:$B$758,T$47)+'СЕТ СН'!$G$12+СВЦЭМ!$D$10+'СЕТ СН'!$G$5-'СЕТ СН'!$G$20</f>
        <v>3831.1394255699997</v>
      </c>
      <c r="U75" s="36">
        <f>SUMIFS(СВЦЭМ!$C$39:$C$758,СВЦЭМ!$A$39:$A$758,$A75,СВЦЭМ!$B$39:$B$758,U$47)+'СЕТ СН'!$G$12+СВЦЭМ!$D$10+'СЕТ СН'!$G$5-'СЕТ СН'!$G$20</f>
        <v>3870.9361235599999</v>
      </c>
      <c r="V75" s="36">
        <f>SUMIFS(СВЦЭМ!$C$39:$C$758,СВЦЭМ!$A$39:$A$758,$A75,СВЦЭМ!$B$39:$B$758,V$47)+'СЕТ СН'!$G$12+СВЦЭМ!$D$10+'СЕТ СН'!$G$5-'СЕТ СН'!$G$20</f>
        <v>3910.4054868100002</v>
      </c>
      <c r="W75" s="36">
        <f>SUMIFS(СВЦЭМ!$C$39:$C$758,СВЦЭМ!$A$39:$A$758,$A75,СВЦЭМ!$B$39:$B$758,W$47)+'СЕТ СН'!$G$12+СВЦЭМ!$D$10+'СЕТ СН'!$G$5-'СЕТ СН'!$G$20</f>
        <v>3934.1955023</v>
      </c>
      <c r="X75" s="36">
        <f>SUMIFS(СВЦЭМ!$C$39:$C$758,СВЦЭМ!$A$39:$A$758,$A75,СВЦЭМ!$B$39:$B$758,X$47)+'СЕТ СН'!$G$12+СВЦЭМ!$D$10+'СЕТ СН'!$G$5-'СЕТ СН'!$G$20</f>
        <v>3946.6143065199999</v>
      </c>
      <c r="Y75" s="36">
        <f>SUMIFS(СВЦЭМ!$C$39:$C$758,СВЦЭМ!$A$39:$A$758,$A75,СВЦЭМ!$B$39:$B$758,Y$47)+'СЕТ СН'!$G$12+СВЦЭМ!$D$10+'СЕТ СН'!$G$5-'СЕТ СН'!$G$20</f>
        <v>3976.60300766</v>
      </c>
    </row>
    <row r="76" spans="1:27" ht="15.75" x14ac:dyDescent="0.2">
      <c r="A76" s="35">
        <f t="shared" si="1"/>
        <v>45625</v>
      </c>
      <c r="B76" s="36">
        <f>SUMIFS(СВЦЭМ!$C$39:$C$758,СВЦЭМ!$A$39:$A$758,$A76,СВЦЭМ!$B$39:$B$758,B$47)+'СЕТ СН'!$G$12+СВЦЭМ!$D$10+'СЕТ СН'!$G$5-'СЕТ СН'!$G$20</f>
        <v>4129.9932429600003</v>
      </c>
      <c r="C76" s="36">
        <f>SUMIFS(СВЦЭМ!$C$39:$C$758,СВЦЭМ!$A$39:$A$758,$A76,СВЦЭМ!$B$39:$B$758,C$47)+'СЕТ СН'!$G$12+СВЦЭМ!$D$10+'СЕТ СН'!$G$5-'СЕТ СН'!$G$20</f>
        <v>4171.3491294699998</v>
      </c>
      <c r="D76" s="36">
        <f>SUMIFS(СВЦЭМ!$C$39:$C$758,СВЦЭМ!$A$39:$A$758,$A76,СВЦЭМ!$B$39:$B$758,D$47)+'СЕТ СН'!$G$12+СВЦЭМ!$D$10+'СЕТ СН'!$G$5-'СЕТ СН'!$G$20</f>
        <v>4183.8111204200004</v>
      </c>
      <c r="E76" s="36">
        <f>SUMIFS(СВЦЭМ!$C$39:$C$758,СВЦЭМ!$A$39:$A$758,$A76,СВЦЭМ!$B$39:$B$758,E$47)+'СЕТ СН'!$G$12+СВЦЭМ!$D$10+'СЕТ СН'!$G$5-'СЕТ СН'!$G$20</f>
        <v>4192.6882178800006</v>
      </c>
      <c r="F76" s="36">
        <f>SUMIFS(СВЦЭМ!$C$39:$C$758,СВЦЭМ!$A$39:$A$758,$A76,СВЦЭМ!$B$39:$B$758,F$47)+'СЕТ СН'!$G$12+СВЦЭМ!$D$10+'СЕТ СН'!$G$5-'СЕТ СН'!$G$20</f>
        <v>4182.4044540699997</v>
      </c>
      <c r="G76" s="36">
        <f>SUMIFS(СВЦЭМ!$C$39:$C$758,СВЦЭМ!$A$39:$A$758,$A76,СВЦЭМ!$B$39:$B$758,G$47)+'СЕТ СН'!$G$12+СВЦЭМ!$D$10+'СЕТ СН'!$G$5-'СЕТ СН'!$G$20</f>
        <v>4156.0474611200007</v>
      </c>
      <c r="H76" s="36">
        <f>SUMIFS(СВЦЭМ!$C$39:$C$758,СВЦЭМ!$A$39:$A$758,$A76,СВЦЭМ!$B$39:$B$758,H$47)+'СЕТ СН'!$G$12+СВЦЭМ!$D$10+'СЕТ СН'!$G$5-'СЕТ СН'!$G$20</f>
        <v>4105.9309104200001</v>
      </c>
      <c r="I76" s="36">
        <f>SUMIFS(СВЦЭМ!$C$39:$C$758,СВЦЭМ!$A$39:$A$758,$A76,СВЦЭМ!$B$39:$B$758,I$47)+'СЕТ СН'!$G$12+СВЦЭМ!$D$10+'СЕТ СН'!$G$5-'СЕТ СН'!$G$20</f>
        <v>4050.3289009099999</v>
      </c>
      <c r="J76" s="36">
        <f>SUMIFS(СВЦЭМ!$C$39:$C$758,СВЦЭМ!$A$39:$A$758,$A76,СВЦЭМ!$B$39:$B$758,J$47)+'СЕТ СН'!$G$12+СВЦЭМ!$D$10+'СЕТ СН'!$G$5-'СЕТ СН'!$G$20</f>
        <v>3988.1120883000003</v>
      </c>
      <c r="K76" s="36">
        <f>SUMIFS(СВЦЭМ!$C$39:$C$758,СВЦЭМ!$A$39:$A$758,$A76,СВЦЭМ!$B$39:$B$758,K$47)+'СЕТ СН'!$G$12+СВЦЭМ!$D$10+'СЕТ СН'!$G$5-'СЕТ СН'!$G$20</f>
        <v>3979.9394691500001</v>
      </c>
      <c r="L76" s="36">
        <f>SUMIFS(СВЦЭМ!$C$39:$C$758,СВЦЭМ!$A$39:$A$758,$A76,СВЦЭМ!$B$39:$B$758,L$47)+'СЕТ СН'!$G$12+СВЦЭМ!$D$10+'СЕТ СН'!$G$5-'СЕТ СН'!$G$20</f>
        <v>3977.8913697799999</v>
      </c>
      <c r="M76" s="36">
        <f>SUMIFS(СВЦЭМ!$C$39:$C$758,СВЦЭМ!$A$39:$A$758,$A76,СВЦЭМ!$B$39:$B$758,M$47)+'СЕТ СН'!$G$12+СВЦЭМ!$D$10+'СЕТ СН'!$G$5-'СЕТ СН'!$G$20</f>
        <v>3989.2908190500002</v>
      </c>
      <c r="N76" s="36">
        <f>SUMIFS(СВЦЭМ!$C$39:$C$758,СВЦЭМ!$A$39:$A$758,$A76,СВЦЭМ!$B$39:$B$758,N$47)+'СЕТ СН'!$G$12+СВЦЭМ!$D$10+'СЕТ СН'!$G$5-'СЕТ СН'!$G$20</f>
        <v>4007.3671492499998</v>
      </c>
      <c r="O76" s="36">
        <f>SUMIFS(СВЦЭМ!$C$39:$C$758,СВЦЭМ!$A$39:$A$758,$A76,СВЦЭМ!$B$39:$B$758,O$47)+'СЕТ СН'!$G$12+СВЦЭМ!$D$10+'СЕТ СН'!$G$5-'СЕТ СН'!$G$20</f>
        <v>4007.7649770500002</v>
      </c>
      <c r="P76" s="36">
        <f>SUMIFS(СВЦЭМ!$C$39:$C$758,СВЦЭМ!$A$39:$A$758,$A76,СВЦЭМ!$B$39:$B$758,P$47)+'СЕТ СН'!$G$12+СВЦЭМ!$D$10+'СЕТ СН'!$G$5-'СЕТ СН'!$G$20</f>
        <v>4014.2329732500002</v>
      </c>
      <c r="Q76" s="36">
        <f>SUMIFS(СВЦЭМ!$C$39:$C$758,СВЦЭМ!$A$39:$A$758,$A76,СВЦЭМ!$B$39:$B$758,Q$47)+'СЕТ СН'!$G$12+СВЦЭМ!$D$10+'СЕТ СН'!$G$5-'СЕТ СН'!$G$20</f>
        <v>4045.8717515600001</v>
      </c>
      <c r="R76" s="36">
        <f>SUMIFS(СВЦЭМ!$C$39:$C$758,СВЦЭМ!$A$39:$A$758,$A76,СВЦЭМ!$B$39:$B$758,R$47)+'СЕТ СН'!$G$12+СВЦЭМ!$D$10+'СЕТ СН'!$G$5-'СЕТ СН'!$G$20</f>
        <v>4019.92733103</v>
      </c>
      <c r="S76" s="36">
        <f>SUMIFS(СВЦЭМ!$C$39:$C$758,СВЦЭМ!$A$39:$A$758,$A76,СВЦЭМ!$B$39:$B$758,S$47)+'СЕТ СН'!$G$12+СВЦЭМ!$D$10+'СЕТ СН'!$G$5-'СЕТ СН'!$G$20</f>
        <v>4007.0562015400001</v>
      </c>
      <c r="T76" s="36">
        <f>SUMIFS(СВЦЭМ!$C$39:$C$758,СВЦЭМ!$A$39:$A$758,$A76,СВЦЭМ!$B$39:$B$758,T$47)+'СЕТ СН'!$G$12+СВЦЭМ!$D$10+'СЕТ СН'!$G$5-'СЕТ СН'!$G$20</f>
        <v>3935.3538886799997</v>
      </c>
      <c r="U76" s="36">
        <f>SUMIFS(СВЦЭМ!$C$39:$C$758,СВЦЭМ!$A$39:$A$758,$A76,СВЦЭМ!$B$39:$B$758,U$47)+'СЕТ СН'!$G$12+СВЦЭМ!$D$10+'СЕТ СН'!$G$5-'СЕТ СН'!$G$20</f>
        <v>3965.4096934199997</v>
      </c>
      <c r="V76" s="36">
        <f>SUMIFS(СВЦЭМ!$C$39:$C$758,СВЦЭМ!$A$39:$A$758,$A76,СВЦЭМ!$B$39:$B$758,V$47)+'СЕТ СН'!$G$12+СВЦЭМ!$D$10+'СЕТ СН'!$G$5-'СЕТ СН'!$G$20</f>
        <v>3994.7115419500001</v>
      </c>
      <c r="W76" s="36">
        <f>SUMIFS(СВЦЭМ!$C$39:$C$758,СВЦЭМ!$A$39:$A$758,$A76,СВЦЭМ!$B$39:$B$758,W$47)+'СЕТ СН'!$G$12+СВЦЭМ!$D$10+'СЕТ СН'!$G$5-'СЕТ СН'!$G$20</f>
        <v>4006.3332174400002</v>
      </c>
      <c r="X76" s="36">
        <f>SUMIFS(СВЦЭМ!$C$39:$C$758,СВЦЭМ!$A$39:$A$758,$A76,СВЦЭМ!$B$39:$B$758,X$47)+'СЕТ СН'!$G$12+СВЦЭМ!$D$10+'СЕТ СН'!$G$5-'СЕТ СН'!$G$20</f>
        <v>4035.5315618899999</v>
      </c>
      <c r="Y76" s="36">
        <f>SUMIFS(СВЦЭМ!$C$39:$C$758,СВЦЭМ!$A$39:$A$758,$A76,СВЦЭМ!$B$39:$B$758,Y$47)+'СЕТ СН'!$G$12+СВЦЭМ!$D$10+'СЕТ СН'!$G$5-'СЕТ СН'!$G$20</f>
        <v>4047.4473015000003</v>
      </c>
    </row>
    <row r="77" spans="1:27" ht="15.75" x14ac:dyDescent="0.2">
      <c r="A77" s="35">
        <f t="shared" si="1"/>
        <v>45626</v>
      </c>
      <c r="B77" s="36">
        <f>SUMIFS(СВЦЭМ!$C$39:$C$758,СВЦЭМ!$A$39:$A$758,$A77,СВЦЭМ!$B$39:$B$758,B$47)+'СЕТ СН'!$G$12+СВЦЭМ!$D$10+'СЕТ СН'!$G$5-'СЕТ СН'!$G$20</f>
        <v>4073.2496456899999</v>
      </c>
      <c r="C77" s="36">
        <f>SUMIFS(СВЦЭМ!$C$39:$C$758,СВЦЭМ!$A$39:$A$758,$A77,СВЦЭМ!$B$39:$B$758,C$47)+'СЕТ СН'!$G$12+СВЦЭМ!$D$10+'СЕТ СН'!$G$5-'СЕТ СН'!$G$20</f>
        <v>4089.7896624699997</v>
      </c>
      <c r="D77" s="36">
        <f>SUMIFS(СВЦЭМ!$C$39:$C$758,СВЦЭМ!$A$39:$A$758,$A77,СВЦЭМ!$B$39:$B$758,D$47)+'СЕТ СН'!$G$12+СВЦЭМ!$D$10+'СЕТ СН'!$G$5-'СЕТ СН'!$G$20</f>
        <v>4110.2561798700008</v>
      </c>
      <c r="E77" s="36">
        <f>SUMIFS(СВЦЭМ!$C$39:$C$758,СВЦЭМ!$A$39:$A$758,$A77,СВЦЭМ!$B$39:$B$758,E$47)+'СЕТ СН'!$G$12+СВЦЭМ!$D$10+'СЕТ СН'!$G$5-'СЕТ СН'!$G$20</f>
        <v>4120.0628898499999</v>
      </c>
      <c r="F77" s="36">
        <f>SUMIFS(СВЦЭМ!$C$39:$C$758,СВЦЭМ!$A$39:$A$758,$A77,СВЦЭМ!$B$39:$B$758,F$47)+'СЕТ СН'!$G$12+СВЦЭМ!$D$10+'СЕТ СН'!$G$5-'СЕТ СН'!$G$20</f>
        <v>4109.5867313199997</v>
      </c>
      <c r="G77" s="36">
        <f>SUMIFS(СВЦЭМ!$C$39:$C$758,СВЦЭМ!$A$39:$A$758,$A77,СВЦЭМ!$B$39:$B$758,G$47)+'СЕТ СН'!$G$12+СВЦЭМ!$D$10+'СЕТ СН'!$G$5-'СЕТ СН'!$G$20</f>
        <v>4097.2085828399995</v>
      </c>
      <c r="H77" s="36">
        <f>SUMIFS(СВЦЭМ!$C$39:$C$758,СВЦЭМ!$A$39:$A$758,$A77,СВЦЭМ!$B$39:$B$758,H$47)+'СЕТ СН'!$G$12+СВЦЭМ!$D$10+'СЕТ СН'!$G$5-'СЕТ СН'!$G$20</f>
        <v>4121.3602376800009</v>
      </c>
      <c r="I77" s="36">
        <f>SUMIFS(СВЦЭМ!$C$39:$C$758,СВЦЭМ!$A$39:$A$758,$A77,СВЦЭМ!$B$39:$B$758,I$47)+'СЕТ СН'!$G$12+СВЦЭМ!$D$10+'СЕТ СН'!$G$5-'СЕТ СН'!$G$20</f>
        <v>4092.4970254899999</v>
      </c>
      <c r="J77" s="36">
        <f>SUMIFS(СВЦЭМ!$C$39:$C$758,СВЦЭМ!$A$39:$A$758,$A77,СВЦЭМ!$B$39:$B$758,J$47)+'СЕТ СН'!$G$12+СВЦЭМ!$D$10+'СЕТ СН'!$G$5-'СЕТ СН'!$G$20</f>
        <v>4047.5704500699999</v>
      </c>
      <c r="K77" s="36">
        <f>SUMIFS(СВЦЭМ!$C$39:$C$758,СВЦЭМ!$A$39:$A$758,$A77,СВЦЭМ!$B$39:$B$758,K$47)+'СЕТ СН'!$G$12+СВЦЭМ!$D$10+'СЕТ СН'!$G$5-'СЕТ СН'!$G$20</f>
        <v>4012.34133724</v>
      </c>
      <c r="L77" s="36">
        <f>SUMIFS(СВЦЭМ!$C$39:$C$758,СВЦЭМ!$A$39:$A$758,$A77,СВЦЭМ!$B$39:$B$758,L$47)+'СЕТ СН'!$G$12+СВЦЭМ!$D$10+'СЕТ СН'!$G$5-'СЕТ СН'!$G$20</f>
        <v>3976.65365122</v>
      </c>
      <c r="M77" s="36">
        <f>SUMIFS(СВЦЭМ!$C$39:$C$758,СВЦЭМ!$A$39:$A$758,$A77,СВЦЭМ!$B$39:$B$758,M$47)+'СЕТ СН'!$G$12+СВЦЭМ!$D$10+'СЕТ СН'!$G$5-'СЕТ СН'!$G$20</f>
        <v>4005.1675929799999</v>
      </c>
      <c r="N77" s="36">
        <f>SUMIFS(СВЦЭМ!$C$39:$C$758,СВЦЭМ!$A$39:$A$758,$A77,СВЦЭМ!$B$39:$B$758,N$47)+'СЕТ СН'!$G$12+СВЦЭМ!$D$10+'СЕТ СН'!$G$5-'СЕТ СН'!$G$20</f>
        <v>4022.99625578</v>
      </c>
      <c r="O77" s="36">
        <f>SUMIFS(СВЦЭМ!$C$39:$C$758,СВЦЭМ!$A$39:$A$758,$A77,СВЦЭМ!$B$39:$B$758,O$47)+'СЕТ СН'!$G$12+СВЦЭМ!$D$10+'СЕТ СН'!$G$5-'СЕТ СН'!$G$20</f>
        <v>4034.6495228799999</v>
      </c>
      <c r="P77" s="36">
        <f>SUMIFS(СВЦЭМ!$C$39:$C$758,СВЦЭМ!$A$39:$A$758,$A77,СВЦЭМ!$B$39:$B$758,P$47)+'СЕТ СН'!$G$12+СВЦЭМ!$D$10+'СЕТ СН'!$G$5-'СЕТ СН'!$G$20</f>
        <v>4049.6730661399997</v>
      </c>
      <c r="Q77" s="36">
        <f>SUMIFS(СВЦЭМ!$C$39:$C$758,СВЦЭМ!$A$39:$A$758,$A77,СВЦЭМ!$B$39:$B$758,Q$47)+'СЕТ СН'!$G$12+СВЦЭМ!$D$10+'СЕТ СН'!$G$5-'СЕТ СН'!$G$20</f>
        <v>4060.3421702400001</v>
      </c>
      <c r="R77" s="36">
        <f>SUMIFS(СВЦЭМ!$C$39:$C$758,СВЦЭМ!$A$39:$A$758,$A77,СВЦЭМ!$B$39:$B$758,R$47)+'СЕТ СН'!$G$12+СВЦЭМ!$D$10+'СЕТ СН'!$G$5-'СЕТ СН'!$G$20</f>
        <v>4052.8336049</v>
      </c>
      <c r="S77" s="36">
        <f>SUMIFS(СВЦЭМ!$C$39:$C$758,СВЦЭМ!$A$39:$A$758,$A77,СВЦЭМ!$B$39:$B$758,S$47)+'СЕТ СН'!$G$12+СВЦЭМ!$D$10+'СЕТ СН'!$G$5-'СЕТ СН'!$G$20</f>
        <v>4012.2002412000002</v>
      </c>
      <c r="T77" s="36">
        <f>SUMIFS(СВЦЭМ!$C$39:$C$758,СВЦЭМ!$A$39:$A$758,$A77,СВЦЭМ!$B$39:$B$758,T$47)+'СЕТ СН'!$G$12+СВЦЭМ!$D$10+'СЕТ СН'!$G$5-'СЕТ СН'!$G$20</f>
        <v>3955.1464283800001</v>
      </c>
      <c r="U77" s="36">
        <f>SUMIFS(СВЦЭМ!$C$39:$C$758,СВЦЭМ!$A$39:$A$758,$A77,СВЦЭМ!$B$39:$B$758,U$47)+'СЕТ СН'!$G$12+СВЦЭМ!$D$10+'СЕТ СН'!$G$5-'СЕТ СН'!$G$20</f>
        <v>3973.55874047</v>
      </c>
      <c r="V77" s="36">
        <f>SUMIFS(СВЦЭМ!$C$39:$C$758,СВЦЭМ!$A$39:$A$758,$A77,СВЦЭМ!$B$39:$B$758,V$47)+'СЕТ СН'!$G$12+СВЦЭМ!$D$10+'СЕТ СН'!$G$5-'СЕТ СН'!$G$20</f>
        <v>4001.0608217500003</v>
      </c>
      <c r="W77" s="36">
        <f>SUMIFS(СВЦЭМ!$C$39:$C$758,СВЦЭМ!$A$39:$A$758,$A77,СВЦЭМ!$B$39:$B$758,W$47)+'СЕТ СН'!$G$12+СВЦЭМ!$D$10+'СЕТ СН'!$G$5-'СЕТ СН'!$G$20</f>
        <v>4016.38721893</v>
      </c>
      <c r="X77" s="36">
        <f>SUMIFS(СВЦЭМ!$C$39:$C$758,СВЦЭМ!$A$39:$A$758,$A77,СВЦЭМ!$B$39:$B$758,X$47)+'СЕТ СН'!$G$12+СВЦЭМ!$D$10+'СЕТ СН'!$G$5-'СЕТ СН'!$G$20</f>
        <v>4046.6685867199999</v>
      </c>
      <c r="Y77" s="36">
        <f>SUMIFS(СВЦЭМ!$C$39:$C$758,СВЦЭМ!$A$39:$A$758,$A77,СВЦЭМ!$B$39:$B$758,Y$47)+'СЕТ СН'!$G$12+СВЦЭМ!$D$10+'СЕТ СН'!$G$5-'СЕТ СН'!$G$20</f>
        <v>4044.6053489599999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01.11.2024</v>
      </c>
      <c r="B84" s="36">
        <f>SUMIFS(СВЦЭМ!$C$39:$C$758,СВЦЭМ!$A$39:$A$758,$A84,СВЦЭМ!$B$39:$B$758,B$83)+'СЕТ СН'!$H$12+СВЦЭМ!$D$10+'СЕТ СН'!$H$5-'СЕТ СН'!$H$20</f>
        <v>4275.0756495099995</v>
      </c>
      <c r="C84" s="36">
        <f>SUMIFS(СВЦЭМ!$C$39:$C$758,СВЦЭМ!$A$39:$A$758,$A84,СВЦЭМ!$B$39:$B$758,C$83)+'СЕТ СН'!$H$12+СВЦЭМ!$D$10+'СЕТ СН'!$H$5-'СЕТ СН'!$H$20</f>
        <v>4347.6806212299998</v>
      </c>
      <c r="D84" s="36">
        <f>SUMIFS(СВЦЭМ!$C$39:$C$758,СВЦЭМ!$A$39:$A$758,$A84,СВЦЭМ!$B$39:$B$758,D$83)+'СЕТ СН'!$H$12+СВЦЭМ!$D$10+'СЕТ СН'!$H$5-'СЕТ СН'!$H$20</f>
        <v>4387.1691348200002</v>
      </c>
      <c r="E84" s="36">
        <f>SUMIFS(СВЦЭМ!$C$39:$C$758,СВЦЭМ!$A$39:$A$758,$A84,СВЦЭМ!$B$39:$B$758,E$83)+'СЕТ СН'!$H$12+СВЦЭМ!$D$10+'СЕТ СН'!$H$5-'СЕТ СН'!$H$20</f>
        <v>4414.0255948900003</v>
      </c>
      <c r="F84" s="36">
        <f>SUMIFS(СВЦЭМ!$C$39:$C$758,СВЦЭМ!$A$39:$A$758,$A84,СВЦЭМ!$B$39:$B$758,F$83)+'СЕТ СН'!$H$12+СВЦЭМ!$D$10+'СЕТ СН'!$H$5-'СЕТ СН'!$H$20</f>
        <v>4402.9397379900001</v>
      </c>
      <c r="G84" s="36">
        <f>SUMIFS(СВЦЭМ!$C$39:$C$758,СВЦЭМ!$A$39:$A$758,$A84,СВЦЭМ!$B$39:$B$758,G$83)+'СЕТ СН'!$H$12+СВЦЭМ!$D$10+'СЕТ СН'!$H$5-'СЕТ СН'!$H$20</f>
        <v>4382.6778755100004</v>
      </c>
      <c r="H84" s="36">
        <f>SUMIFS(СВЦЭМ!$C$39:$C$758,СВЦЭМ!$A$39:$A$758,$A84,СВЦЭМ!$B$39:$B$758,H$83)+'СЕТ СН'!$H$12+СВЦЭМ!$D$10+'СЕТ СН'!$H$5-'СЕТ СН'!$H$20</f>
        <v>4355.2779995300007</v>
      </c>
      <c r="I84" s="36">
        <f>SUMIFS(СВЦЭМ!$C$39:$C$758,СВЦЭМ!$A$39:$A$758,$A84,СВЦЭМ!$B$39:$B$758,I$83)+'СЕТ СН'!$H$12+СВЦЭМ!$D$10+'СЕТ СН'!$H$5-'СЕТ СН'!$H$20</f>
        <v>4265.5967104700003</v>
      </c>
      <c r="J84" s="36">
        <f>SUMIFS(СВЦЭМ!$C$39:$C$758,СВЦЭМ!$A$39:$A$758,$A84,СВЦЭМ!$B$39:$B$758,J$83)+'СЕТ СН'!$H$12+СВЦЭМ!$D$10+'СЕТ СН'!$H$5-'СЕТ СН'!$H$20</f>
        <v>4226.0315258199998</v>
      </c>
      <c r="K84" s="36">
        <f>SUMIFS(СВЦЭМ!$C$39:$C$758,СВЦЭМ!$A$39:$A$758,$A84,СВЦЭМ!$B$39:$B$758,K$83)+'СЕТ СН'!$H$12+СВЦЭМ!$D$10+'СЕТ СН'!$H$5-'СЕТ СН'!$H$20</f>
        <v>4189.3766422099998</v>
      </c>
      <c r="L84" s="36">
        <f>SUMIFS(СВЦЭМ!$C$39:$C$758,СВЦЭМ!$A$39:$A$758,$A84,СВЦЭМ!$B$39:$B$758,L$83)+'СЕТ СН'!$H$12+СВЦЭМ!$D$10+'СЕТ СН'!$H$5-'СЕТ СН'!$H$20</f>
        <v>4187.9445393099995</v>
      </c>
      <c r="M84" s="36">
        <f>SUMIFS(СВЦЭМ!$C$39:$C$758,СВЦЭМ!$A$39:$A$758,$A84,СВЦЭМ!$B$39:$B$758,M$83)+'СЕТ СН'!$H$12+СВЦЭМ!$D$10+'СЕТ СН'!$H$5-'СЕТ СН'!$H$20</f>
        <v>4235.5861022700001</v>
      </c>
      <c r="N84" s="36">
        <f>SUMIFS(СВЦЭМ!$C$39:$C$758,СВЦЭМ!$A$39:$A$758,$A84,СВЦЭМ!$B$39:$B$758,N$83)+'СЕТ СН'!$H$12+СВЦЭМ!$D$10+'СЕТ СН'!$H$5-'СЕТ СН'!$H$20</f>
        <v>4245.88085718</v>
      </c>
      <c r="O84" s="36">
        <f>SUMIFS(СВЦЭМ!$C$39:$C$758,СВЦЭМ!$A$39:$A$758,$A84,СВЦЭМ!$B$39:$B$758,O$83)+'СЕТ СН'!$H$12+СВЦЭМ!$D$10+'СЕТ СН'!$H$5-'СЕТ СН'!$H$20</f>
        <v>4241.8405388000001</v>
      </c>
      <c r="P84" s="36">
        <f>SUMIFS(СВЦЭМ!$C$39:$C$758,СВЦЭМ!$A$39:$A$758,$A84,СВЦЭМ!$B$39:$B$758,P$83)+'СЕТ СН'!$H$12+СВЦЭМ!$D$10+'СЕТ СН'!$H$5-'СЕТ СН'!$H$20</f>
        <v>4248.15560035</v>
      </c>
      <c r="Q84" s="36">
        <f>SUMIFS(СВЦЭМ!$C$39:$C$758,СВЦЭМ!$A$39:$A$758,$A84,СВЦЭМ!$B$39:$B$758,Q$83)+'СЕТ СН'!$H$12+СВЦЭМ!$D$10+'СЕТ СН'!$H$5-'СЕТ СН'!$H$20</f>
        <v>4247.6958532199997</v>
      </c>
      <c r="R84" s="36">
        <f>SUMIFS(СВЦЭМ!$C$39:$C$758,СВЦЭМ!$A$39:$A$758,$A84,СВЦЭМ!$B$39:$B$758,R$83)+'СЕТ СН'!$H$12+СВЦЭМ!$D$10+'СЕТ СН'!$H$5-'СЕТ СН'!$H$20</f>
        <v>4259.6796384899999</v>
      </c>
      <c r="S84" s="36">
        <f>SUMIFS(СВЦЭМ!$C$39:$C$758,СВЦЭМ!$A$39:$A$758,$A84,СВЦЭМ!$B$39:$B$758,S$83)+'СЕТ СН'!$H$12+СВЦЭМ!$D$10+'СЕТ СН'!$H$5-'СЕТ СН'!$H$20</f>
        <v>4253.4720179899996</v>
      </c>
      <c r="T84" s="36">
        <f>SUMIFS(СВЦЭМ!$C$39:$C$758,СВЦЭМ!$A$39:$A$758,$A84,СВЦЭМ!$B$39:$B$758,T$83)+'СЕТ СН'!$H$12+СВЦЭМ!$D$10+'СЕТ СН'!$H$5-'СЕТ СН'!$H$20</f>
        <v>4178.3513449700004</v>
      </c>
      <c r="U84" s="36">
        <f>SUMIFS(СВЦЭМ!$C$39:$C$758,СВЦЭМ!$A$39:$A$758,$A84,СВЦЭМ!$B$39:$B$758,U$83)+'СЕТ СН'!$H$12+СВЦЭМ!$D$10+'СЕТ СН'!$H$5-'СЕТ СН'!$H$20</f>
        <v>4164.4642399300001</v>
      </c>
      <c r="V84" s="36">
        <f>SUMIFS(СВЦЭМ!$C$39:$C$758,СВЦЭМ!$A$39:$A$758,$A84,СВЦЭМ!$B$39:$B$758,V$83)+'СЕТ СН'!$H$12+СВЦЭМ!$D$10+'СЕТ СН'!$H$5-'СЕТ СН'!$H$20</f>
        <v>4205.3305460199999</v>
      </c>
      <c r="W84" s="36">
        <f>SUMIFS(СВЦЭМ!$C$39:$C$758,СВЦЭМ!$A$39:$A$758,$A84,СВЦЭМ!$B$39:$B$758,W$83)+'СЕТ СН'!$H$12+СВЦЭМ!$D$10+'СЕТ СН'!$H$5-'СЕТ СН'!$H$20</f>
        <v>4235.1292580899999</v>
      </c>
      <c r="X84" s="36">
        <f>SUMIFS(СВЦЭМ!$C$39:$C$758,СВЦЭМ!$A$39:$A$758,$A84,СВЦЭМ!$B$39:$B$758,X$83)+'СЕТ СН'!$H$12+СВЦЭМ!$D$10+'СЕТ СН'!$H$5-'СЕТ СН'!$H$20</f>
        <v>4241.4237722899998</v>
      </c>
      <c r="Y84" s="36">
        <f>SUMIFS(СВЦЭМ!$C$39:$C$758,СВЦЭМ!$A$39:$A$758,$A84,СВЦЭМ!$B$39:$B$758,Y$83)+'СЕТ СН'!$H$12+СВЦЭМ!$D$10+'СЕТ СН'!$H$5-'СЕТ СН'!$H$20</f>
        <v>4249.9828099200004</v>
      </c>
    </row>
    <row r="85" spans="1:25" ht="15.75" x14ac:dyDescent="0.2">
      <c r="A85" s="35">
        <f>A84+1</f>
        <v>45598</v>
      </c>
      <c r="B85" s="36">
        <f>SUMIFS(СВЦЭМ!$C$39:$C$758,СВЦЭМ!$A$39:$A$758,$A85,СВЦЭМ!$B$39:$B$758,B$83)+'СЕТ СН'!$H$12+СВЦЭМ!$D$10+'СЕТ СН'!$H$5-'СЕТ СН'!$H$20</f>
        <v>4227.9075464199996</v>
      </c>
      <c r="C85" s="36">
        <f>SUMIFS(СВЦЭМ!$C$39:$C$758,СВЦЭМ!$A$39:$A$758,$A85,СВЦЭМ!$B$39:$B$758,C$83)+'СЕТ СН'!$H$12+СВЦЭМ!$D$10+'СЕТ СН'!$H$5-'СЕТ СН'!$H$20</f>
        <v>4226.7875177400001</v>
      </c>
      <c r="D85" s="36">
        <f>SUMIFS(СВЦЭМ!$C$39:$C$758,СВЦЭМ!$A$39:$A$758,$A85,СВЦЭМ!$B$39:$B$758,D$83)+'СЕТ СН'!$H$12+СВЦЭМ!$D$10+'СЕТ СН'!$H$5-'СЕТ СН'!$H$20</f>
        <v>4245.7158748599995</v>
      </c>
      <c r="E85" s="36">
        <f>SUMIFS(СВЦЭМ!$C$39:$C$758,СВЦЭМ!$A$39:$A$758,$A85,СВЦЭМ!$B$39:$B$758,E$83)+'СЕТ СН'!$H$12+СВЦЭМ!$D$10+'СЕТ СН'!$H$5-'СЕТ СН'!$H$20</f>
        <v>4252.1435449099999</v>
      </c>
      <c r="F85" s="36">
        <f>SUMIFS(СВЦЭМ!$C$39:$C$758,СВЦЭМ!$A$39:$A$758,$A85,СВЦЭМ!$B$39:$B$758,F$83)+'СЕТ СН'!$H$12+СВЦЭМ!$D$10+'СЕТ СН'!$H$5-'СЕТ СН'!$H$20</f>
        <v>4249.3635287699999</v>
      </c>
      <c r="G85" s="36">
        <f>SUMIFS(СВЦЭМ!$C$39:$C$758,СВЦЭМ!$A$39:$A$758,$A85,СВЦЭМ!$B$39:$B$758,G$83)+'СЕТ СН'!$H$12+СВЦЭМ!$D$10+'СЕТ СН'!$H$5-'СЕТ СН'!$H$20</f>
        <v>4235.58502916</v>
      </c>
      <c r="H85" s="36">
        <f>SUMIFS(СВЦЭМ!$C$39:$C$758,СВЦЭМ!$A$39:$A$758,$A85,СВЦЭМ!$B$39:$B$758,H$83)+'СЕТ СН'!$H$12+СВЦЭМ!$D$10+'СЕТ СН'!$H$5-'СЕТ СН'!$H$20</f>
        <v>4243.3146787200003</v>
      </c>
      <c r="I85" s="36">
        <f>SUMIFS(СВЦЭМ!$C$39:$C$758,СВЦЭМ!$A$39:$A$758,$A85,СВЦЭМ!$B$39:$B$758,I$83)+'СЕТ СН'!$H$12+СВЦЭМ!$D$10+'СЕТ СН'!$H$5-'СЕТ СН'!$H$20</f>
        <v>4221.1389366499998</v>
      </c>
      <c r="J85" s="36">
        <f>SUMIFS(СВЦЭМ!$C$39:$C$758,СВЦЭМ!$A$39:$A$758,$A85,СВЦЭМ!$B$39:$B$758,J$83)+'СЕТ СН'!$H$12+СВЦЭМ!$D$10+'СЕТ СН'!$H$5-'СЕТ СН'!$H$20</f>
        <v>4168.9916906999997</v>
      </c>
      <c r="K85" s="36">
        <f>SUMIFS(СВЦЭМ!$C$39:$C$758,СВЦЭМ!$A$39:$A$758,$A85,СВЦЭМ!$B$39:$B$758,K$83)+'СЕТ СН'!$H$12+СВЦЭМ!$D$10+'СЕТ СН'!$H$5-'СЕТ СН'!$H$20</f>
        <v>4125.6926727</v>
      </c>
      <c r="L85" s="36">
        <f>SUMIFS(СВЦЭМ!$C$39:$C$758,СВЦЭМ!$A$39:$A$758,$A85,СВЦЭМ!$B$39:$B$758,L$83)+'СЕТ СН'!$H$12+СВЦЭМ!$D$10+'СЕТ СН'!$H$5-'СЕТ СН'!$H$20</f>
        <v>4107.7862676599998</v>
      </c>
      <c r="M85" s="36">
        <f>SUMIFS(СВЦЭМ!$C$39:$C$758,СВЦЭМ!$A$39:$A$758,$A85,СВЦЭМ!$B$39:$B$758,M$83)+'СЕТ СН'!$H$12+СВЦЭМ!$D$10+'СЕТ СН'!$H$5-'СЕТ СН'!$H$20</f>
        <v>4108.3239002600003</v>
      </c>
      <c r="N85" s="36">
        <f>SUMIFS(СВЦЭМ!$C$39:$C$758,СВЦЭМ!$A$39:$A$758,$A85,СВЦЭМ!$B$39:$B$758,N$83)+'СЕТ СН'!$H$12+СВЦЭМ!$D$10+'СЕТ СН'!$H$5-'СЕТ СН'!$H$20</f>
        <v>4130.7295809699999</v>
      </c>
      <c r="O85" s="36">
        <f>SUMIFS(СВЦЭМ!$C$39:$C$758,СВЦЭМ!$A$39:$A$758,$A85,СВЦЭМ!$B$39:$B$758,O$83)+'СЕТ СН'!$H$12+СВЦЭМ!$D$10+'СЕТ СН'!$H$5-'СЕТ СН'!$H$20</f>
        <v>4114.26728456</v>
      </c>
      <c r="P85" s="36">
        <f>SUMIFS(СВЦЭМ!$C$39:$C$758,СВЦЭМ!$A$39:$A$758,$A85,СВЦЭМ!$B$39:$B$758,P$83)+'СЕТ СН'!$H$12+СВЦЭМ!$D$10+'СЕТ СН'!$H$5-'СЕТ СН'!$H$20</f>
        <v>4148.6574869899996</v>
      </c>
      <c r="Q85" s="36">
        <f>SUMIFS(СВЦЭМ!$C$39:$C$758,СВЦЭМ!$A$39:$A$758,$A85,СВЦЭМ!$B$39:$B$758,Q$83)+'СЕТ СН'!$H$12+СВЦЭМ!$D$10+'СЕТ СН'!$H$5-'СЕТ СН'!$H$20</f>
        <v>4145.7954709799997</v>
      </c>
      <c r="R85" s="36">
        <f>SUMIFS(СВЦЭМ!$C$39:$C$758,СВЦЭМ!$A$39:$A$758,$A85,СВЦЭМ!$B$39:$B$758,R$83)+'СЕТ СН'!$H$12+СВЦЭМ!$D$10+'СЕТ СН'!$H$5-'СЕТ СН'!$H$20</f>
        <v>4151.8748154000004</v>
      </c>
      <c r="S85" s="36">
        <f>SUMIFS(СВЦЭМ!$C$39:$C$758,СВЦЭМ!$A$39:$A$758,$A85,СВЦЭМ!$B$39:$B$758,S$83)+'СЕТ СН'!$H$12+СВЦЭМ!$D$10+'СЕТ СН'!$H$5-'СЕТ СН'!$H$20</f>
        <v>4148.8654825499998</v>
      </c>
      <c r="T85" s="36">
        <f>SUMIFS(СВЦЭМ!$C$39:$C$758,СВЦЭМ!$A$39:$A$758,$A85,СВЦЭМ!$B$39:$B$758,T$83)+'СЕТ СН'!$H$12+СВЦЭМ!$D$10+'СЕТ СН'!$H$5-'СЕТ СН'!$H$20</f>
        <v>4081.0325354500001</v>
      </c>
      <c r="U85" s="36">
        <f>SUMIFS(СВЦЭМ!$C$39:$C$758,СВЦЭМ!$A$39:$A$758,$A85,СВЦЭМ!$B$39:$B$758,U$83)+'СЕТ СН'!$H$12+СВЦЭМ!$D$10+'СЕТ СН'!$H$5-'СЕТ СН'!$H$20</f>
        <v>4079.4616143200001</v>
      </c>
      <c r="V85" s="36">
        <f>SUMIFS(СВЦЭМ!$C$39:$C$758,СВЦЭМ!$A$39:$A$758,$A85,СВЦЭМ!$B$39:$B$758,V$83)+'СЕТ СН'!$H$12+СВЦЭМ!$D$10+'СЕТ СН'!$H$5-'СЕТ СН'!$H$20</f>
        <v>4128.5128097199995</v>
      </c>
      <c r="W85" s="36">
        <f>SUMIFS(СВЦЭМ!$C$39:$C$758,СВЦЭМ!$A$39:$A$758,$A85,СВЦЭМ!$B$39:$B$758,W$83)+'СЕТ СН'!$H$12+СВЦЭМ!$D$10+'СЕТ СН'!$H$5-'СЕТ СН'!$H$20</f>
        <v>4150.2400838599997</v>
      </c>
      <c r="X85" s="36">
        <f>SUMIFS(СВЦЭМ!$C$39:$C$758,СВЦЭМ!$A$39:$A$758,$A85,СВЦЭМ!$B$39:$B$758,X$83)+'СЕТ СН'!$H$12+СВЦЭМ!$D$10+'СЕТ СН'!$H$5-'СЕТ СН'!$H$20</f>
        <v>4188.9768101499994</v>
      </c>
      <c r="Y85" s="36">
        <f>SUMIFS(СВЦЭМ!$C$39:$C$758,СВЦЭМ!$A$39:$A$758,$A85,СВЦЭМ!$B$39:$B$758,Y$83)+'СЕТ СН'!$H$12+СВЦЭМ!$D$10+'СЕТ СН'!$H$5-'СЕТ СН'!$H$20</f>
        <v>4245.5039005199997</v>
      </c>
    </row>
    <row r="86" spans="1:25" ht="15.75" x14ac:dyDescent="0.2">
      <c r="A86" s="35">
        <f t="shared" ref="A86:A113" si="2">A85+1</f>
        <v>45599</v>
      </c>
      <c r="B86" s="36">
        <f>SUMIFS(СВЦЭМ!$C$39:$C$758,СВЦЭМ!$A$39:$A$758,$A86,СВЦЭМ!$B$39:$B$758,B$83)+'СЕТ СН'!$H$12+СВЦЭМ!$D$10+'СЕТ СН'!$H$5-'СЕТ СН'!$H$20</f>
        <v>4204.47040509</v>
      </c>
      <c r="C86" s="36">
        <f>SUMIFS(СВЦЭМ!$C$39:$C$758,СВЦЭМ!$A$39:$A$758,$A86,СВЦЭМ!$B$39:$B$758,C$83)+'СЕТ СН'!$H$12+СВЦЭМ!$D$10+'СЕТ СН'!$H$5-'СЕТ СН'!$H$20</f>
        <v>4254.0927081299997</v>
      </c>
      <c r="D86" s="36">
        <f>SUMIFS(СВЦЭМ!$C$39:$C$758,СВЦЭМ!$A$39:$A$758,$A86,СВЦЭМ!$B$39:$B$758,D$83)+'СЕТ СН'!$H$12+СВЦЭМ!$D$10+'СЕТ СН'!$H$5-'СЕТ СН'!$H$20</f>
        <v>4281.2559859800003</v>
      </c>
      <c r="E86" s="36">
        <f>SUMIFS(СВЦЭМ!$C$39:$C$758,СВЦЭМ!$A$39:$A$758,$A86,СВЦЭМ!$B$39:$B$758,E$83)+'СЕТ СН'!$H$12+СВЦЭМ!$D$10+'СЕТ СН'!$H$5-'СЕТ СН'!$H$20</f>
        <v>4305.7039745100001</v>
      </c>
      <c r="F86" s="36">
        <f>SUMIFS(СВЦЭМ!$C$39:$C$758,СВЦЭМ!$A$39:$A$758,$A86,СВЦЭМ!$B$39:$B$758,F$83)+'СЕТ СН'!$H$12+СВЦЭМ!$D$10+'СЕТ СН'!$H$5-'СЕТ СН'!$H$20</f>
        <v>4302.0771558699998</v>
      </c>
      <c r="G86" s="36">
        <f>SUMIFS(СВЦЭМ!$C$39:$C$758,СВЦЭМ!$A$39:$A$758,$A86,СВЦЭМ!$B$39:$B$758,G$83)+'СЕТ СН'!$H$12+СВЦЭМ!$D$10+'СЕТ СН'!$H$5-'СЕТ СН'!$H$20</f>
        <v>4278.1673000399996</v>
      </c>
      <c r="H86" s="36">
        <f>SUMIFS(СВЦЭМ!$C$39:$C$758,СВЦЭМ!$A$39:$A$758,$A86,СВЦЭМ!$B$39:$B$758,H$83)+'СЕТ СН'!$H$12+СВЦЭМ!$D$10+'СЕТ СН'!$H$5-'СЕТ СН'!$H$20</f>
        <v>4249.1896833199999</v>
      </c>
      <c r="I86" s="36">
        <f>SUMIFS(СВЦЭМ!$C$39:$C$758,СВЦЭМ!$A$39:$A$758,$A86,СВЦЭМ!$B$39:$B$758,I$83)+'СЕТ СН'!$H$12+СВЦЭМ!$D$10+'СЕТ СН'!$H$5-'СЕТ СН'!$H$20</f>
        <v>4212.8326719899997</v>
      </c>
      <c r="J86" s="36">
        <f>SUMIFS(СВЦЭМ!$C$39:$C$758,СВЦЭМ!$A$39:$A$758,$A86,СВЦЭМ!$B$39:$B$758,J$83)+'СЕТ СН'!$H$12+СВЦЭМ!$D$10+'СЕТ СН'!$H$5-'СЕТ СН'!$H$20</f>
        <v>4114.6973762699999</v>
      </c>
      <c r="K86" s="36">
        <f>SUMIFS(СВЦЭМ!$C$39:$C$758,СВЦЭМ!$A$39:$A$758,$A86,СВЦЭМ!$B$39:$B$758,K$83)+'СЕТ СН'!$H$12+СВЦЭМ!$D$10+'СЕТ СН'!$H$5-'СЕТ СН'!$H$20</f>
        <v>4030.11995897</v>
      </c>
      <c r="L86" s="36">
        <f>SUMIFS(СВЦЭМ!$C$39:$C$758,СВЦЭМ!$A$39:$A$758,$A86,СВЦЭМ!$B$39:$B$758,L$83)+'СЕТ СН'!$H$12+СВЦЭМ!$D$10+'СЕТ СН'!$H$5-'СЕТ СН'!$H$20</f>
        <v>4004.5058318199999</v>
      </c>
      <c r="M86" s="36">
        <f>SUMIFS(СВЦЭМ!$C$39:$C$758,СВЦЭМ!$A$39:$A$758,$A86,СВЦЭМ!$B$39:$B$758,M$83)+'СЕТ СН'!$H$12+СВЦЭМ!$D$10+'СЕТ СН'!$H$5-'СЕТ СН'!$H$20</f>
        <v>4014.8213929799999</v>
      </c>
      <c r="N86" s="36">
        <f>SUMIFS(СВЦЭМ!$C$39:$C$758,СВЦЭМ!$A$39:$A$758,$A86,СВЦЭМ!$B$39:$B$758,N$83)+'СЕТ СН'!$H$12+СВЦЭМ!$D$10+'СЕТ СН'!$H$5-'СЕТ СН'!$H$20</f>
        <v>4042.5137182399999</v>
      </c>
      <c r="O86" s="36">
        <f>SUMIFS(СВЦЭМ!$C$39:$C$758,СВЦЭМ!$A$39:$A$758,$A86,СВЦЭМ!$B$39:$B$758,O$83)+'СЕТ СН'!$H$12+СВЦЭМ!$D$10+'СЕТ СН'!$H$5-'СЕТ СН'!$H$20</f>
        <v>4073.9777224999998</v>
      </c>
      <c r="P86" s="36">
        <f>SUMIFS(СВЦЭМ!$C$39:$C$758,СВЦЭМ!$A$39:$A$758,$A86,СВЦЭМ!$B$39:$B$758,P$83)+'СЕТ СН'!$H$12+СВЦЭМ!$D$10+'СЕТ СН'!$H$5-'СЕТ СН'!$H$20</f>
        <v>4092.0750948899999</v>
      </c>
      <c r="Q86" s="36">
        <f>SUMIFS(СВЦЭМ!$C$39:$C$758,СВЦЭМ!$A$39:$A$758,$A86,СВЦЭМ!$B$39:$B$758,Q$83)+'СЕТ СН'!$H$12+СВЦЭМ!$D$10+'СЕТ СН'!$H$5-'СЕТ СН'!$H$20</f>
        <v>4102.0453093400001</v>
      </c>
      <c r="R86" s="36">
        <f>SUMIFS(СВЦЭМ!$C$39:$C$758,СВЦЭМ!$A$39:$A$758,$A86,СВЦЭМ!$B$39:$B$758,R$83)+'СЕТ СН'!$H$12+СВЦЭМ!$D$10+'СЕТ СН'!$H$5-'СЕТ СН'!$H$20</f>
        <v>4101.9404308800003</v>
      </c>
      <c r="S86" s="36">
        <f>SUMIFS(СВЦЭМ!$C$39:$C$758,СВЦЭМ!$A$39:$A$758,$A86,СВЦЭМ!$B$39:$B$758,S$83)+'СЕТ СН'!$H$12+СВЦЭМ!$D$10+'СЕТ СН'!$H$5-'СЕТ СН'!$H$20</f>
        <v>4093.5761221499997</v>
      </c>
      <c r="T86" s="36">
        <f>SUMIFS(СВЦЭМ!$C$39:$C$758,СВЦЭМ!$A$39:$A$758,$A86,СВЦЭМ!$B$39:$B$758,T$83)+'СЕТ СН'!$H$12+СВЦЭМ!$D$10+'СЕТ СН'!$H$5-'СЕТ СН'!$H$20</f>
        <v>4012.38603349</v>
      </c>
      <c r="U86" s="36">
        <f>SUMIFS(СВЦЭМ!$C$39:$C$758,СВЦЭМ!$A$39:$A$758,$A86,СВЦЭМ!$B$39:$B$758,U$83)+'СЕТ СН'!$H$12+СВЦЭМ!$D$10+'СЕТ СН'!$H$5-'СЕТ СН'!$H$20</f>
        <v>3997.4785913699998</v>
      </c>
      <c r="V86" s="36">
        <f>SUMIFS(СВЦЭМ!$C$39:$C$758,СВЦЭМ!$A$39:$A$758,$A86,СВЦЭМ!$B$39:$B$758,V$83)+'СЕТ СН'!$H$12+СВЦЭМ!$D$10+'СЕТ СН'!$H$5-'СЕТ СН'!$H$20</f>
        <v>4036.58960093</v>
      </c>
      <c r="W86" s="36">
        <f>SUMIFS(СВЦЭМ!$C$39:$C$758,СВЦЭМ!$A$39:$A$758,$A86,СВЦЭМ!$B$39:$B$758,W$83)+'СЕТ СН'!$H$12+СВЦЭМ!$D$10+'СЕТ СН'!$H$5-'СЕТ СН'!$H$20</f>
        <v>4053.5061247599997</v>
      </c>
      <c r="X86" s="36">
        <f>SUMIFS(СВЦЭМ!$C$39:$C$758,СВЦЭМ!$A$39:$A$758,$A86,СВЦЭМ!$B$39:$B$758,X$83)+'СЕТ СН'!$H$12+СВЦЭМ!$D$10+'СЕТ СН'!$H$5-'СЕТ СН'!$H$20</f>
        <v>4097.3101039699995</v>
      </c>
      <c r="Y86" s="36">
        <f>SUMIFS(СВЦЭМ!$C$39:$C$758,СВЦЭМ!$A$39:$A$758,$A86,СВЦЭМ!$B$39:$B$758,Y$83)+'СЕТ СН'!$H$12+СВЦЭМ!$D$10+'СЕТ СН'!$H$5-'СЕТ СН'!$H$20</f>
        <v>4143.7530127499995</v>
      </c>
    </row>
    <row r="87" spans="1:25" ht="15.75" x14ac:dyDescent="0.2">
      <c r="A87" s="35">
        <f t="shared" si="2"/>
        <v>45600</v>
      </c>
      <c r="B87" s="36">
        <f>SUMIFS(СВЦЭМ!$C$39:$C$758,СВЦЭМ!$A$39:$A$758,$A87,СВЦЭМ!$B$39:$B$758,B$83)+'СЕТ СН'!$H$12+СВЦЭМ!$D$10+'СЕТ СН'!$H$5-'СЕТ СН'!$H$20</f>
        <v>4124.1557220200002</v>
      </c>
      <c r="C87" s="36">
        <f>SUMIFS(СВЦЭМ!$C$39:$C$758,СВЦЭМ!$A$39:$A$758,$A87,СВЦЭМ!$B$39:$B$758,C$83)+'СЕТ СН'!$H$12+СВЦЭМ!$D$10+'СЕТ СН'!$H$5-'СЕТ СН'!$H$20</f>
        <v>4171.67288672</v>
      </c>
      <c r="D87" s="36">
        <f>SUMIFS(СВЦЭМ!$C$39:$C$758,СВЦЭМ!$A$39:$A$758,$A87,СВЦЭМ!$B$39:$B$758,D$83)+'СЕТ СН'!$H$12+СВЦЭМ!$D$10+'СЕТ СН'!$H$5-'СЕТ СН'!$H$20</f>
        <v>4190.29407885</v>
      </c>
      <c r="E87" s="36">
        <f>SUMIFS(СВЦЭМ!$C$39:$C$758,СВЦЭМ!$A$39:$A$758,$A87,СВЦЭМ!$B$39:$B$758,E$83)+'СЕТ СН'!$H$12+СВЦЭМ!$D$10+'СЕТ СН'!$H$5-'СЕТ СН'!$H$20</f>
        <v>4205.4565175099997</v>
      </c>
      <c r="F87" s="36">
        <f>SUMIFS(СВЦЭМ!$C$39:$C$758,СВЦЭМ!$A$39:$A$758,$A87,СВЦЭМ!$B$39:$B$758,F$83)+'СЕТ СН'!$H$12+СВЦЭМ!$D$10+'СЕТ СН'!$H$5-'СЕТ СН'!$H$20</f>
        <v>4207.7562477700003</v>
      </c>
      <c r="G87" s="36">
        <f>SUMIFS(СВЦЭМ!$C$39:$C$758,СВЦЭМ!$A$39:$A$758,$A87,СВЦЭМ!$B$39:$B$758,G$83)+'СЕТ СН'!$H$12+СВЦЭМ!$D$10+'СЕТ СН'!$H$5-'СЕТ СН'!$H$20</f>
        <v>4187.7623297299997</v>
      </c>
      <c r="H87" s="36">
        <f>SUMIFS(СВЦЭМ!$C$39:$C$758,СВЦЭМ!$A$39:$A$758,$A87,СВЦЭМ!$B$39:$B$758,H$83)+'СЕТ СН'!$H$12+СВЦЭМ!$D$10+'СЕТ СН'!$H$5-'СЕТ СН'!$H$20</f>
        <v>4244.1453156200005</v>
      </c>
      <c r="I87" s="36">
        <f>SUMIFS(СВЦЭМ!$C$39:$C$758,СВЦЭМ!$A$39:$A$758,$A87,СВЦЭМ!$B$39:$B$758,I$83)+'СЕТ СН'!$H$12+СВЦЭМ!$D$10+'СЕТ СН'!$H$5-'СЕТ СН'!$H$20</f>
        <v>4264.4507521300002</v>
      </c>
      <c r="J87" s="36">
        <f>SUMIFS(СВЦЭМ!$C$39:$C$758,СВЦЭМ!$A$39:$A$758,$A87,СВЦЭМ!$B$39:$B$758,J$83)+'СЕТ СН'!$H$12+СВЦЭМ!$D$10+'СЕТ СН'!$H$5-'СЕТ СН'!$H$20</f>
        <v>4271.2367812299999</v>
      </c>
      <c r="K87" s="36">
        <f>SUMIFS(СВЦЭМ!$C$39:$C$758,СВЦЭМ!$A$39:$A$758,$A87,СВЦЭМ!$B$39:$B$758,K$83)+'СЕТ СН'!$H$12+СВЦЭМ!$D$10+'СЕТ СН'!$H$5-'СЕТ СН'!$H$20</f>
        <v>4187.4169960899999</v>
      </c>
      <c r="L87" s="36">
        <f>SUMIFS(СВЦЭМ!$C$39:$C$758,СВЦЭМ!$A$39:$A$758,$A87,СВЦЭМ!$B$39:$B$758,L$83)+'СЕТ СН'!$H$12+СВЦЭМ!$D$10+'СЕТ СН'!$H$5-'СЕТ СН'!$H$20</f>
        <v>4117.78757898</v>
      </c>
      <c r="M87" s="36">
        <f>SUMIFS(СВЦЭМ!$C$39:$C$758,СВЦЭМ!$A$39:$A$758,$A87,СВЦЭМ!$B$39:$B$758,M$83)+'СЕТ СН'!$H$12+СВЦЭМ!$D$10+'СЕТ СН'!$H$5-'СЕТ СН'!$H$20</f>
        <v>4126.70991538</v>
      </c>
      <c r="N87" s="36">
        <f>SUMIFS(СВЦЭМ!$C$39:$C$758,СВЦЭМ!$A$39:$A$758,$A87,СВЦЭМ!$B$39:$B$758,N$83)+'СЕТ СН'!$H$12+СВЦЭМ!$D$10+'СЕТ СН'!$H$5-'СЕТ СН'!$H$20</f>
        <v>4173.3833771700001</v>
      </c>
      <c r="O87" s="36">
        <f>SUMIFS(СВЦЭМ!$C$39:$C$758,СВЦЭМ!$A$39:$A$758,$A87,СВЦЭМ!$B$39:$B$758,O$83)+'СЕТ СН'!$H$12+СВЦЭМ!$D$10+'СЕТ СН'!$H$5-'СЕТ СН'!$H$20</f>
        <v>4177.8550145600002</v>
      </c>
      <c r="P87" s="36">
        <f>SUMIFS(СВЦЭМ!$C$39:$C$758,СВЦЭМ!$A$39:$A$758,$A87,СВЦЭМ!$B$39:$B$758,P$83)+'СЕТ СН'!$H$12+СВЦЭМ!$D$10+'СЕТ СН'!$H$5-'СЕТ СН'!$H$20</f>
        <v>4185.9316059299999</v>
      </c>
      <c r="Q87" s="36">
        <f>SUMIFS(СВЦЭМ!$C$39:$C$758,СВЦЭМ!$A$39:$A$758,$A87,СВЦЭМ!$B$39:$B$758,Q$83)+'СЕТ СН'!$H$12+СВЦЭМ!$D$10+'СЕТ СН'!$H$5-'СЕТ СН'!$H$20</f>
        <v>4191.87774696</v>
      </c>
      <c r="R87" s="36">
        <f>SUMIFS(СВЦЭМ!$C$39:$C$758,СВЦЭМ!$A$39:$A$758,$A87,СВЦЭМ!$B$39:$B$758,R$83)+'СЕТ СН'!$H$12+СВЦЭМ!$D$10+'СЕТ СН'!$H$5-'СЕТ СН'!$H$20</f>
        <v>4188.6156904099998</v>
      </c>
      <c r="S87" s="36">
        <f>SUMIFS(СВЦЭМ!$C$39:$C$758,СВЦЭМ!$A$39:$A$758,$A87,СВЦЭМ!$B$39:$B$758,S$83)+'СЕТ СН'!$H$12+СВЦЭМ!$D$10+'СЕТ СН'!$H$5-'СЕТ СН'!$H$20</f>
        <v>4152.4996793199998</v>
      </c>
      <c r="T87" s="36">
        <f>SUMIFS(СВЦЭМ!$C$39:$C$758,СВЦЭМ!$A$39:$A$758,$A87,СВЦЭМ!$B$39:$B$758,T$83)+'СЕТ СН'!$H$12+СВЦЭМ!$D$10+'СЕТ СН'!$H$5-'СЕТ СН'!$H$20</f>
        <v>4061.9687363000003</v>
      </c>
      <c r="U87" s="36">
        <f>SUMIFS(СВЦЭМ!$C$39:$C$758,СВЦЭМ!$A$39:$A$758,$A87,СВЦЭМ!$B$39:$B$758,U$83)+'СЕТ СН'!$H$12+СВЦЭМ!$D$10+'СЕТ СН'!$H$5-'СЕТ СН'!$H$20</f>
        <v>4043.3867503199999</v>
      </c>
      <c r="V87" s="36">
        <f>SUMIFS(СВЦЭМ!$C$39:$C$758,СВЦЭМ!$A$39:$A$758,$A87,СВЦЭМ!$B$39:$B$758,V$83)+'СЕТ СН'!$H$12+СВЦЭМ!$D$10+'СЕТ СН'!$H$5-'СЕТ СН'!$H$20</f>
        <v>4072.7049760299997</v>
      </c>
      <c r="W87" s="36">
        <f>SUMIFS(СВЦЭМ!$C$39:$C$758,СВЦЭМ!$A$39:$A$758,$A87,СВЦЭМ!$B$39:$B$758,W$83)+'СЕТ СН'!$H$12+СВЦЭМ!$D$10+'СЕТ СН'!$H$5-'СЕТ СН'!$H$20</f>
        <v>4108.5813179799998</v>
      </c>
      <c r="X87" s="36">
        <f>SUMIFS(СВЦЭМ!$C$39:$C$758,СВЦЭМ!$A$39:$A$758,$A87,СВЦЭМ!$B$39:$B$758,X$83)+'СЕТ СН'!$H$12+СВЦЭМ!$D$10+'СЕТ СН'!$H$5-'СЕТ СН'!$H$20</f>
        <v>4169.0303142600005</v>
      </c>
      <c r="Y87" s="36">
        <f>SUMIFS(СВЦЭМ!$C$39:$C$758,СВЦЭМ!$A$39:$A$758,$A87,СВЦЭМ!$B$39:$B$758,Y$83)+'СЕТ СН'!$H$12+СВЦЭМ!$D$10+'СЕТ СН'!$H$5-'СЕТ СН'!$H$20</f>
        <v>4212.0134950000001</v>
      </c>
    </row>
    <row r="88" spans="1:25" ht="15.75" x14ac:dyDescent="0.2">
      <c r="A88" s="35">
        <f t="shared" si="2"/>
        <v>45601</v>
      </c>
      <c r="B88" s="36">
        <f>SUMIFS(СВЦЭМ!$C$39:$C$758,СВЦЭМ!$A$39:$A$758,$A88,СВЦЭМ!$B$39:$B$758,B$83)+'СЕТ СН'!$H$12+СВЦЭМ!$D$10+'СЕТ СН'!$H$5-'СЕТ СН'!$H$20</f>
        <v>4228.3884835700001</v>
      </c>
      <c r="C88" s="36">
        <f>SUMIFS(СВЦЭМ!$C$39:$C$758,СВЦЭМ!$A$39:$A$758,$A88,СВЦЭМ!$B$39:$B$758,C$83)+'СЕТ СН'!$H$12+СВЦЭМ!$D$10+'СЕТ СН'!$H$5-'СЕТ СН'!$H$20</f>
        <v>4284.9926458199998</v>
      </c>
      <c r="D88" s="36">
        <f>SUMIFS(СВЦЭМ!$C$39:$C$758,СВЦЭМ!$A$39:$A$758,$A88,СВЦЭМ!$B$39:$B$758,D$83)+'СЕТ СН'!$H$12+СВЦЭМ!$D$10+'СЕТ СН'!$H$5-'СЕТ СН'!$H$20</f>
        <v>4324.3424446299996</v>
      </c>
      <c r="E88" s="36">
        <f>SUMIFS(СВЦЭМ!$C$39:$C$758,СВЦЭМ!$A$39:$A$758,$A88,СВЦЭМ!$B$39:$B$758,E$83)+'СЕТ СН'!$H$12+СВЦЭМ!$D$10+'СЕТ СН'!$H$5-'СЕТ СН'!$H$20</f>
        <v>4312.5561202999997</v>
      </c>
      <c r="F88" s="36">
        <f>SUMIFS(СВЦЭМ!$C$39:$C$758,СВЦЭМ!$A$39:$A$758,$A88,СВЦЭМ!$B$39:$B$758,F$83)+'СЕТ СН'!$H$12+СВЦЭМ!$D$10+'СЕТ СН'!$H$5-'СЕТ СН'!$H$20</f>
        <v>4303.8268455099997</v>
      </c>
      <c r="G88" s="36">
        <f>SUMIFS(СВЦЭМ!$C$39:$C$758,СВЦЭМ!$A$39:$A$758,$A88,СВЦЭМ!$B$39:$B$758,G$83)+'СЕТ СН'!$H$12+СВЦЭМ!$D$10+'СЕТ СН'!$H$5-'СЕТ СН'!$H$20</f>
        <v>4275.5372335000002</v>
      </c>
      <c r="H88" s="36">
        <f>SUMIFS(СВЦЭМ!$C$39:$C$758,СВЦЭМ!$A$39:$A$758,$A88,СВЦЭМ!$B$39:$B$758,H$83)+'СЕТ СН'!$H$12+СВЦЭМ!$D$10+'СЕТ СН'!$H$5-'СЕТ СН'!$H$20</f>
        <v>4241.6480087299997</v>
      </c>
      <c r="I88" s="36">
        <f>SUMIFS(СВЦЭМ!$C$39:$C$758,СВЦЭМ!$A$39:$A$758,$A88,СВЦЭМ!$B$39:$B$758,I$83)+'СЕТ СН'!$H$12+СВЦЭМ!$D$10+'СЕТ СН'!$H$5-'СЕТ СН'!$H$20</f>
        <v>4176.21049262</v>
      </c>
      <c r="J88" s="36">
        <f>SUMIFS(СВЦЭМ!$C$39:$C$758,СВЦЭМ!$A$39:$A$758,$A88,СВЦЭМ!$B$39:$B$758,J$83)+'СЕТ СН'!$H$12+СВЦЭМ!$D$10+'СЕТ СН'!$H$5-'СЕТ СН'!$H$20</f>
        <v>4128.0891847499997</v>
      </c>
      <c r="K88" s="36">
        <f>SUMIFS(СВЦЭМ!$C$39:$C$758,СВЦЭМ!$A$39:$A$758,$A88,СВЦЭМ!$B$39:$B$758,K$83)+'СЕТ СН'!$H$12+СВЦЭМ!$D$10+'СЕТ СН'!$H$5-'СЕТ СН'!$H$20</f>
        <v>4113.1145913099999</v>
      </c>
      <c r="L88" s="36">
        <f>SUMIFS(СВЦЭМ!$C$39:$C$758,СВЦЭМ!$A$39:$A$758,$A88,СВЦЭМ!$B$39:$B$758,L$83)+'СЕТ СН'!$H$12+СВЦЭМ!$D$10+'СЕТ СН'!$H$5-'СЕТ СН'!$H$20</f>
        <v>4096.0755411</v>
      </c>
      <c r="M88" s="36">
        <f>SUMIFS(СВЦЭМ!$C$39:$C$758,СВЦЭМ!$A$39:$A$758,$A88,СВЦЭМ!$B$39:$B$758,M$83)+'СЕТ СН'!$H$12+СВЦЭМ!$D$10+'СЕТ СН'!$H$5-'СЕТ СН'!$H$20</f>
        <v>4094.7302732899998</v>
      </c>
      <c r="N88" s="36">
        <f>SUMIFS(СВЦЭМ!$C$39:$C$758,СВЦЭМ!$A$39:$A$758,$A88,СВЦЭМ!$B$39:$B$758,N$83)+'СЕТ СН'!$H$12+СВЦЭМ!$D$10+'СЕТ СН'!$H$5-'СЕТ СН'!$H$20</f>
        <v>4123.4227562899996</v>
      </c>
      <c r="O88" s="36">
        <f>SUMIFS(СВЦЭМ!$C$39:$C$758,СВЦЭМ!$A$39:$A$758,$A88,СВЦЭМ!$B$39:$B$758,O$83)+'СЕТ СН'!$H$12+СВЦЭМ!$D$10+'СЕТ СН'!$H$5-'СЕТ СН'!$H$20</f>
        <v>4113.5678778000001</v>
      </c>
      <c r="P88" s="36">
        <f>SUMIFS(СВЦЭМ!$C$39:$C$758,СВЦЭМ!$A$39:$A$758,$A88,СВЦЭМ!$B$39:$B$758,P$83)+'СЕТ СН'!$H$12+СВЦЭМ!$D$10+'СЕТ СН'!$H$5-'СЕТ СН'!$H$20</f>
        <v>4118.0278808399999</v>
      </c>
      <c r="Q88" s="36">
        <f>SUMIFS(СВЦЭМ!$C$39:$C$758,СВЦЭМ!$A$39:$A$758,$A88,СВЦЭМ!$B$39:$B$758,Q$83)+'СЕТ СН'!$H$12+СВЦЭМ!$D$10+'СЕТ СН'!$H$5-'СЕТ СН'!$H$20</f>
        <v>4132.9048146699997</v>
      </c>
      <c r="R88" s="36">
        <f>SUMIFS(СВЦЭМ!$C$39:$C$758,СВЦЭМ!$A$39:$A$758,$A88,СВЦЭМ!$B$39:$B$758,R$83)+'СЕТ СН'!$H$12+СВЦЭМ!$D$10+'СЕТ СН'!$H$5-'СЕТ СН'!$H$20</f>
        <v>4132.3745326600001</v>
      </c>
      <c r="S88" s="36">
        <f>SUMIFS(СВЦЭМ!$C$39:$C$758,СВЦЭМ!$A$39:$A$758,$A88,СВЦЭМ!$B$39:$B$758,S$83)+'СЕТ СН'!$H$12+СВЦЭМ!$D$10+'СЕТ СН'!$H$5-'СЕТ СН'!$H$20</f>
        <v>4121.4006999399999</v>
      </c>
      <c r="T88" s="36">
        <f>SUMIFS(СВЦЭМ!$C$39:$C$758,СВЦЭМ!$A$39:$A$758,$A88,СВЦЭМ!$B$39:$B$758,T$83)+'СЕТ СН'!$H$12+СВЦЭМ!$D$10+'СЕТ СН'!$H$5-'СЕТ СН'!$H$20</f>
        <v>4038.4946701600002</v>
      </c>
      <c r="U88" s="36">
        <f>SUMIFS(СВЦЭМ!$C$39:$C$758,СВЦЭМ!$A$39:$A$758,$A88,СВЦЭМ!$B$39:$B$758,U$83)+'СЕТ СН'!$H$12+СВЦЭМ!$D$10+'СЕТ СН'!$H$5-'СЕТ СН'!$H$20</f>
        <v>4052.9802014899997</v>
      </c>
      <c r="V88" s="36">
        <f>SUMIFS(СВЦЭМ!$C$39:$C$758,СВЦЭМ!$A$39:$A$758,$A88,СВЦЭМ!$B$39:$B$758,V$83)+'СЕТ СН'!$H$12+СВЦЭМ!$D$10+'СЕТ СН'!$H$5-'СЕТ СН'!$H$20</f>
        <v>4062.11468672</v>
      </c>
      <c r="W88" s="36">
        <f>SUMIFS(СВЦЭМ!$C$39:$C$758,СВЦЭМ!$A$39:$A$758,$A88,СВЦЭМ!$B$39:$B$758,W$83)+'СЕТ СН'!$H$12+СВЦЭМ!$D$10+'СЕТ СН'!$H$5-'СЕТ СН'!$H$20</f>
        <v>4077.5809067800001</v>
      </c>
      <c r="X88" s="36">
        <f>SUMIFS(СВЦЭМ!$C$39:$C$758,СВЦЭМ!$A$39:$A$758,$A88,СВЦЭМ!$B$39:$B$758,X$83)+'СЕТ СН'!$H$12+СВЦЭМ!$D$10+'СЕТ СН'!$H$5-'СЕТ СН'!$H$20</f>
        <v>4111.6521540399999</v>
      </c>
      <c r="Y88" s="36">
        <f>SUMIFS(СВЦЭМ!$C$39:$C$758,СВЦЭМ!$A$39:$A$758,$A88,СВЦЭМ!$B$39:$B$758,Y$83)+'СЕТ СН'!$H$12+СВЦЭМ!$D$10+'СЕТ СН'!$H$5-'СЕТ СН'!$H$20</f>
        <v>4162.7536174799998</v>
      </c>
    </row>
    <row r="89" spans="1:25" ht="15.75" x14ac:dyDescent="0.2">
      <c r="A89" s="35">
        <f t="shared" si="2"/>
        <v>45602</v>
      </c>
      <c r="B89" s="36">
        <f>SUMIFS(СВЦЭМ!$C$39:$C$758,СВЦЭМ!$A$39:$A$758,$A89,СВЦЭМ!$B$39:$B$758,B$83)+'СЕТ СН'!$H$12+СВЦЭМ!$D$10+'СЕТ СН'!$H$5-'СЕТ СН'!$H$20</f>
        <v>4105.1952644200001</v>
      </c>
      <c r="C89" s="36">
        <f>SUMIFS(СВЦЭМ!$C$39:$C$758,СВЦЭМ!$A$39:$A$758,$A89,СВЦЭМ!$B$39:$B$758,C$83)+'СЕТ СН'!$H$12+СВЦЭМ!$D$10+'СЕТ СН'!$H$5-'СЕТ СН'!$H$20</f>
        <v>4146.4252057100002</v>
      </c>
      <c r="D89" s="36">
        <f>SUMIFS(СВЦЭМ!$C$39:$C$758,СВЦЭМ!$A$39:$A$758,$A89,СВЦЭМ!$B$39:$B$758,D$83)+'СЕТ СН'!$H$12+СВЦЭМ!$D$10+'СЕТ СН'!$H$5-'СЕТ СН'!$H$20</f>
        <v>4175.4313150600001</v>
      </c>
      <c r="E89" s="36">
        <f>SUMIFS(СВЦЭМ!$C$39:$C$758,СВЦЭМ!$A$39:$A$758,$A89,СВЦЭМ!$B$39:$B$758,E$83)+'СЕТ СН'!$H$12+СВЦЭМ!$D$10+'СЕТ СН'!$H$5-'СЕТ СН'!$H$20</f>
        <v>4188.5028968099996</v>
      </c>
      <c r="F89" s="36">
        <f>SUMIFS(СВЦЭМ!$C$39:$C$758,СВЦЭМ!$A$39:$A$758,$A89,СВЦЭМ!$B$39:$B$758,F$83)+'СЕТ СН'!$H$12+СВЦЭМ!$D$10+'СЕТ СН'!$H$5-'СЕТ СН'!$H$20</f>
        <v>4182.4108187100001</v>
      </c>
      <c r="G89" s="36">
        <f>SUMIFS(СВЦЭМ!$C$39:$C$758,СВЦЭМ!$A$39:$A$758,$A89,СВЦЭМ!$B$39:$B$758,G$83)+'СЕТ СН'!$H$12+СВЦЭМ!$D$10+'СЕТ СН'!$H$5-'СЕТ СН'!$H$20</f>
        <v>4172.2874319499997</v>
      </c>
      <c r="H89" s="36">
        <f>SUMIFS(СВЦЭМ!$C$39:$C$758,СВЦЭМ!$A$39:$A$758,$A89,СВЦЭМ!$B$39:$B$758,H$83)+'СЕТ СН'!$H$12+СВЦЭМ!$D$10+'СЕТ СН'!$H$5-'СЕТ СН'!$H$20</f>
        <v>4176.0423649699997</v>
      </c>
      <c r="I89" s="36">
        <f>SUMIFS(СВЦЭМ!$C$39:$C$758,СВЦЭМ!$A$39:$A$758,$A89,СВЦЭМ!$B$39:$B$758,I$83)+'СЕТ СН'!$H$12+СВЦЭМ!$D$10+'СЕТ СН'!$H$5-'СЕТ СН'!$H$20</f>
        <v>4105.5283639499994</v>
      </c>
      <c r="J89" s="36">
        <f>SUMIFS(СВЦЭМ!$C$39:$C$758,СВЦЭМ!$A$39:$A$758,$A89,СВЦЭМ!$B$39:$B$758,J$83)+'СЕТ СН'!$H$12+СВЦЭМ!$D$10+'СЕТ СН'!$H$5-'СЕТ СН'!$H$20</f>
        <v>4045.74969078</v>
      </c>
      <c r="K89" s="36">
        <f>SUMIFS(СВЦЭМ!$C$39:$C$758,СВЦЭМ!$A$39:$A$758,$A89,СВЦЭМ!$B$39:$B$758,K$83)+'СЕТ СН'!$H$12+СВЦЭМ!$D$10+'СЕТ СН'!$H$5-'СЕТ СН'!$H$20</f>
        <v>3984.96312713</v>
      </c>
      <c r="L89" s="36">
        <f>SUMIFS(СВЦЭМ!$C$39:$C$758,СВЦЭМ!$A$39:$A$758,$A89,СВЦЭМ!$B$39:$B$758,L$83)+'СЕТ СН'!$H$12+СВЦЭМ!$D$10+'СЕТ СН'!$H$5-'СЕТ СН'!$H$20</f>
        <v>3982.0347281100003</v>
      </c>
      <c r="M89" s="36">
        <f>SUMIFS(СВЦЭМ!$C$39:$C$758,СВЦЭМ!$A$39:$A$758,$A89,СВЦЭМ!$B$39:$B$758,M$83)+'СЕТ СН'!$H$12+СВЦЭМ!$D$10+'СЕТ СН'!$H$5-'СЕТ СН'!$H$20</f>
        <v>3992.0542114099999</v>
      </c>
      <c r="N89" s="36">
        <f>SUMIFS(СВЦЭМ!$C$39:$C$758,СВЦЭМ!$A$39:$A$758,$A89,СВЦЭМ!$B$39:$B$758,N$83)+'СЕТ СН'!$H$12+СВЦЭМ!$D$10+'СЕТ СН'!$H$5-'СЕТ СН'!$H$20</f>
        <v>4011.7575562699999</v>
      </c>
      <c r="O89" s="36">
        <f>SUMIFS(СВЦЭМ!$C$39:$C$758,СВЦЭМ!$A$39:$A$758,$A89,СВЦЭМ!$B$39:$B$758,O$83)+'СЕТ СН'!$H$12+СВЦЭМ!$D$10+'СЕТ СН'!$H$5-'СЕТ СН'!$H$20</f>
        <v>3987.5682569800001</v>
      </c>
      <c r="P89" s="36">
        <f>SUMIFS(СВЦЭМ!$C$39:$C$758,СВЦЭМ!$A$39:$A$758,$A89,СВЦЭМ!$B$39:$B$758,P$83)+'СЕТ СН'!$H$12+СВЦЭМ!$D$10+'СЕТ СН'!$H$5-'СЕТ СН'!$H$20</f>
        <v>4001.30180359</v>
      </c>
      <c r="Q89" s="36">
        <f>SUMIFS(СВЦЭМ!$C$39:$C$758,СВЦЭМ!$A$39:$A$758,$A89,СВЦЭМ!$B$39:$B$758,Q$83)+'СЕТ СН'!$H$12+СВЦЭМ!$D$10+'СЕТ СН'!$H$5-'СЕТ СН'!$H$20</f>
        <v>4013.6845666099998</v>
      </c>
      <c r="R89" s="36">
        <f>SUMIFS(СВЦЭМ!$C$39:$C$758,СВЦЭМ!$A$39:$A$758,$A89,СВЦЭМ!$B$39:$B$758,R$83)+'СЕТ СН'!$H$12+СВЦЭМ!$D$10+'СЕТ СН'!$H$5-'СЕТ СН'!$H$20</f>
        <v>4015.6174964000002</v>
      </c>
      <c r="S89" s="36">
        <f>SUMIFS(СВЦЭМ!$C$39:$C$758,СВЦЭМ!$A$39:$A$758,$A89,СВЦЭМ!$B$39:$B$758,S$83)+'СЕТ СН'!$H$12+СВЦЭМ!$D$10+'СЕТ СН'!$H$5-'СЕТ СН'!$H$20</f>
        <v>3990.37792653</v>
      </c>
      <c r="T89" s="36">
        <f>SUMIFS(СВЦЭМ!$C$39:$C$758,СВЦЭМ!$A$39:$A$758,$A89,СВЦЭМ!$B$39:$B$758,T$83)+'СЕТ СН'!$H$12+СВЦЭМ!$D$10+'СЕТ СН'!$H$5-'СЕТ СН'!$H$20</f>
        <v>3961.5806496499999</v>
      </c>
      <c r="U89" s="36">
        <f>SUMIFS(СВЦЭМ!$C$39:$C$758,СВЦЭМ!$A$39:$A$758,$A89,СВЦЭМ!$B$39:$B$758,U$83)+'СЕТ СН'!$H$12+СВЦЭМ!$D$10+'СЕТ СН'!$H$5-'СЕТ СН'!$H$20</f>
        <v>3973.03807224</v>
      </c>
      <c r="V89" s="36">
        <f>SUMIFS(СВЦЭМ!$C$39:$C$758,СВЦЭМ!$A$39:$A$758,$A89,СВЦЭМ!$B$39:$B$758,V$83)+'СЕТ СН'!$H$12+СВЦЭМ!$D$10+'СЕТ СН'!$H$5-'СЕТ СН'!$H$20</f>
        <v>3992.0793454099999</v>
      </c>
      <c r="W89" s="36">
        <f>SUMIFS(СВЦЭМ!$C$39:$C$758,СВЦЭМ!$A$39:$A$758,$A89,СВЦЭМ!$B$39:$B$758,W$83)+'СЕТ СН'!$H$12+СВЦЭМ!$D$10+'СЕТ СН'!$H$5-'СЕТ СН'!$H$20</f>
        <v>4016.7558625199999</v>
      </c>
      <c r="X89" s="36">
        <f>SUMIFS(СВЦЭМ!$C$39:$C$758,СВЦЭМ!$A$39:$A$758,$A89,СВЦЭМ!$B$39:$B$758,X$83)+'СЕТ СН'!$H$12+СВЦЭМ!$D$10+'СЕТ СН'!$H$5-'СЕТ СН'!$H$20</f>
        <v>4042.6458784300003</v>
      </c>
      <c r="Y89" s="36">
        <f>SUMIFS(СВЦЭМ!$C$39:$C$758,СВЦЭМ!$A$39:$A$758,$A89,СВЦЭМ!$B$39:$B$758,Y$83)+'СЕТ СН'!$H$12+СВЦЭМ!$D$10+'СЕТ СН'!$H$5-'СЕТ СН'!$H$20</f>
        <v>4096.2714058900001</v>
      </c>
    </row>
    <row r="90" spans="1:25" ht="15.75" x14ac:dyDescent="0.2">
      <c r="A90" s="35">
        <f t="shared" si="2"/>
        <v>45603</v>
      </c>
      <c r="B90" s="36">
        <f>SUMIFS(СВЦЭМ!$C$39:$C$758,СВЦЭМ!$A$39:$A$758,$A90,СВЦЭМ!$B$39:$B$758,B$83)+'СЕТ СН'!$H$12+СВЦЭМ!$D$10+'СЕТ СН'!$H$5-'СЕТ СН'!$H$20</f>
        <v>4157.6187952</v>
      </c>
      <c r="C90" s="36">
        <f>SUMIFS(СВЦЭМ!$C$39:$C$758,СВЦЭМ!$A$39:$A$758,$A90,СВЦЭМ!$B$39:$B$758,C$83)+'СЕТ СН'!$H$12+СВЦЭМ!$D$10+'СЕТ СН'!$H$5-'СЕТ СН'!$H$20</f>
        <v>4213.9091213699994</v>
      </c>
      <c r="D90" s="36">
        <f>SUMIFS(СВЦЭМ!$C$39:$C$758,СВЦЭМ!$A$39:$A$758,$A90,СВЦЭМ!$B$39:$B$758,D$83)+'СЕТ СН'!$H$12+СВЦЭМ!$D$10+'СЕТ СН'!$H$5-'СЕТ СН'!$H$20</f>
        <v>4224.9276704599997</v>
      </c>
      <c r="E90" s="36">
        <f>SUMIFS(СВЦЭМ!$C$39:$C$758,СВЦЭМ!$A$39:$A$758,$A90,СВЦЭМ!$B$39:$B$758,E$83)+'СЕТ СН'!$H$12+СВЦЭМ!$D$10+'СЕТ СН'!$H$5-'СЕТ СН'!$H$20</f>
        <v>4219.2292948200002</v>
      </c>
      <c r="F90" s="36">
        <f>SUMIFS(СВЦЭМ!$C$39:$C$758,СВЦЭМ!$A$39:$A$758,$A90,СВЦЭМ!$B$39:$B$758,F$83)+'СЕТ СН'!$H$12+СВЦЭМ!$D$10+'СЕТ СН'!$H$5-'СЕТ СН'!$H$20</f>
        <v>4223.9081883500003</v>
      </c>
      <c r="G90" s="36">
        <f>SUMIFS(СВЦЭМ!$C$39:$C$758,СВЦЭМ!$A$39:$A$758,$A90,СВЦЭМ!$B$39:$B$758,G$83)+'СЕТ СН'!$H$12+СВЦЭМ!$D$10+'СЕТ СН'!$H$5-'СЕТ СН'!$H$20</f>
        <v>4200.3792584399998</v>
      </c>
      <c r="H90" s="36">
        <f>SUMIFS(СВЦЭМ!$C$39:$C$758,СВЦЭМ!$A$39:$A$758,$A90,СВЦЭМ!$B$39:$B$758,H$83)+'СЕТ СН'!$H$12+СВЦЭМ!$D$10+'СЕТ СН'!$H$5-'СЕТ СН'!$H$20</f>
        <v>4141.9461396099996</v>
      </c>
      <c r="I90" s="36">
        <f>SUMIFS(СВЦЭМ!$C$39:$C$758,СВЦЭМ!$A$39:$A$758,$A90,СВЦЭМ!$B$39:$B$758,I$83)+'СЕТ СН'!$H$12+СВЦЭМ!$D$10+'СЕТ СН'!$H$5-'СЕТ СН'!$H$20</f>
        <v>4099.17201639</v>
      </c>
      <c r="J90" s="36">
        <f>SUMIFS(СВЦЭМ!$C$39:$C$758,СВЦЭМ!$A$39:$A$758,$A90,СВЦЭМ!$B$39:$B$758,J$83)+'СЕТ СН'!$H$12+СВЦЭМ!$D$10+'СЕТ СН'!$H$5-'СЕТ СН'!$H$20</f>
        <v>4049.5033507399999</v>
      </c>
      <c r="K90" s="36">
        <f>SUMIFS(СВЦЭМ!$C$39:$C$758,СВЦЭМ!$A$39:$A$758,$A90,СВЦЭМ!$B$39:$B$758,K$83)+'СЕТ СН'!$H$12+СВЦЭМ!$D$10+'СЕТ СН'!$H$5-'СЕТ СН'!$H$20</f>
        <v>3990.6413791200002</v>
      </c>
      <c r="L90" s="36">
        <f>SUMIFS(СВЦЭМ!$C$39:$C$758,СВЦЭМ!$A$39:$A$758,$A90,СВЦЭМ!$B$39:$B$758,L$83)+'СЕТ СН'!$H$12+СВЦЭМ!$D$10+'СЕТ СН'!$H$5-'СЕТ СН'!$H$20</f>
        <v>3977.4403281699997</v>
      </c>
      <c r="M90" s="36">
        <f>SUMIFS(СВЦЭМ!$C$39:$C$758,СВЦЭМ!$A$39:$A$758,$A90,СВЦЭМ!$B$39:$B$758,M$83)+'СЕТ СН'!$H$12+СВЦЭМ!$D$10+'СЕТ СН'!$H$5-'СЕТ СН'!$H$20</f>
        <v>3988.5662189099999</v>
      </c>
      <c r="N90" s="36">
        <f>SUMIFS(СВЦЭМ!$C$39:$C$758,СВЦЭМ!$A$39:$A$758,$A90,СВЦЭМ!$B$39:$B$758,N$83)+'СЕТ СН'!$H$12+СВЦЭМ!$D$10+'СЕТ СН'!$H$5-'СЕТ СН'!$H$20</f>
        <v>4007.9432569000001</v>
      </c>
      <c r="O90" s="36">
        <f>SUMIFS(СВЦЭМ!$C$39:$C$758,СВЦЭМ!$A$39:$A$758,$A90,СВЦЭМ!$B$39:$B$758,O$83)+'СЕТ СН'!$H$12+СВЦЭМ!$D$10+'СЕТ СН'!$H$5-'СЕТ СН'!$H$20</f>
        <v>3996.1748727599997</v>
      </c>
      <c r="P90" s="36">
        <f>SUMIFS(СВЦЭМ!$C$39:$C$758,СВЦЭМ!$A$39:$A$758,$A90,СВЦЭМ!$B$39:$B$758,P$83)+'СЕТ СН'!$H$12+СВЦЭМ!$D$10+'СЕТ СН'!$H$5-'СЕТ СН'!$H$20</f>
        <v>4017.09318695</v>
      </c>
      <c r="Q90" s="36">
        <f>SUMIFS(СВЦЭМ!$C$39:$C$758,СВЦЭМ!$A$39:$A$758,$A90,СВЦЭМ!$B$39:$B$758,Q$83)+'СЕТ СН'!$H$12+СВЦЭМ!$D$10+'СЕТ СН'!$H$5-'СЕТ СН'!$H$20</f>
        <v>4028.0578079100001</v>
      </c>
      <c r="R90" s="36">
        <f>SUMIFS(СВЦЭМ!$C$39:$C$758,СВЦЭМ!$A$39:$A$758,$A90,СВЦЭМ!$B$39:$B$758,R$83)+'СЕТ СН'!$H$12+СВЦЭМ!$D$10+'СЕТ СН'!$H$5-'СЕТ СН'!$H$20</f>
        <v>4017.84382211</v>
      </c>
      <c r="S90" s="36">
        <f>SUMIFS(СВЦЭМ!$C$39:$C$758,СВЦЭМ!$A$39:$A$758,$A90,СВЦЭМ!$B$39:$B$758,S$83)+'СЕТ СН'!$H$12+СВЦЭМ!$D$10+'СЕТ СН'!$H$5-'СЕТ СН'!$H$20</f>
        <v>4005.6968737299999</v>
      </c>
      <c r="T90" s="36">
        <f>SUMIFS(СВЦЭМ!$C$39:$C$758,СВЦЭМ!$A$39:$A$758,$A90,СВЦЭМ!$B$39:$B$758,T$83)+'СЕТ СН'!$H$12+СВЦЭМ!$D$10+'СЕТ СН'!$H$5-'СЕТ СН'!$H$20</f>
        <v>3967.3565515299997</v>
      </c>
      <c r="U90" s="36">
        <f>SUMIFS(СВЦЭМ!$C$39:$C$758,СВЦЭМ!$A$39:$A$758,$A90,СВЦЭМ!$B$39:$B$758,U$83)+'СЕТ СН'!$H$12+СВЦЭМ!$D$10+'СЕТ СН'!$H$5-'СЕТ СН'!$H$20</f>
        <v>3972.6616630199997</v>
      </c>
      <c r="V90" s="36">
        <f>SUMIFS(СВЦЭМ!$C$39:$C$758,СВЦЭМ!$A$39:$A$758,$A90,СВЦЭМ!$B$39:$B$758,V$83)+'СЕТ СН'!$H$12+СВЦЭМ!$D$10+'СЕТ СН'!$H$5-'СЕТ СН'!$H$20</f>
        <v>4003.4613053000003</v>
      </c>
      <c r="W90" s="36">
        <f>SUMIFS(СВЦЭМ!$C$39:$C$758,СВЦЭМ!$A$39:$A$758,$A90,СВЦЭМ!$B$39:$B$758,W$83)+'СЕТ СН'!$H$12+СВЦЭМ!$D$10+'СЕТ СН'!$H$5-'СЕТ СН'!$H$20</f>
        <v>4040.3974395099999</v>
      </c>
      <c r="X90" s="36">
        <f>SUMIFS(СВЦЭМ!$C$39:$C$758,СВЦЭМ!$A$39:$A$758,$A90,СВЦЭМ!$B$39:$B$758,X$83)+'СЕТ СН'!$H$12+СВЦЭМ!$D$10+'СЕТ СН'!$H$5-'СЕТ СН'!$H$20</f>
        <v>4072.1488211999999</v>
      </c>
      <c r="Y90" s="36">
        <f>SUMIFS(СВЦЭМ!$C$39:$C$758,СВЦЭМ!$A$39:$A$758,$A90,СВЦЭМ!$B$39:$B$758,Y$83)+'СЕТ СН'!$H$12+СВЦЭМ!$D$10+'СЕТ СН'!$H$5-'СЕТ СН'!$H$20</f>
        <v>4101.3437769000002</v>
      </c>
    </row>
    <row r="91" spans="1:25" ht="15.75" x14ac:dyDescent="0.2">
      <c r="A91" s="35">
        <f t="shared" si="2"/>
        <v>45604</v>
      </c>
      <c r="B91" s="36">
        <f>SUMIFS(СВЦЭМ!$C$39:$C$758,СВЦЭМ!$A$39:$A$758,$A91,СВЦЭМ!$B$39:$B$758,B$83)+'СЕТ СН'!$H$12+СВЦЭМ!$D$10+'СЕТ СН'!$H$5-'СЕТ СН'!$H$20</f>
        <v>4099.1788064499997</v>
      </c>
      <c r="C91" s="36">
        <f>SUMIFS(СВЦЭМ!$C$39:$C$758,СВЦЭМ!$A$39:$A$758,$A91,СВЦЭМ!$B$39:$B$758,C$83)+'СЕТ СН'!$H$12+СВЦЭМ!$D$10+'СЕТ СН'!$H$5-'СЕТ СН'!$H$20</f>
        <v>4177.2987243999996</v>
      </c>
      <c r="D91" s="36">
        <f>SUMIFS(СВЦЭМ!$C$39:$C$758,СВЦЭМ!$A$39:$A$758,$A91,СВЦЭМ!$B$39:$B$758,D$83)+'СЕТ СН'!$H$12+СВЦЭМ!$D$10+'СЕТ СН'!$H$5-'СЕТ СН'!$H$20</f>
        <v>4234.7982223999998</v>
      </c>
      <c r="E91" s="36">
        <f>SUMIFS(СВЦЭМ!$C$39:$C$758,СВЦЭМ!$A$39:$A$758,$A91,СВЦЭМ!$B$39:$B$758,E$83)+'СЕТ СН'!$H$12+СВЦЭМ!$D$10+'СЕТ СН'!$H$5-'СЕТ СН'!$H$20</f>
        <v>4242.5609402299997</v>
      </c>
      <c r="F91" s="36">
        <f>SUMIFS(СВЦЭМ!$C$39:$C$758,СВЦЭМ!$A$39:$A$758,$A91,СВЦЭМ!$B$39:$B$758,F$83)+'СЕТ СН'!$H$12+СВЦЭМ!$D$10+'СЕТ СН'!$H$5-'СЕТ СН'!$H$20</f>
        <v>4230.4943952499998</v>
      </c>
      <c r="G91" s="36">
        <f>SUMIFS(СВЦЭМ!$C$39:$C$758,СВЦЭМ!$A$39:$A$758,$A91,СВЦЭМ!$B$39:$B$758,G$83)+'СЕТ СН'!$H$12+СВЦЭМ!$D$10+'СЕТ СН'!$H$5-'СЕТ СН'!$H$20</f>
        <v>4210.2599555699999</v>
      </c>
      <c r="H91" s="36">
        <f>SUMIFS(СВЦЭМ!$C$39:$C$758,СВЦЭМ!$A$39:$A$758,$A91,СВЦЭМ!$B$39:$B$758,H$83)+'СЕТ СН'!$H$12+СВЦЭМ!$D$10+'СЕТ СН'!$H$5-'СЕТ СН'!$H$20</f>
        <v>4206.3878683100002</v>
      </c>
      <c r="I91" s="36">
        <f>SUMIFS(СВЦЭМ!$C$39:$C$758,СВЦЭМ!$A$39:$A$758,$A91,СВЦЭМ!$B$39:$B$758,I$83)+'СЕТ СН'!$H$12+СВЦЭМ!$D$10+'СЕТ СН'!$H$5-'СЕТ СН'!$H$20</f>
        <v>4123.22142102</v>
      </c>
      <c r="J91" s="36">
        <f>SUMIFS(СВЦЭМ!$C$39:$C$758,СВЦЭМ!$A$39:$A$758,$A91,СВЦЭМ!$B$39:$B$758,J$83)+'СЕТ СН'!$H$12+СВЦЭМ!$D$10+'СЕТ СН'!$H$5-'СЕТ СН'!$H$20</f>
        <v>4072.6076238200003</v>
      </c>
      <c r="K91" s="36">
        <f>SUMIFS(СВЦЭМ!$C$39:$C$758,СВЦЭМ!$A$39:$A$758,$A91,СВЦЭМ!$B$39:$B$758,K$83)+'СЕТ СН'!$H$12+СВЦЭМ!$D$10+'СЕТ СН'!$H$5-'СЕТ СН'!$H$20</f>
        <v>3979.48248345</v>
      </c>
      <c r="L91" s="36">
        <f>SUMIFS(СВЦЭМ!$C$39:$C$758,СВЦЭМ!$A$39:$A$758,$A91,СВЦЭМ!$B$39:$B$758,L$83)+'СЕТ СН'!$H$12+СВЦЭМ!$D$10+'СЕТ СН'!$H$5-'СЕТ СН'!$H$20</f>
        <v>3967.4067102700001</v>
      </c>
      <c r="M91" s="36">
        <f>SUMIFS(СВЦЭМ!$C$39:$C$758,СВЦЭМ!$A$39:$A$758,$A91,СВЦЭМ!$B$39:$B$758,M$83)+'СЕТ СН'!$H$12+СВЦЭМ!$D$10+'СЕТ СН'!$H$5-'СЕТ СН'!$H$20</f>
        <v>3980.79591119</v>
      </c>
      <c r="N91" s="36">
        <f>SUMIFS(СВЦЭМ!$C$39:$C$758,СВЦЭМ!$A$39:$A$758,$A91,СВЦЭМ!$B$39:$B$758,N$83)+'СЕТ СН'!$H$12+СВЦЭМ!$D$10+'СЕТ СН'!$H$5-'СЕТ СН'!$H$20</f>
        <v>4009.4330594799999</v>
      </c>
      <c r="O91" s="36">
        <f>SUMIFS(СВЦЭМ!$C$39:$C$758,СВЦЭМ!$A$39:$A$758,$A91,СВЦЭМ!$B$39:$B$758,O$83)+'СЕТ СН'!$H$12+СВЦЭМ!$D$10+'СЕТ СН'!$H$5-'СЕТ СН'!$H$20</f>
        <v>4000.15384528</v>
      </c>
      <c r="P91" s="36">
        <f>SUMIFS(СВЦЭМ!$C$39:$C$758,СВЦЭМ!$A$39:$A$758,$A91,СВЦЭМ!$B$39:$B$758,P$83)+'СЕТ СН'!$H$12+СВЦЭМ!$D$10+'СЕТ СН'!$H$5-'СЕТ СН'!$H$20</f>
        <v>4013.9842031899998</v>
      </c>
      <c r="Q91" s="36">
        <f>SUMIFS(СВЦЭМ!$C$39:$C$758,СВЦЭМ!$A$39:$A$758,$A91,СВЦЭМ!$B$39:$B$758,Q$83)+'СЕТ СН'!$H$12+СВЦЭМ!$D$10+'СЕТ СН'!$H$5-'СЕТ СН'!$H$20</f>
        <v>4049.5569785799998</v>
      </c>
      <c r="R91" s="36">
        <f>SUMIFS(СВЦЭМ!$C$39:$C$758,СВЦЭМ!$A$39:$A$758,$A91,СВЦЭМ!$B$39:$B$758,R$83)+'СЕТ СН'!$H$12+СВЦЭМ!$D$10+'СЕТ СН'!$H$5-'СЕТ СН'!$H$20</f>
        <v>4040.51025243</v>
      </c>
      <c r="S91" s="36">
        <f>SUMIFS(СВЦЭМ!$C$39:$C$758,СВЦЭМ!$A$39:$A$758,$A91,СВЦЭМ!$B$39:$B$758,S$83)+'СЕТ СН'!$H$12+СВЦЭМ!$D$10+'СЕТ СН'!$H$5-'СЕТ СН'!$H$20</f>
        <v>4066.1922970799997</v>
      </c>
      <c r="T91" s="36">
        <f>SUMIFS(СВЦЭМ!$C$39:$C$758,СВЦЭМ!$A$39:$A$758,$A91,СВЦЭМ!$B$39:$B$758,T$83)+'СЕТ СН'!$H$12+СВЦЭМ!$D$10+'СЕТ СН'!$H$5-'СЕТ СН'!$H$20</f>
        <v>4000.33420639</v>
      </c>
      <c r="U91" s="36">
        <f>SUMIFS(СВЦЭМ!$C$39:$C$758,СВЦЭМ!$A$39:$A$758,$A91,СВЦЭМ!$B$39:$B$758,U$83)+'СЕТ СН'!$H$12+СВЦЭМ!$D$10+'СЕТ СН'!$H$5-'СЕТ СН'!$H$20</f>
        <v>4015.5680297600002</v>
      </c>
      <c r="V91" s="36">
        <f>SUMIFS(СВЦЭМ!$C$39:$C$758,СВЦЭМ!$A$39:$A$758,$A91,СВЦЭМ!$B$39:$B$758,V$83)+'СЕТ СН'!$H$12+СВЦЭМ!$D$10+'СЕТ СН'!$H$5-'СЕТ СН'!$H$20</f>
        <v>4037.64478052</v>
      </c>
      <c r="W91" s="36">
        <f>SUMIFS(СВЦЭМ!$C$39:$C$758,СВЦЭМ!$A$39:$A$758,$A91,СВЦЭМ!$B$39:$B$758,W$83)+'СЕТ СН'!$H$12+СВЦЭМ!$D$10+'СЕТ СН'!$H$5-'СЕТ СН'!$H$20</f>
        <v>4069.0581580799999</v>
      </c>
      <c r="X91" s="36">
        <f>SUMIFS(СВЦЭМ!$C$39:$C$758,СВЦЭМ!$A$39:$A$758,$A91,СВЦЭМ!$B$39:$B$758,X$83)+'СЕТ СН'!$H$12+СВЦЭМ!$D$10+'СЕТ СН'!$H$5-'СЕТ СН'!$H$20</f>
        <v>4081.6336886899999</v>
      </c>
      <c r="Y91" s="36">
        <f>SUMIFS(СВЦЭМ!$C$39:$C$758,СВЦЭМ!$A$39:$A$758,$A91,СВЦЭМ!$B$39:$B$758,Y$83)+'СЕТ СН'!$H$12+СВЦЭМ!$D$10+'СЕТ СН'!$H$5-'СЕТ СН'!$H$20</f>
        <v>4123.3384648399997</v>
      </c>
    </row>
    <row r="92" spans="1:25" ht="15.75" x14ac:dyDescent="0.2">
      <c r="A92" s="35">
        <f t="shared" si="2"/>
        <v>45605</v>
      </c>
      <c r="B92" s="36">
        <f>SUMIFS(СВЦЭМ!$C$39:$C$758,СВЦЭМ!$A$39:$A$758,$A92,СВЦЭМ!$B$39:$B$758,B$83)+'СЕТ СН'!$H$12+СВЦЭМ!$D$10+'СЕТ СН'!$H$5-'СЕТ СН'!$H$20</f>
        <v>4115.5973043499998</v>
      </c>
      <c r="C92" s="36">
        <f>SUMIFS(СВЦЭМ!$C$39:$C$758,СВЦЭМ!$A$39:$A$758,$A92,СВЦЭМ!$B$39:$B$758,C$83)+'СЕТ СН'!$H$12+СВЦЭМ!$D$10+'СЕТ СН'!$H$5-'СЕТ СН'!$H$20</f>
        <v>4229.7906828599998</v>
      </c>
      <c r="D92" s="36">
        <f>SUMIFS(СВЦЭМ!$C$39:$C$758,СВЦЭМ!$A$39:$A$758,$A92,СВЦЭМ!$B$39:$B$758,D$83)+'СЕТ СН'!$H$12+СВЦЭМ!$D$10+'СЕТ СН'!$H$5-'СЕТ СН'!$H$20</f>
        <v>4320.2533323600001</v>
      </c>
      <c r="E92" s="36">
        <f>SUMIFS(СВЦЭМ!$C$39:$C$758,СВЦЭМ!$A$39:$A$758,$A92,СВЦЭМ!$B$39:$B$758,E$83)+'СЕТ СН'!$H$12+СВЦЭМ!$D$10+'СЕТ СН'!$H$5-'СЕТ СН'!$H$20</f>
        <v>4358.9208426300002</v>
      </c>
      <c r="F92" s="36">
        <f>SUMIFS(СВЦЭМ!$C$39:$C$758,СВЦЭМ!$A$39:$A$758,$A92,СВЦЭМ!$B$39:$B$758,F$83)+'СЕТ СН'!$H$12+СВЦЭМ!$D$10+'СЕТ СН'!$H$5-'СЕТ СН'!$H$20</f>
        <v>4360.47084232</v>
      </c>
      <c r="G92" s="36">
        <f>SUMIFS(СВЦЭМ!$C$39:$C$758,СВЦЭМ!$A$39:$A$758,$A92,СВЦЭМ!$B$39:$B$758,G$83)+'СЕТ СН'!$H$12+СВЦЭМ!$D$10+'СЕТ СН'!$H$5-'СЕТ СН'!$H$20</f>
        <v>4360.4655517900001</v>
      </c>
      <c r="H92" s="36">
        <f>SUMIFS(СВЦЭМ!$C$39:$C$758,СВЦЭМ!$A$39:$A$758,$A92,СВЦЭМ!$B$39:$B$758,H$83)+'СЕТ СН'!$H$12+СВЦЭМ!$D$10+'СЕТ СН'!$H$5-'СЕТ СН'!$H$20</f>
        <v>4331.4718316099998</v>
      </c>
      <c r="I92" s="36">
        <f>SUMIFS(СВЦЭМ!$C$39:$C$758,СВЦЭМ!$A$39:$A$758,$A92,СВЦЭМ!$B$39:$B$758,I$83)+'СЕТ СН'!$H$12+СВЦЭМ!$D$10+'СЕТ СН'!$H$5-'СЕТ СН'!$H$20</f>
        <v>4297.1156496399999</v>
      </c>
      <c r="J92" s="36">
        <f>SUMIFS(СВЦЭМ!$C$39:$C$758,СВЦЭМ!$A$39:$A$758,$A92,СВЦЭМ!$B$39:$B$758,J$83)+'СЕТ СН'!$H$12+СВЦЭМ!$D$10+'СЕТ СН'!$H$5-'СЕТ СН'!$H$20</f>
        <v>4236.0120536300001</v>
      </c>
      <c r="K92" s="36">
        <f>SUMIFS(СВЦЭМ!$C$39:$C$758,СВЦЭМ!$A$39:$A$758,$A92,СВЦЭМ!$B$39:$B$758,K$83)+'СЕТ СН'!$H$12+СВЦЭМ!$D$10+'СЕТ СН'!$H$5-'СЕТ СН'!$H$20</f>
        <v>4128.0056738100002</v>
      </c>
      <c r="L92" s="36">
        <f>SUMIFS(СВЦЭМ!$C$39:$C$758,СВЦЭМ!$A$39:$A$758,$A92,СВЦЭМ!$B$39:$B$758,L$83)+'СЕТ СН'!$H$12+СВЦЭМ!$D$10+'СЕТ СН'!$H$5-'СЕТ СН'!$H$20</f>
        <v>4095.09542392</v>
      </c>
      <c r="M92" s="36">
        <f>SUMIFS(СВЦЭМ!$C$39:$C$758,СВЦЭМ!$A$39:$A$758,$A92,СВЦЭМ!$B$39:$B$758,M$83)+'СЕТ СН'!$H$12+СВЦЭМ!$D$10+'СЕТ СН'!$H$5-'СЕТ СН'!$H$20</f>
        <v>4091.3054267899997</v>
      </c>
      <c r="N92" s="36">
        <f>SUMIFS(СВЦЭМ!$C$39:$C$758,СВЦЭМ!$A$39:$A$758,$A92,СВЦЭМ!$B$39:$B$758,N$83)+'СЕТ СН'!$H$12+СВЦЭМ!$D$10+'СЕТ СН'!$H$5-'СЕТ СН'!$H$20</f>
        <v>4117.0901384500003</v>
      </c>
      <c r="O92" s="36">
        <f>SUMIFS(СВЦЭМ!$C$39:$C$758,СВЦЭМ!$A$39:$A$758,$A92,СВЦЭМ!$B$39:$B$758,O$83)+'СЕТ СН'!$H$12+СВЦЭМ!$D$10+'СЕТ СН'!$H$5-'СЕТ СН'!$H$20</f>
        <v>4125.9211983599998</v>
      </c>
      <c r="P92" s="36">
        <f>SUMIFS(СВЦЭМ!$C$39:$C$758,СВЦЭМ!$A$39:$A$758,$A92,СВЦЭМ!$B$39:$B$758,P$83)+'СЕТ СН'!$H$12+СВЦЭМ!$D$10+'СЕТ СН'!$H$5-'СЕТ СН'!$H$20</f>
        <v>4129.0845306600004</v>
      </c>
      <c r="Q92" s="36">
        <f>SUMIFS(СВЦЭМ!$C$39:$C$758,СВЦЭМ!$A$39:$A$758,$A92,СВЦЭМ!$B$39:$B$758,Q$83)+'СЕТ СН'!$H$12+СВЦЭМ!$D$10+'СЕТ СН'!$H$5-'СЕТ СН'!$H$20</f>
        <v>4150.8474262199998</v>
      </c>
      <c r="R92" s="36">
        <f>SUMIFS(СВЦЭМ!$C$39:$C$758,СВЦЭМ!$A$39:$A$758,$A92,СВЦЭМ!$B$39:$B$758,R$83)+'СЕТ СН'!$H$12+СВЦЭМ!$D$10+'СЕТ СН'!$H$5-'СЕТ СН'!$H$20</f>
        <v>4138.1649997799996</v>
      </c>
      <c r="S92" s="36">
        <f>SUMIFS(СВЦЭМ!$C$39:$C$758,СВЦЭМ!$A$39:$A$758,$A92,СВЦЭМ!$B$39:$B$758,S$83)+'СЕТ СН'!$H$12+СВЦЭМ!$D$10+'СЕТ СН'!$H$5-'СЕТ СН'!$H$20</f>
        <v>4133.5135421499999</v>
      </c>
      <c r="T92" s="36">
        <f>SUMIFS(СВЦЭМ!$C$39:$C$758,СВЦЭМ!$A$39:$A$758,$A92,СВЦЭМ!$B$39:$B$758,T$83)+'СЕТ СН'!$H$12+СВЦЭМ!$D$10+'СЕТ СН'!$H$5-'СЕТ СН'!$H$20</f>
        <v>4076.1793620899998</v>
      </c>
      <c r="U92" s="36">
        <f>SUMIFS(СВЦЭМ!$C$39:$C$758,СВЦЭМ!$A$39:$A$758,$A92,СВЦЭМ!$B$39:$B$758,U$83)+'СЕТ СН'!$H$12+СВЦЭМ!$D$10+'СЕТ СН'!$H$5-'СЕТ СН'!$H$20</f>
        <v>4078.43216476</v>
      </c>
      <c r="V92" s="36">
        <f>SUMIFS(СВЦЭМ!$C$39:$C$758,СВЦЭМ!$A$39:$A$758,$A92,СВЦЭМ!$B$39:$B$758,V$83)+'СЕТ СН'!$H$12+СВЦЭМ!$D$10+'СЕТ СН'!$H$5-'СЕТ СН'!$H$20</f>
        <v>4096.6227693800001</v>
      </c>
      <c r="W92" s="36">
        <f>SUMIFS(СВЦЭМ!$C$39:$C$758,СВЦЭМ!$A$39:$A$758,$A92,СВЦЭМ!$B$39:$B$758,W$83)+'СЕТ СН'!$H$12+СВЦЭМ!$D$10+'СЕТ СН'!$H$5-'СЕТ СН'!$H$20</f>
        <v>4113.20937796</v>
      </c>
      <c r="X92" s="36">
        <f>SUMIFS(СВЦЭМ!$C$39:$C$758,СВЦЭМ!$A$39:$A$758,$A92,СВЦЭМ!$B$39:$B$758,X$83)+'СЕТ СН'!$H$12+СВЦЭМ!$D$10+'СЕТ СН'!$H$5-'СЕТ СН'!$H$20</f>
        <v>4207.8665874500002</v>
      </c>
      <c r="Y92" s="36">
        <f>SUMIFS(СВЦЭМ!$C$39:$C$758,СВЦЭМ!$A$39:$A$758,$A92,СВЦЭМ!$B$39:$B$758,Y$83)+'СЕТ СН'!$H$12+СВЦЭМ!$D$10+'СЕТ СН'!$H$5-'СЕТ СН'!$H$20</f>
        <v>4248.8372863300001</v>
      </c>
    </row>
    <row r="93" spans="1:25" ht="15.75" x14ac:dyDescent="0.2">
      <c r="A93" s="35">
        <f t="shared" si="2"/>
        <v>45606</v>
      </c>
      <c r="B93" s="36">
        <f>SUMIFS(СВЦЭМ!$C$39:$C$758,СВЦЭМ!$A$39:$A$758,$A93,СВЦЭМ!$B$39:$B$758,B$83)+'СЕТ СН'!$H$12+СВЦЭМ!$D$10+'СЕТ СН'!$H$5-'СЕТ СН'!$H$20</f>
        <v>4149.5757831600004</v>
      </c>
      <c r="C93" s="36">
        <f>SUMIFS(СВЦЭМ!$C$39:$C$758,СВЦЭМ!$A$39:$A$758,$A93,СВЦЭМ!$B$39:$B$758,C$83)+'СЕТ СН'!$H$12+СВЦЭМ!$D$10+'СЕТ СН'!$H$5-'СЕТ СН'!$H$20</f>
        <v>4192.6049677999999</v>
      </c>
      <c r="D93" s="36">
        <f>SUMIFS(СВЦЭМ!$C$39:$C$758,СВЦЭМ!$A$39:$A$758,$A93,СВЦЭМ!$B$39:$B$758,D$83)+'СЕТ СН'!$H$12+СВЦЭМ!$D$10+'СЕТ СН'!$H$5-'СЕТ СН'!$H$20</f>
        <v>4216.5942135499999</v>
      </c>
      <c r="E93" s="36">
        <f>SUMIFS(СВЦЭМ!$C$39:$C$758,СВЦЭМ!$A$39:$A$758,$A93,СВЦЭМ!$B$39:$B$758,E$83)+'СЕТ СН'!$H$12+СВЦЭМ!$D$10+'СЕТ СН'!$H$5-'СЕТ СН'!$H$20</f>
        <v>4211.0460822200002</v>
      </c>
      <c r="F93" s="36">
        <f>SUMIFS(СВЦЭМ!$C$39:$C$758,СВЦЭМ!$A$39:$A$758,$A93,СВЦЭМ!$B$39:$B$758,F$83)+'СЕТ СН'!$H$12+СВЦЭМ!$D$10+'СЕТ СН'!$H$5-'СЕТ СН'!$H$20</f>
        <v>4190.4939800000002</v>
      </c>
      <c r="G93" s="36">
        <f>SUMIFS(СВЦЭМ!$C$39:$C$758,СВЦЭМ!$A$39:$A$758,$A93,СВЦЭМ!$B$39:$B$758,G$83)+'СЕТ СН'!$H$12+СВЦЭМ!$D$10+'СЕТ СН'!$H$5-'СЕТ СН'!$H$20</f>
        <v>4172.6231718999998</v>
      </c>
      <c r="H93" s="36">
        <f>SUMIFS(СВЦЭМ!$C$39:$C$758,СВЦЭМ!$A$39:$A$758,$A93,СВЦЭМ!$B$39:$B$758,H$83)+'СЕТ СН'!$H$12+СВЦЭМ!$D$10+'СЕТ СН'!$H$5-'СЕТ СН'!$H$20</f>
        <v>4207.7038251100003</v>
      </c>
      <c r="I93" s="36">
        <f>SUMIFS(СВЦЭМ!$C$39:$C$758,СВЦЭМ!$A$39:$A$758,$A93,СВЦЭМ!$B$39:$B$758,I$83)+'СЕТ СН'!$H$12+СВЦЭМ!$D$10+'СЕТ СН'!$H$5-'СЕТ СН'!$H$20</f>
        <v>4221.1710496400001</v>
      </c>
      <c r="J93" s="36">
        <f>SUMIFS(СВЦЭМ!$C$39:$C$758,СВЦЭМ!$A$39:$A$758,$A93,СВЦЭМ!$B$39:$B$758,J$83)+'СЕТ СН'!$H$12+СВЦЭМ!$D$10+'СЕТ СН'!$H$5-'СЕТ СН'!$H$20</f>
        <v>4162.7604372900005</v>
      </c>
      <c r="K93" s="36">
        <f>SUMIFS(СВЦЭМ!$C$39:$C$758,СВЦЭМ!$A$39:$A$758,$A93,СВЦЭМ!$B$39:$B$758,K$83)+'СЕТ СН'!$H$12+СВЦЭМ!$D$10+'СЕТ СН'!$H$5-'СЕТ СН'!$H$20</f>
        <v>4076.72897246</v>
      </c>
      <c r="L93" s="36">
        <f>SUMIFS(СВЦЭМ!$C$39:$C$758,СВЦЭМ!$A$39:$A$758,$A93,СВЦЭМ!$B$39:$B$758,L$83)+'СЕТ СН'!$H$12+СВЦЭМ!$D$10+'СЕТ СН'!$H$5-'СЕТ СН'!$H$20</f>
        <v>4040.74304704</v>
      </c>
      <c r="M93" s="36">
        <f>SUMIFS(СВЦЭМ!$C$39:$C$758,СВЦЭМ!$A$39:$A$758,$A93,СВЦЭМ!$B$39:$B$758,M$83)+'СЕТ СН'!$H$12+СВЦЭМ!$D$10+'СЕТ СН'!$H$5-'СЕТ СН'!$H$20</f>
        <v>4043.0366988199999</v>
      </c>
      <c r="N93" s="36">
        <f>SUMIFS(СВЦЭМ!$C$39:$C$758,СВЦЭМ!$A$39:$A$758,$A93,СВЦЭМ!$B$39:$B$758,N$83)+'СЕТ СН'!$H$12+СВЦЭМ!$D$10+'СЕТ СН'!$H$5-'СЕТ СН'!$H$20</f>
        <v>4060.9770945999999</v>
      </c>
      <c r="O93" s="36">
        <f>SUMIFS(СВЦЭМ!$C$39:$C$758,СВЦЭМ!$A$39:$A$758,$A93,СВЦЭМ!$B$39:$B$758,O$83)+'СЕТ СН'!$H$12+СВЦЭМ!$D$10+'СЕТ СН'!$H$5-'СЕТ СН'!$H$20</f>
        <v>4073.1495183899997</v>
      </c>
      <c r="P93" s="36">
        <f>SUMIFS(СВЦЭМ!$C$39:$C$758,СВЦЭМ!$A$39:$A$758,$A93,СВЦЭМ!$B$39:$B$758,P$83)+'СЕТ СН'!$H$12+СВЦЭМ!$D$10+'СЕТ СН'!$H$5-'СЕТ СН'!$H$20</f>
        <v>4080.6892901800002</v>
      </c>
      <c r="Q93" s="36">
        <f>SUMIFS(СВЦЭМ!$C$39:$C$758,СВЦЭМ!$A$39:$A$758,$A93,СВЦЭМ!$B$39:$B$758,Q$83)+'СЕТ СН'!$H$12+СВЦЭМ!$D$10+'СЕТ СН'!$H$5-'СЕТ СН'!$H$20</f>
        <v>4080.71488998</v>
      </c>
      <c r="R93" s="36">
        <f>SUMIFS(СВЦЭМ!$C$39:$C$758,СВЦЭМ!$A$39:$A$758,$A93,СВЦЭМ!$B$39:$B$758,R$83)+'СЕТ СН'!$H$12+СВЦЭМ!$D$10+'СЕТ СН'!$H$5-'СЕТ СН'!$H$20</f>
        <v>4070.0108074899999</v>
      </c>
      <c r="S93" s="36">
        <f>SUMIFS(СВЦЭМ!$C$39:$C$758,СВЦЭМ!$A$39:$A$758,$A93,СВЦЭМ!$B$39:$B$758,S$83)+'СЕТ СН'!$H$12+СВЦЭМ!$D$10+'СЕТ СН'!$H$5-'СЕТ СН'!$H$20</f>
        <v>4050.3705141400001</v>
      </c>
      <c r="T93" s="36">
        <f>SUMIFS(СВЦЭМ!$C$39:$C$758,СВЦЭМ!$A$39:$A$758,$A93,СВЦЭМ!$B$39:$B$758,T$83)+'СЕТ СН'!$H$12+СВЦЭМ!$D$10+'СЕТ СН'!$H$5-'СЕТ СН'!$H$20</f>
        <v>4009.0001161600003</v>
      </c>
      <c r="U93" s="36">
        <f>SUMIFS(СВЦЭМ!$C$39:$C$758,СВЦЭМ!$A$39:$A$758,$A93,СВЦЭМ!$B$39:$B$758,U$83)+'СЕТ СН'!$H$12+СВЦЭМ!$D$10+'СЕТ СН'!$H$5-'СЕТ СН'!$H$20</f>
        <v>4020.5681733399997</v>
      </c>
      <c r="V93" s="36">
        <f>SUMIFS(СВЦЭМ!$C$39:$C$758,СВЦЭМ!$A$39:$A$758,$A93,СВЦЭМ!$B$39:$B$758,V$83)+'СЕТ СН'!$H$12+СВЦЭМ!$D$10+'СЕТ СН'!$H$5-'СЕТ СН'!$H$20</f>
        <v>4028.42581208</v>
      </c>
      <c r="W93" s="36">
        <f>SUMIFS(СВЦЭМ!$C$39:$C$758,СВЦЭМ!$A$39:$A$758,$A93,СВЦЭМ!$B$39:$B$758,W$83)+'СЕТ СН'!$H$12+СВЦЭМ!$D$10+'СЕТ СН'!$H$5-'СЕТ СН'!$H$20</f>
        <v>4045.1418367799997</v>
      </c>
      <c r="X93" s="36">
        <f>SUMIFS(СВЦЭМ!$C$39:$C$758,СВЦЭМ!$A$39:$A$758,$A93,СВЦЭМ!$B$39:$B$758,X$83)+'СЕТ СН'!$H$12+СВЦЭМ!$D$10+'СЕТ СН'!$H$5-'СЕТ СН'!$H$20</f>
        <v>4084.9020637399999</v>
      </c>
      <c r="Y93" s="36">
        <f>SUMIFS(СВЦЭМ!$C$39:$C$758,СВЦЭМ!$A$39:$A$758,$A93,СВЦЭМ!$B$39:$B$758,Y$83)+'СЕТ СН'!$H$12+СВЦЭМ!$D$10+'СЕТ СН'!$H$5-'СЕТ СН'!$H$20</f>
        <v>4103.63468792</v>
      </c>
    </row>
    <row r="94" spans="1:25" ht="15.75" x14ac:dyDescent="0.2">
      <c r="A94" s="35">
        <f t="shared" si="2"/>
        <v>45607</v>
      </c>
      <c r="B94" s="36">
        <f>SUMIFS(СВЦЭМ!$C$39:$C$758,СВЦЭМ!$A$39:$A$758,$A94,СВЦЭМ!$B$39:$B$758,B$83)+'СЕТ СН'!$H$12+СВЦЭМ!$D$10+'СЕТ СН'!$H$5-'СЕТ СН'!$H$20</f>
        <v>4186.1756269300004</v>
      </c>
      <c r="C94" s="36">
        <f>SUMIFS(СВЦЭМ!$C$39:$C$758,СВЦЭМ!$A$39:$A$758,$A94,СВЦЭМ!$B$39:$B$758,C$83)+'СЕТ СН'!$H$12+СВЦЭМ!$D$10+'СЕТ СН'!$H$5-'СЕТ СН'!$H$20</f>
        <v>4238.3553835900002</v>
      </c>
      <c r="D94" s="36">
        <f>SUMIFS(СВЦЭМ!$C$39:$C$758,СВЦЭМ!$A$39:$A$758,$A94,СВЦЭМ!$B$39:$B$758,D$83)+'СЕТ СН'!$H$12+СВЦЭМ!$D$10+'СЕТ СН'!$H$5-'СЕТ СН'!$H$20</f>
        <v>4257.8335540299995</v>
      </c>
      <c r="E94" s="36">
        <f>SUMIFS(СВЦЭМ!$C$39:$C$758,СВЦЭМ!$A$39:$A$758,$A94,СВЦЭМ!$B$39:$B$758,E$83)+'СЕТ СН'!$H$12+СВЦЭМ!$D$10+'СЕТ СН'!$H$5-'СЕТ СН'!$H$20</f>
        <v>4261.5544832400001</v>
      </c>
      <c r="F94" s="36">
        <f>SUMIFS(СВЦЭМ!$C$39:$C$758,СВЦЭМ!$A$39:$A$758,$A94,СВЦЭМ!$B$39:$B$758,F$83)+'СЕТ СН'!$H$12+СВЦЭМ!$D$10+'СЕТ СН'!$H$5-'СЕТ СН'!$H$20</f>
        <v>4247.6717849300003</v>
      </c>
      <c r="G94" s="36">
        <f>SUMIFS(СВЦЭМ!$C$39:$C$758,СВЦЭМ!$A$39:$A$758,$A94,СВЦЭМ!$B$39:$B$758,G$83)+'СЕТ СН'!$H$12+СВЦЭМ!$D$10+'СЕТ СН'!$H$5-'СЕТ СН'!$H$20</f>
        <v>4221.3519542599997</v>
      </c>
      <c r="H94" s="36">
        <f>SUMIFS(СВЦЭМ!$C$39:$C$758,СВЦЭМ!$A$39:$A$758,$A94,СВЦЭМ!$B$39:$B$758,H$83)+'СЕТ СН'!$H$12+СВЦЭМ!$D$10+'СЕТ СН'!$H$5-'СЕТ СН'!$H$20</f>
        <v>4168.7963000899999</v>
      </c>
      <c r="I94" s="36">
        <f>SUMIFS(СВЦЭМ!$C$39:$C$758,СВЦЭМ!$A$39:$A$758,$A94,СВЦЭМ!$B$39:$B$758,I$83)+'СЕТ СН'!$H$12+СВЦЭМ!$D$10+'СЕТ СН'!$H$5-'СЕТ СН'!$H$20</f>
        <v>4092.8330789299998</v>
      </c>
      <c r="J94" s="36">
        <f>SUMIFS(СВЦЭМ!$C$39:$C$758,СВЦЭМ!$A$39:$A$758,$A94,СВЦЭМ!$B$39:$B$758,J$83)+'СЕТ СН'!$H$12+СВЦЭМ!$D$10+'СЕТ СН'!$H$5-'СЕТ СН'!$H$20</f>
        <v>4065.39893334</v>
      </c>
      <c r="K94" s="36">
        <f>SUMIFS(СВЦЭМ!$C$39:$C$758,СВЦЭМ!$A$39:$A$758,$A94,СВЦЭМ!$B$39:$B$758,K$83)+'СЕТ СН'!$H$12+СВЦЭМ!$D$10+'СЕТ СН'!$H$5-'СЕТ СН'!$H$20</f>
        <v>3995.72598797</v>
      </c>
      <c r="L94" s="36">
        <f>SUMIFS(СВЦЭМ!$C$39:$C$758,СВЦЭМ!$A$39:$A$758,$A94,СВЦЭМ!$B$39:$B$758,L$83)+'СЕТ СН'!$H$12+СВЦЭМ!$D$10+'СЕТ СН'!$H$5-'СЕТ СН'!$H$20</f>
        <v>3966.1453506400003</v>
      </c>
      <c r="M94" s="36">
        <f>SUMIFS(СВЦЭМ!$C$39:$C$758,СВЦЭМ!$A$39:$A$758,$A94,СВЦЭМ!$B$39:$B$758,M$83)+'СЕТ СН'!$H$12+СВЦЭМ!$D$10+'СЕТ СН'!$H$5-'СЕТ СН'!$H$20</f>
        <v>3990.02339927</v>
      </c>
      <c r="N94" s="36">
        <f>SUMIFS(СВЦЭМ!$C$39:$C$758,СВЦЭМ!$A$39:$A$758,$A94,СВЦЭМ!$B$39:$B$758,N$83)+'СЕТ СН'!$H$12+СВЦЭМ!$D$10+'СЕТ СН'!$H$5-'СЕТ СН'!$H$20</f>
        <v>4018.6081180599999</v>
      </c>
      <c r="O94" s="36">
        <f>SUMIFS(СВЦЭМ!$C$39:$C$758,СВЦЭМ!$A$39:$A$758,$A94,СВЦЭМ!$B$39:$B$758,O$83)+'СЕТ СН'!$H$12+СВЦЭМ!$D$10+'СЕТ СН'!$H$5-'СЕТ СН'!$H$20</f>
        <v>4016.6592492299997</v>
      </c>
      <c r="P94" s="36">
        <f>SUMIFS(СВЦЭМ!$C$39:$C$758,СВЦЭМ!$A$39:$A$758,$A94,СВЦЭМ!$B$39:$B$758,P$83)+'СЕТ СН'!$H$12+СВЦЭМ!$D$10+'СЕТ СН'!$H$5-'СЕТ СН'!$H$20</f>
        <v>4036.0929899799999</v>
      </c>
      <c r="Q94" s="36">
        <f>SUMIFS(СВЦЭМ!$C$39:$C$758,СВЦЭМ!$A$39:$A$758,$A94,СВЦЭМ!$B$39:$B$758,Q$83)+'СЕТ СН'!$H$12+СВЦЭМ!$D$10+'СЕТ СН'!$H$5-'СЕТ СН'!$H$20</f>
        <v>4032.4768482999998</v>
      </c>
      <c r="R94" s="36">
        <f>SUMIFS(СВЦЭМ!$C$39:$C$758,СВЦЭМ!$A$39:$A$758,$A94,СВЦЭМ!$B$39:$B$758,R$83)+'СЕТ СН'!$H$12+СВЦЭМ!$D$10+'СЕТ СН'!$H$5-'СЕТ СН'!$H$20</f>
        <v>4035.2308771899998</v>
      </c>
      <c r="S94" s="36">
        <f>SUMIFS(СВЦЭМ!$C$39:$C$758,СВЦЭМ!$A$39:$A$758,$A94,СВЦЭМ!$B$39:$B$758,S$83)+'СЕТ СН'!$H$12+СВЦЭМ!$D$10+'СЕТ СН'!$H$5-'СЕТ СН'!$H$20</f>
        <v>3989.0293071400001</v>
      </c>
      <c r="T94" s="36">
        <f>SUMIFS(СВЦЭМ!$C$39:$C$758,СВЦЭМ!$A$39:$A$758,$A94,СВЦЭМ!$B$39:$B$758,T$83)+'СЕТ СН'!$H$12+СВЦЭМ!$D$10+'СЕТ СН'!$H$5-'СЕТ СН'!$H$20</f>
        <v>3956.8046799399999</v>
      </c>
      <c r="U94" s="36">
        <f>SUMIFS(СВЦЭМ!$C$39:$C$758,СВЦЭМ!$A$39:$A$758,$A94,СВЦЭМ!$B$39:$B$758,U$83)+'СЕТ СН'!$H$12+СВЦЭМ!$D$10+'СЕТ СН'!$H$5-'СЕТ СН'!$H$20</f>
        <v>3989.7037729599997</v>
      </c>
      <c r="V94" s="36">
        <f>SUMIFS(СВЦЭМ!$C$39:$C$758,СВЦЭМ!$A$39:$A$758,$A94,СВЦЭМ!$B$39:$B$758,V$83)+'СЕТ СН'!$H$12+СВЦЭМ!$D$10+'СЕТ СН'!$H$5-'СЕТ СН'!$H$20</f>
        <v>4038.6248564500002</v>
      </c>
      <c r="W94" s="36">
        <f>SUMIFS(СВЦЭМ!$C$39:$C$758,СВЦЭМ!$A$39:$A$758,$A94,СВЦЭМ!$B$39:$B$758,W$83)+'СЕТ СН'!$H$12+СВЦЭМ!$D$10+'СЕТ СН'!$H$5-'СЕТ СН'!$H$20</f>
        <v>4060.1288897200002</v>
      </c>
      <c r="X94" s="36">
        <f>SUMIFS(СВЦЭМ!$C$39:$C$758,СВЦЭМ!$A$39:$A$758,$A94,СВЦЭМ!$B$39:$B$758,X$83)+'СЕТ СН'!$H$12+СВЦЭМ!$D$10+'СЕТ СН'!$H$5-'СЕТ СН'!$H$20</f>
        <v>4073.5053653499999</v>
      </c>
      <c r="Y94" s="36">
        <f>SUMIFS(СВЦЭМ!$C$39:$C$758,СВЦЭМ!$A$39:$A$758,$A94,СВЦЭМ!$B$39:$B$758,Y$83)+'СЕТ СН'!$H$12+СВЦЭМ!$D$10+'СЕТ СН'!$H$5-'СЕТ СН'!$H$20</f>
        <v>4102.2313789700002</v>
      </c>
    </row>
    <row r="95" spans="1:25" ht="15.75" x14ac:dyDescent="0.2">
      <c r="A95" s="35">
        <f t="shared" si="2"/>
        <v>45608</v>
      </c>
      <c r="B95" s="36">
        <f>SUMIFS(СВЦЭМ!$C$39:$C$758,СВЦЭМ!$A$39:$A$758,$A95,СВЦЭМ!$B$39:$B$758,B$83)+'СЕТ СН'!$H$12+СВЦЭМ!$D$10+'СЕТ СН'!$H$5-'СЕТ СН'!$H$20</f>
        <v>4134.6627669400004</v>
      </c>
      <c r="C95" s="36">
        <f>SUMIFS(СВЦЭМ!$C$39:$C$758,СВЦЭМ!$A$39:$A$758,$A95,СВЦЭМ!$B$39:$B$758,C$83)+'СЕТ СН'!$H$12+СВЦЭМ!$D$10+'СЕТ СН'!$H$5-'СЕТ СН'!$H$20</f>
        <v>4166.1150718600002</v>
      </c>
      <c r="D95" s="36">
        <f>SUMIFS(СВЦЭМ!$C$39:$C$758,СВЦЭМ!$A$39:$A$758,$A95,СВЦЭМ!$B$39:$B$758,D$83)+'СЕТ СН'!$H$12+СВЦЭМ!$D$10+'СЕТ СН'!$H$5-'СЕТ СН'!$H$20</f>
        <v>4196.3715840099994</v>
      </c>
      <c r="E95" s="36">
        <f>SUMIFS(СВЦЭМ!$C$39:$C$758,СВЦЭМ!$A$39:$A$758,$A95,СВЦЭМ!$B$39:$B$758,E$83)+'СЕТ СН'!$H$12+СВЦЭМ!$D$10+'СЕТ СН'!$H$5-'СЕТ СН'!$H$20</f>
        <v>4211.52105407</v>
      </c>
      <c r="F95" s="36">
        <f>SUMIFS(СВЦЭМ!$C$39:$C$758,СВЦЭМ!$A$39:$A$758,$A95,СВЦЭМ!$B$39:$B$758,F$83)+'СЕТ СН'!$H$12+СВЦЭМ!$D$10+'СЕТ СН'!$H$5-'СЕТ СН'!$H$20</f>
        <v>4206.2430296299999</v>
      </c>
      <c r="G95" s="36">
        <f>SUMIFS(СВЦЭМ!$C$39:$C$758,СВЦЭМ!$A$39:$A$758,$A95,СВЦЭМ!$B$39:$B$758,G$83)+'СЕТ СН'!$H$12+СВЦЭМ!$D$10+'СЕТ СН'!$H$5-'СЕТ СН'!$H$20</f>
        <v>4179.2154638699994</v>
      </c>
      <c r="H95" s="36">
        <f>SUMIFS(СВЦЭМ!$C$39:$C$758,СВЦЭМ!$A$39:$A$758,$A95,СВЦЭМ!$B$39:$B$758,H$83)+'СЕТ СН'!$H$12+СВЦЭМ!$D$10+'СЕТ СН'!$H$5-'СЕТ СН'!$H$20</f>
        <v>4176.3448053299999</v>
      </c>
      <c r="I95" s="36">
        <f>SUMIFS(СВЦЭМ!$C$39:$C$758,СВЦЭМ!$A$39:$A$758,$A95,СВЦЭМ!$B$39:$B$758,I$83)+'СЕТ СН'!$H$12+СВЦЭМ!$D$10+'СЕТ СН'!$H$5-'СЕТ СН'!$H$20</f>
        <v>4104.1494321999999</v>
      </c>
      <c r="J95" s="36">
        <f>SUMIFS(СВЦЭМ!$C$39:$C$758,СВЦЭМ!$A$39:$A$758,$A95,СВЦЭМ!$B$39:$B$758,J$83)+'СЕТ СН'!$H$12+СВЦЭМ!$D$10+'СЕТ СН'!$H$5-'СЕТ СН'!$H$20</f>
        <v>4065.11400048</v>
      </c>
      <c r="K95" s="36">
        <f>SUMIFS(СВЦЭМ!$C$39:$C$758,СВЦЭМ!$A$39:$A$758,$A95,СВЦЭМ!$B$39:$B$758,K$83)+'СЕТ СН'!$H$12+СВЦЭМ!$D$10+'СЕТ СН'!$H$5-'СЕТ СН'!$H$20</f>
        <v>4043.7576008999999</v>
      </c>
      <c r="L95" s="36">
        <f>SUMIFS(СВЦЭМ!$C$39:$C$758,СВЦЭМ!$A$39:$A$758,$A95,СВЦЭМ!$B$39:$B$758,L$83)+'СЕТ СН'!$H$12+СВЦЭМ!$D$10+'СЕТ СН'!$H$5-'СЕТ СН'!$H$20</f>
        <v>4034.9336966999999</v>
      </c>
      <c r="M95" s="36">
        <f>SUMIFS(СВЦЭМ!$C$39:$C$758,СВЦЭМ!$A$39:$A$758,$A95,СВЦЭМ!$B$39:$B$758,M$83)+'СЕТ СН'!$H$12+СВЦЭМ!$D$10+'СЕТ СН'!$H$5-'СЕТ СН'!$H$20</f>
        <v>4056.9484464400002</v>
      </c>
      <c r="N95" s="36">
        <f>SUMIFS(СВЦЭМ!$C$39:$C$758,СВЦЭМ!$A$39:$A$758,$A95,СВЦЭМ!$B$39:$B$758,N$83)+'СЕТ СН'!$H$12+СВЦЭМ!$D$10+'СЕТ СН'!$H$5-'СЕТ СН'!$H$20</f>
        <v>4050.75706279</v>
      </c>
      <c r="O95" s="36">
        <f>SUMIFS(СВЦЭМ!$C$39:$C$758,СВЦЭМ!$A$39:$A$758,$A95,СВЦЭМ!$B$39:$B$758,O$83)+'СЕТ СН'!$H$12+СВЦЭМ!$D$10+'СЕТ СН'!$H$5-'СЕТ СН'!$H$20</f>
        <v>4040.4274962499999</v>
      </c>
      <c r="P95" s="36">
        <f>SUMIFS(СВЦЭМ!$C$39:$C$758,СВЦЭМ!$A$39:$A$758,$A95,СВЦЭМ!$B$39:$B$758,P$83)+'СЕТ СН'!$H$12+СВЦЭМ!$D$10+'СЕТ СН'!$H$5-'СЕТ СН'!$H$20</f>
        <v>4059.8480571</v>
      </c>
      <c r="Q95" s="36">
        <f>SUMIFS(СВЦЭМ!$C$39:$C$758,СВЦЭМ!$A$39:$A$758,$A95,СВЦЭМ!$B$39:$B$758,Q$83)+'СЕТ СН'!$H$12+СВЦЭМ!$D$10+'СЕТ СН'!$H$5-'СЕТ СН'!$H$20</f>
        <v>4089.17528481</v>
      </c>
      <c r="R95" s="36">
        <f>SUMIFS(СВЦЭМ!$C$39:$C$758,СВЦЭМ!$A$39:$A$758,$A95,СВЦЭМ!$B$39:$B$758,R$83)+'СЕТ СН'!$H$12+СВЦЭМ!$D$10+'СЕТ СН'!$H$5-'СЕТ СН'!$H$20</f>
        <v>4076.2559588599997</v>
      </c>
      <c r="S95" s="36">
        <f>SUMIFS(СВЦЭМ!$C$39:$C$758,СВЦЭМ!$A$39:$A$758,$A95,СВЦЭМ!$B$39:$B$758,S$83)+'СЕТ СН'!$H$12+СВЦЭМ!$D$10+'СЕТ СН'!$H$5-'СЕТ СН'!$H$20</f>
        <v>4064.4292078399999</v>
      </c>
      <c r="T95" s="36">
        <f>SUMIFS(СВЦЭМ!$C$39:$C$758,СВЦЭМ!$A$39:$A$758,$A95,СВЦЭМ!$B$39:$B$758,T$83)+'СЕТ СН'!$H$12+СВЦЭМ!$D$10+'СЕТ СН'!$H$5-'СЕТ СН'!$H$20</f>
        <v>3986.4836448900001</v>
      </c>
      <c r="U95" s="36">
        <f>SUMIFS(СВЦЭМ!$C$39:$C$758,СВЦЭМ!$A$39:$A$758,$A95,СВЦЭМ!$B$39:$B$758,U$83)+'СЕТ СН'!$H$12+СВЦЭМ!$D$10+'СЕТ СН'!$H$5-'СЕТ СН'!$H$20</f>
        <v>4008.7432758</v>
      </c>
      <c r="V95" s="36">
        <f>SUMIFS(СВЦЭМ!$C$39:$C$758,СВЦЭМ!$A$39:$A$758,$A95,СВЦЭМ!$B$39:$B$758,V$83)+'СЕТ СН'!$H$12+СВЦЭМ!$D$10+'СЕТ СН'!$H$5-'СЕТ СН'!$H$20</f>
        <v>4039.3577270699998</v>
      </c>
      <c r="W95" s="36">
        <f>SUMIFS(СВЦЭМ!$C$39:$C$758,СВЦЭМ!$A$39:$A$758,$A95,СВЦЭМ!$B$39:$B$758,W$83)+'СЕТ СН'!$H$12+СВЦЭМ!$D$10+'СЕТ СН'!$H$5-'СЕТ СН'!$H$20</f>
        <v>4070.3553123000002</v>
      </c>
      <c r="X95" s="36">
        <f>SUMIFS(СВЦЭМ!$C$39:$C$758,СВЦЭМ!$A$39:$A$758,$A95,СВЦЭМ!$B$39:$B$758,X$83)+'СЕТ СН'!$H$12+СВЦЭМ!$D$10+'СЕТ СН'!$H$5-'СЕТ СН'!$H$20</f>
        <v>4074.6383667199998</v>
      </c>
      <c r="Y95" s="36">
        <f>SUMIFS(СВЦЭМ!$C$39:$C$758,СВЦЭМ!$A$39:$A$758,$A95,СВЦЭМ!$B$39:$B$758,Y$83)+'СЕТ СН'!$H$12+СВЦЭМ!$D$10+'СЕТ СН'!$H$5-'СЕТ СН'!$H$20</f>
        <v>4111.8460371599995</v>
      </c>
    </row>
    <row r="96" spans="1:25" ht="15.75" x14ac:dyDescent="0.2">
      <c r="A96" s="35">
        <f t="shared" si="2"/>
        <v>45609</v>
      </c>
      <c r="B96" s="36">
        <f>SUMIFS(СВЦЭМ!$C$39:$C$758,СВЦЭМ!$A$39:$A$758,$A96,СВЦЭМ!$B$39:$B$758,B$83)+'СЕТ СН'!$H$12+СВЦЭМ!$D$10+'СЕТ СН'!$H$5-'СЕТ СН'!$H$20</f>
        <v>4234.18998431</v>
      </c>
      <c r="C96" s="36">
        <f>SUMIFS(СВЦЭМ!$C$39:$C$758,СВЦЭМ!$A$39:$A$758,$A96,СВЦЭМ!$B$39:$B$758,C$83)+'СЕТ СН'!$H$12+СВЦЭМ!$D$10+'СЕТ СН'!$H$5-'СЕТ СН'!$H$20</f>
        <v>4271.45902811</v>
      </c>
      <c r="D96" s="36">
        <f>SUMIFS(СВЦЭМ!$C$39:$C$758,СВЦЭМ!$A$39:$A$758,$A96,СВЦЭМ!$B$39:$B$758,D$83)+'СЕТ СН'!$H$12+СВЦЭМ!$D$10+'СЕТ СН'!$H$5-'СЕТ СН'!$H$20</f>
        <v>4300.13885183</v>
      </c>
      <c r="E96" s="36">
        <f>SUMIFS(СВЦЭМ!$C$39:$C$758,СВЦЭМ!$A$39:$A$758,$A96,СВЦЭМ!$B$39:$B$758,E$83)+'СЕТ СН'!$H$12+СВЦЭМ!$D$10+'СЕТ СН'!$H$5-'СЕТ СН'!$H$20</f>
        <v>4325.3343848100003</v>
      </c>
      <c r="F96" s="36">
        <f>SUMIFS(СВЦЭМ!$C$39:$C$758,СВЦЭМ!$A$39:$A$758,$A96,СВЦЭМ!$B$39:$B$758,F$83)+'СЕТ СН'!$H$12+СВЦЭМ!$D$10+'СЕТ СН'!$H$5-'СЕТ СН'!$H$20</f>
        <v>4327.1011803599995</v>
      </c>
      <c r="G96" s="36">
        <f>SUMIFS(СВЦЭМ!$C$39:$C$758,СВЦЭМ!$A$39:$A$758,$A96,СВЦЭМ!$B$39:$B$758,G$83)+'СЕТ СН'!$H$12+СВЦЭМ!$D$10+'СЕТ СН'!$H$5-'СЕТ СН'!$H$20</f>
        <v>4291.7153704600005</v>
      </c>
      <c r="H96" s="36">
        <f>SUMIFS(СВЦЭМ!$C$39:$C$758,СВЦЭМ!$A$39:$A$758,$A96,СВЦЭМ!$B$39:$B$758,H$83)+'СЕТ СН'!$H$12+СВЦЭМ!$D$10+'СЕТ СН'!$H$5-'СЕТ СН'!$H$20</f>
        <v>4221.5792804900002</v>
      </c>
      <c r="I96" s="36">
        <f>SUMIFS(СВЦЭМ!$C$39:$C$758,СВЦЭМ!$A$39:$A$758,$A96,СВЦЭМ!$B$39:$B$758,I$83)+'СЕТ СН'!$H$12+СВЦЭМ!$D$10+'СЕТ СН'!$H$5-'СЕТ СН'!$H$20</f>
        <v>4146.5042244799997</v>
      </c>
      <c r="J96" s="36">
        <f>SUMIFS(СВЦЭМ!$C$39:$C$758,СВЦЭМ!$A$39:$A$758,$A96,СВЦЭМ!$B$39:$B$758,J$83)+'СЕТ СН'!$H$12+СВЦЭМ!$D$10+'СЕТ СН'!$H$5-'СЕТ СН'!$H$20</f>
        <v>4110.7001176800004</v>
      </c>
      <c r="K96" s="36">
        <f>SUMIFS(СВЦЭМ!$C$39:$C$758,СВЦЭМ!$A$39:$A$758,$A96,СВЦЭМ!$B$39:$B$758,K$83)+'СЕТ СН'!$H$12+СВЦЭМ!$D$10+'СЕТ СН'!$H$5-'СЕТ СН'!$H$20</f>
        <v>4114.4897971800001</v>
      </c>
      <c r="L96" s="36">
        <f>SUMIFS(СВЦЭМ!$C$39:$C$758,СВЦЭМ!$A$39:$A$758,$A96,СВЦЭМ!$B$39:$B$758,L$83)+'СЕТ СН'!$H$12+СВЦЭМ!$D$10+'СЕТ СН'!$H$5-'СЕТ СН'!$H$20</f>
        <v>4050.9481388100003</v>
      </c>
      <c r="M96" s="36">
        <f>SUMIFS(СВЦЭМ!$C$39:$C$758,СВЦЭМ!$A$39:$A$758,$A96,СВЦЭМ!$B$39:$B$758,M$83)+'СЕТ СН'!$H$12+СВЦЭМ!$D$10+'СЕТ СН'!$H$5-'СЕТ СН'!$H$20</f>
        <v>4095.8567736699997</v>
      </c>
      <c r="N96" s="36">
        <f>SUMIFS(СВЦЭМ!$C$39:$C$758,СВЦЭМ!$A$39:$A$758,$A96,СВЦЭМ!$B$39:$B$758,N$83)+'СЕТ СН'!$H$12+СВЦЭМ!$D$10+'СЕТ СН'!$H$5-'СЕТ СН'!$H$20</f>
        <v>4107.1734239099997</v>
      </c>
      <c r="O96" s="36">
        <f>SUMIFS(СВЦЭМ!$C$39:$C$758,СВЦЭМ!$A$39:$A$758,$A96,СВЦЭМ!$B$39:$B$758,O$83)+'СЕТ СН'!$H$12+СВЦЭМ!$D$10+'СЕТ СН'!$H$5-'СЕТ СН'!$H$20</f>
        <v>4098.7558141999998</v>
      </c>
      <c r="P96" s="36">
        <f>SUMIFS(СВЦЭМ!$C$39:$C$758,СВЦЭМ!$A$39:$A$758,$A96,СВЦЭМ!$B$39:$B$758,P$83)+'СЕТ СН'!$H$12+СВЦЭМ!$D$10+'СЕТ СН'!$H$5-'СЕТ СН'!$H$20</f>
        <v>4095.87496422</v>
      </c>
      <c r="Q96" s="36">
        <f>SUMIFS(СВЦЭМ!$C$39:$C$758,СВЦЭМ!$A$39:$A$758,$A96,СВЦЭМ!$B$39:$B$758,Q$83)+'СЕТ СН'!$H$12+СВЦЭМ!$D$10+'СЕТ СН'!$H$5-'СЕТ СН'!$H$20</f>
        <v>4099.1556554500003</v>
      </c>
      <c r="R96" s="36">
        <f>SUMIFS(СВЦЭМ!$C$39:$C$758,СВЦЭМ!$A$39:$A$758,$A96,СВЦЭМ!$B$39:$B$758,R$83)+'СЕТ СН'!$H$12+СВЦЭМ!$D$10+'СЕТ СН'!$H$5-'СЕТ СН'!$H$20</f>
        <v>4112.0553265999997</v>
      </c>
      <c r="S96" s="36">
        <f>SUMIFS(СВЦЭМ!$C$39:$C$758,СВЦЭМ!$A$39:$A$758,$A96,СВЦЭМ!$B$39:$B$758,S$83)+'СЕТ СН'!$H$12+СВЦЭМ!$D$10+'СЕТ СН'!$H$5-'СЕТ СН'!$H$20</f>
        <v>4108.3273830399994</v>
      </c>
      <c r="T96" s="36">
        <f>SUMIFS(СВЦЭМ!$C$39:$C$758,СВЦЭМ!$A$39:$A$758,$A96,СВЦЭМ!$B$39:$B$758,T$83)+'СЕТ СН'!$H$12+СВЦЭМ!$D$10+'СЕТ СН'!$H$5-'СЕТ СН'!$H$20</f>
        <v>4057.9818212499999</v>
      </c>
      <c r="U96" s="36">
        <f>SUMIFS(СВЦЭМ!$C$39:$C$758,СВЦЭМ!$A$39:$A$758,$A96,СВЦЭМ!$B$39:$B$758,U$83)+'СЕТ СН'!$H$12+СВЦЭМ!$D$10+'СЕТ СН'!$H$5-'СЕТ СН'!$H$20</f>
        <v>4080.0267276499999</v>
      </c>
      <c r="V96" s="36">
        <f>SUMIFS(СВЦЭМ!$C$39:$C$758,СВЦЭМ!$A$39:$A$758,$A96,СВЦЭМ!$B$39:$B$758,V$83)+'СЕТ СН'!$H$12+СВЦЭМ!$D$10+'СЕТ СН'!$H$5-'СЕТ СН'!$H$20</f>
        <v>4110.18652458</v>
      </c>
      <c r="W96" s="36">
        <f>SUMIFS(СВЦЭМ!$C$39:$C$758,СВЦЭМ!$A$39:$A$758,$A96,СВЦЭМ!$B$39:$B$758,W$83)+'СЕТ СН'!$H$12+СВЦЭМ!$D$10+'СЕТ СН'!$H$5-'СЕТ СН'!$H$20</f>
        <v>4123.18817193</v>
      </c>
      <c r="X96" s="36">
        <f>SUMIFS(СВЦЭМ!$C$39:$C$758,СВЦЭМ!$A$39:$A$758,$A96,СВЦЭМ!$B$39:$B$758,X$83)+'СЕТ СН'!$H$12+СВЦЭМ!$D$10+'СЕТ СН'!$H$5-'СЕТ СН'!$H$20</f>
        <v>4124.1680970899997</v>
      </c>
      <c r="Y96" s="36">
        <f>SUMIFS(СВЦЭМ!$C$39:$C$758,СВЦЭМ!$A$39:$A$758,$A96,СВЦЭМ!$B$39:$B$758,Y$83)+'СЕТ СН'!$H$12+СВЦЭМ!$D$10+'СЕТ СН'!$H$5-'СЕТ СН'!$H$20</f>
        <v>4178.4111434500001</v>
      </c>
    </row>
    <row r="97" spans="1:25" ht="15.75" x14ac:dyDescent="0.2">
      <c r="A97" s="35">
        <f t="shared" si="2"/>
        <v>45610</v>
      </c>
      <c r="B97" s="36">
        <f>SUMIFS(СВЦЭМ!$C$39:$C$758,СВЦЭМ!$A$39:$A$758,$A97,СВЦЭМ!$B$39:$B$758,B$83)+'СЕТ СН'!$H$12+СВЦЭМ!$D$10+'СЕТ СН'!$H$5-'СЕТ СН'!$H$20</f>
        <v>4162.4219008399996</v>
      </c>
      <c r="C97" s="36">
        <f>SUMIFS(СВЦЭМ!$C$39:$C$758,СВЦЭМ!$A$39:$A$758,$A97,СВЦЭМ!$B$39:$B$758,C$83)+'СЕТ СН'!$H$12+СВЦЭМ!$D$10+'СЕТ СН'!$H$5-'СЕТ СН'!$H$20</f>
        <v>4210.3633131799997</v>
      </c>
      <c r="D97" s="36">
        <f>SUMIFS(СВЦЭМ!$C$39:$C$758,СВЦЭМ!$A$39:$A$758,$A97,СВЦЭМ!$B$39:$B$758,D$83)+'СЕТ СН'!$H$12+СВЦЭМ!$D$10+'СЕТ СН'!$H$5-'СЕТ СН'!$H$20</f>
        <v>4232.0255772999999</v>
      </c>
      <c r="E97" s="36">
        <f>SUMIFS(СВЦЭМ!$C$39:$C$758,СВЦЭМ!$A$39:$A$758,$A97,СВЦЭМ!$B$39:$B$758,E$83)+'СЕТ СН'!$H$12+СВЦЭМ!$D$10+'СЕТ СН'!$H$5-'СЕТ СН'!$H$20</f>
        <v>4252.2011534599997</v>
      </c>
      <c r="F97" s="36">
        <f>SUMIFS(СВЦЭМ!$C$39:$C$758,СВЦЭМ!$A$39:$A$758,$A97,СВЦЭМ!$B$39:$B$758,F$83)+'СЕТ СН'!$H$12+СВЦЭМ!$D$10+'СЕТ СН'!$H$5-'СЕТ СН'!$H$20</f>
        <v>4245.4199283899998</v>
      </c>
      <c r="G97" s="36">
        <f>SUMIFS(СВЦЭМ!$C$39:$C$758,СВЦЭМ!$A$39:$A$758,$A97,СВЦЭМ!$B$39:$B$758,G$83)+'СЕТ СН'!$H$12+СВЦЭМ!$D$10+'СЕТ СН'!$H$5-'СЕТ СН'!$H$20</f>
        <v>4220.0662791300001</v>
      </c>
      <c r="H97" s="36">
        <f>SUMIFS(СВЦЭМ!$C$39:$C$758,СВЦЭМ!$A$39:$A$758,$A97,СВЦЭМ!$B$39:$B$758,H$83)+'СЕТ СН'!$H$12+СВЦЭМ!$D$10+'СЕТ СН'!$H$5-'СЕТ СН'!$H$20</f>
        <v>4186.2820245599996</v>
      </c>
      <c r="I97" s="36">
        <f>SUMIFS(СВЦЭМ!$C$39:$C$758,СВЦЭМ!$A$39:$A$758,$A97,СВЦЭМ!$B$39:$B$758,I$83)+'СЕТ СН'!$H$12+СВЦЭМ!$D$10+'СЕТ СН'!$H$5-'СЕТ СН'!$H$20</f>
        <v>4116.39670836</v>
      </c>
      <c r="J97" s="36">
        <f>SUMIFS(СВЦЭМ!$C$39:$C$758,СВЦЭМ!$A$39:$A$758,$A97,СВЦЭМ!$B$39:$B$758,J$83)+'СЕТ СН'!$H$12+СВЦЭМ!$D$10+'СЕТ СН'!$H$5-'СЕТ СН'!$H$20</f>
        <v>4086.1076409899997</v>
      </c>
      <c r="K97" s="36">
        <f>SUMIFS(СВЦЭМ!$C$39:$C$758,СВЦЭМ!$A$39:$A$758,$A97,СВЦЭМ!$B$39:$B$758,K$83)+'СЕТ СН'!$H$12+СВЦЭМ!$D$10+'СЕТ СН'!$H$5-'СЕТ СН'!$H$20</f>
        <v>4075.8347608100003</v>
      </c>
      <c r="L97" s="36">
        <f>SUMIFS(СВЦЭМ!$C$39:$C$758,СВЦЭМ!$A$39:$A$758,$A97,СВЦЭМ!$B$39:$B$758,L$83)+'СЕТ СН'!$H$12+СВЦЭМ!$D$10+'СЕТ СН'!$H$5-'СЕТ СН'!$H$20</f>
        <v>4079.7028832999999</v>
      </c>
      <c r="M97" s="36">
        <f>SUMIFS(СВЦЭМ!$C$39:$C$758,СВЦЭМ!$A$39:$A$758,$A97,СВЦЭМ!$B$39:$B$758,M$83)+'СЕТ СН'!$H$12+СВЦЭМ!$D$10+'СЕТ СН'!$H$5-'СЕТ СН'!$H$20</f>
        <v>4081.5288538599998</v>
      </c>
      <c r="N97" s="36">
        <f>SUMIFS(СВЦЭМ!$C$39:$C$758,СВЦЭМ!$A$39:$A$758,$A97,СВЦЭМ!$B$39:$B$758,N$83)+'СЕТ СН'!$H$12+СВЦЭМ!$D$10+'СЕТ СН'!$H$5-'СЕТ СН'!$H$20</f>
        <v>4128.2673598700003</v>
      </c>
      <c r="O97" s="36">
        <f>SUMIFS(СВЦЭМ!$C$39:$C$758,СВЦЭМ!$A$39:$A$758,$A97,СВЦЭМ!$B$39:$B$758,O$83)+'СЕТ СН'!$H$12+СВЦЭМ!$D$10+'СЕТ СН'!$H$5-'СЕТ СН'!$H$20</f>
        <v>4116.79402949</v>
      </c>
      <c r="P97" s="36">
        <f>SUMIFS(СВЦЭМ!$C$39:$C$758,СВЦЭМ!$A$39:$A$758,$A97,СВЦЭМ!$B$39:$B$758,P$83)+'СЕТ СН'!$H$12+СВЦЭМ!$D$10+'СЕТ СН'!$H$5-'СЕТ СН'!$H$20</f>
        <v>4110.9517646000004</v>
      </c>
      <c r="Q97" s="36">
        <f>SUMIFS(СВЦЭМ!$C$39:$C$758,СВЦЭМ!$A$39:$A$758,$A97,СВЦЭМ!$B$39:$B$758,Q$83)+'СЕТ СН'!$H$12+СВЦЭМ!$D$10+'СЕТ СН'!$H$5-'СЕТ СН'!$H$20</f>
        <v>4125.5968776</v>
      </c>
      <c r="R97" s="36">
        <f>SUMIFS(СВЦЭМ!$C$39:$C$758,СВЦЭМ!$A$39:$A$758,$A97,СВЦЭМ!$B$39:$B$758,R$83)+'СЕТ СН'!$H$12+СВЦЭМ!$D$10+'СЕТ СН'!$H$5-'СЕТ СН'!$H$20</f>
        <v>4111.9584958699998</v>
      </c>
      <c r="S97" s="36">
        <f>SUMIFS(СВЦЭМ!$C$39:$C$758,СВЦЭМ!$A$39:$A$758,$A97,СВЦЭМ!$B$39:$B$758,S$83)+'СЕТ СН'!$H$12+СВЦЭМ!$D$10+'СЕТ СН'!$H$5-'СЕТ СН'!$H$20</f>
        <v>4097.2733062699999</v>
      </c>
      <c r="T97" s="36">
        <f>SUMIFS(СВЦЭМ!$C$39:$C$758,СВЦЭМ!$A$39:$A$758,$A97,СВЦЭМ!$B$39:$B$758,T$83)+'СЕТ СН'!$H$12+СВЦЭМ!$D$10+'СЕТ СН'!$H$5-'СЕТ СН'!$H$20</f>
        <v>4018.3109868900001</v>
      </c>
      <c r="U97" s="36">
        <f>SUMIFS(СВЦЭМ!$C$39:$C$758,СВЦЭМ!$A$39:$A$758,$A97,СВЦЭМ!$B$39:$B$758,U$83)+'СЕТ СН'!$H$12+СВЦЭМ!$D$10+'СЕТ СН'!$H$5-'СЕТ СН'!$H$20</f>
        <v>4045.0395120900002</v>
      </c>
      <c r="V97" s="36">
        <f>SUMIFS(СВЦЭМ!$C$39:$C$758,СВЦЭМ!$A$39:$A$758,$A97,СВЦЭМ!$B$39:$B$758,V$83)+'СЕТ СН'!$H$12+СВЦЭМ!$D$10+'СЕТ СН'!$H$5-'СЕТ СН'!$H$20</f>
        <v>4071.3352877500001</v>
      </c>
      <c r="W97" s="36">
        <f>SUMIFS(СВЦЭМ!$C$39:$C$758,СВЦЭМ!$A$39:$A$758,$A97,СВЦЭМ!$B$39:$B$758,W$83)+'СЕТ СН'!$H$12+СВЦЭМ!$D$10+'СЕТ СН'!$H$5-'СЕТ СН'!$H$20</f>
        <v>4084.4659327700001</v>
      </c>
      <c r="X97" s="36">
        <f>SUMIFS(СВЦЭМ!$C$39:$C$758,СВЦЭМ!$A$39:$A$758,$A97,СВЦЭМ!$B$39:$B$758,X$83)+'СЕТ СН'!$H$12+СВЦЭМ!$D$10+'СЕТ СН'!$H$5-'СЕТ СН'!$H$20</f>
        <v>4112.3073871199995</v>
      </c>
      <c r="Y97" s="36">
        <f>SUMIFS(СВЦЭМ!$C$39:$C$758,СВЦЭМ!$A$39:$A$758,$A97,СВЦЭМ!$B$39:$B$758,Y$83)+'СЕТ СН'!$H$12+СВЦЭМ!$D$10+'СЕТ СН'!$H$5-'СЕТ СН'!$H$20</f>
        <v>4134.3320702500005</v>
      </c>
    </row>
    <row r="98" spans="1:25" ht="15.75" x14ac:dyDescent="0.2">
      <c r="A98" s="35">
        <f t="shared" si="2"/>
        <v>45611</v>
      </c>
      <c r="B98" s="36">
        <f>SUMIFS(СВЦЭМ!$C$39:$C$758,СВЦЭМ!$A$39:$A$758,$A98,СВЦЭМ!$B$39:$B$758,B$83)+'СЕТ СН'!$H$12+СВЦЭМ!$D$10+'СЕТ СН'!$H$5-'СЕТ СН'!$H$20</f>
        <v>4225.8390504500003</v>
      </c>
      <c r="C98" s="36">
        <f>SUMIFS(СВЦЭМ!$C$39:$C$758,СВЦЭМ!$A$39:$A$758,$A98,СВЦЭМ!$B$39:$B$758,C$83)+'СЕТ СН'!$H$12+СВЦЭМ!$D$10+'СЕТ СН'!$H$5-'СЕТ СН'!$H$20</f>
        <v>4276.0252304699998</v>
      </c>
      <c r="D98" s="36">
        <f>SUMIFS(СВЦЭМ!$C$39:$C$758,СВЦЭМ!$A$39:$A$758,$A98,СВЦЭМ!$B$39:$B$758,D$83)+'СЕТ СН'!$H$12+СВЦЭМ!$D$10+'СЕТ СН'!$H$5-'СЕТ СН'!$H$20</f>
        <v>4289.9312870499998</v>
      </c>
      <c r="E98" s="36">
        <f>SUMIFS(СВЦЭМ!$C$39:$C$758,СВЦЭМ!$A$39:$A$758,$A98,СВЦЭМ!$B$39:$B$758,E$83)+'СЕТ СН'!$H$12+СВЦЭМ!$D$10+'СЕТ СН'!$H$5-'СЕТ СН'!$H$20</f>
        <v>4293.5287688199996</v>
      </c>
      <c r="F98" s="36">
        <f>SUMIFS(СВЦЭМ!$C$39:$C$758,СВЦЭМ!$A$39:$A$758,$A98,СВЦЭМ!$B$39:$B$758,F$83)+'СЕТ СН'!$H$12+СВЦЭМ!$D$10+'СЕТ СН'!$H$5-'СЕТ СН'!$H$20</f>
        <v>4278.9810147999997</v>
      </c>
      <c r="G98" s="36">
        <f>SUMIFS(СВЦЭМ!$C$39:$C$758,СВЦЭМ!$A$39:$A$758,$A98,СВЦЭМ!$B$39:$B$758,G$83)+'СЕТ СН'!$H$12+СВЦЭМ!$D$10+'СЕТ СН'!$H$5-'СЕТ СН'!$H$20</f>
        <v>4260.8503919800005</v>
      </c>
      <c r="H98" s="36">
        <f>SUMIFS(СВЦЭМ!$C$39:$C$758,СВЦЭМ!$A$39:$A$758,$A98,СВЦЭМ!$B$39:$B$758,H$83)+'СЕТ СН'!$H$12+СВЦЭМ!$D$10+'СЕТ СН'!$H$5-'СЕТ СН'!$H$20</f>
        <v>4201.8289497999995</v>
      </c>
      <c r="I98" s="36">
        <f>SUMIFS(СВЦЭМ!$C$39:$C$758,СВЦЭМ!$A$39:$A$758,$A98,СВЦЭМ!$B$39:$B$758,I$83)+'СЕТ СН'!$H$12+СВЦЭМ!$D$10+'СЕТ СН'!$H$5-'СЕТ СН'!$H$20</f>
        <v>4119.0964041400002</v>
      </c>
      <c r="J98" s="36">
        <f>SUMIFS(СВЦЭМ!$C$39:$C$758,СВЦЭМ!$A$39:$A$758,$A98,СВЦЭМ!$B$39:$B$758,J$83)+'СЕТ СН'!$H$12+СВЦЭМ!$D$10+'СЕТ СН'!$H$5-'СЕТ СН'!$H$20</f>
        <v>4067.8241871600003</v>
      </c>
      <c r="K98" s="36">
        <f>SUMIFS(СВЦЭМ!$C$39:$C$758,СВЦЭМ!$A$39:$A$758,$A98,СВЦЭМ!$B$39:$B$758,K$83)+'СЕТ СН'!$H$12+СВЦЭМ!$D$10+'СЕТ СН'!$H$5-'СЕТ СН'!$H$20</f>
        <v>4026.9587895099999</v>
      </c>
      <c r="L98" s="36">
        <f>SUMIFS(СВЦЭМ!$C$39:$C$758,СВЦЭМ!$A$39:$A$758,$A98,СВЦЭМ!$B$39:$B$758,L$83)+'СЕТ СН'!$H$12+СВЦЭМ!$D$10+'СЕТ СН'!$H$5-'СЕТ СН'!$H$20</f>
        <v>4064.0006508899996</v>
      </c>
      <c r="M98" s="36">
        <f>SUMIFS(СВЦЭМ!$C$39:$C$758,СВЦЭМ!$A$39:$A$758,$A98,СВЦЭМ!$B$39:$B$758,M$83)+'СЕТ СН'!$H$12+СВЦЭМ!$D$10+'СЕТ СН'!$H$5-'СЕТ СН'!$H$20</f>
        <v>4096.6751449000003</v>
      </c>
      <c r="N98" s="36">
        <f>SUMIFS(СВЦЭМ!$C$39:$C$758,СВЦЭМ!$A$39:$A$758,$A98,СВЦЭМ!$B$39:$B$758,N$83)+'СЕТ СН'!$H$12+СВЦЭМ!$D$10+'СЕТ СН'!$H$5-'СЕТ СН'!$H$20</f>
        <v>4128.2925531399997</v>
      </c>
      <c r="O98" s="36">
        <f>SUMIFS(СВЦЭМ!$C$39:$C$758,СВЦЭМ!$A$39:$A$758,$A98,СВЦЭМ!$B$39:$B$758,O$83)+'СЕТ СН'!$H$12+СВЦЭМ!$D$10+'СЕТ СН'!$H$5-'СЕТ СН'!$H$20</f>
        <v>4111.6653375099995</v>
      </c>
      <c r="P98" s="36">
        <f>SUMIFS(СВЦЭМ!$C$39:$C$758,СВЦЭМ!$A$39:$A$758,$A98,СВЦЭМ!$B$39:$B$758,P$83)+'СЕТ СН'!$H$12+СВЦЭМ!$D$10+'СЕТ СН'!$H$5-'СЕТ СН'!$H$20</f>
        <v>4123.7829970599996</v>
      </c>
      <c r="Q98" s="36">
        <f>SUMIFS(СВЦЭМ!$C$39:$C$758,СВЦЭМ!$A$39:$A$758,$A98,СВЦЭМ!$B$39:$B$758,Q$83)+'СЕТ СН'!$H$12+СВЦЭМ!$D$10+'СЕТ СН'!$H$5-'СЕТ СН'!$H$20</f>
        <v>4125.2012136599997</v>
      </c>
      <c r="R98" s="36">
        <f>SUMIFS(СВЦЭМ!$C$39:$C$758,СВЦЭМ!$A$39:$A$758,$A98,СВЦЭМ!$B$39:$B$758,R$83)+'СЕТ СН'!$H$12+СВЦЭМ!$D$10+'СЕТ СН'!$H$5-'СЕТ СН'!$H$20</f>
        <v>4126.7997055100004</v>
      </c>
      <c r="S98" s="36">
        <f>SUMIFS(СВЦЭМ!$C$39:$C$758,СВЦЭМ!$A$39:$A$758,$A98,СВЦЭМ!$B$39:$B$758,S$83)+'СЕТ СН'!$H$12+СВЦЭМ!$D$10+'СЕТ СН'!$H$5-'СЕТ СН'!$H$20</f>
        <v>4120.6863649099996</v>
      </c>
      <c r="T98" s="36">
        <f>SUMIFS(СВЦЭМ!$C$39:$C$758,СВЦЭМ!$A$39:$A$758,$A98,СВЦЭМ!$B$39:$B$758,T$83)+'СЕТ СН'!$H$12+СВЦЭМ!$D$10+'СЕТ СН'!$H$5-'СЕТ СН'!$H$20</f>
        <v>4034.64187803</v>
      </c>
      <c r="U98" s="36">
        <f>SUMIFS(СВЦЭМ!$C$39:$C$758,СВЦЭМ!$A$39:$A$758,$A98,СВЦЭМ!$B$39:$B$758,U$83)+'СЕТ СН'!$H$12+СВЦЭМ!$D$10+'СЕТ СН'!$H$5-'СЕТ СН'!$H$20</f>
        <v>4064.9263134600001</v>
      </c>
      <c r="V98" s="36">
        <f>SUMIFS(СВЦЭМ!$C$39:$C$758,СВЦЭМ!$A$39:$A$758,$A98,СВЦЭМ!$B$39:$B$758,V$83)+'СЕТ СН'!$H$12+СВЦЭМ!$D$10+'СЕТ СН'!$H$5-'СЕТ СН'!$H$20</f>
        <v>4079.43537298</v>
      </c>
      <c r="W98" s="36">
        <f>SUMIFS(СВЦЭМ!$C$39:$C$758,СВЦЭМ!$A$39:$A$758,$A98,СВЦЭМ!$B$39:$B$758,W$83)+'СЕТ СН'!$H$12+СВЦЭМ!$D$10+'СЕТ СН'!$H$5-'СЕТ СН'!$H$20</f>
        <v>4083.3156344399999</v>
      </c>
      <c r="X98" s="36">
        <f>SUMIFS(СВЦЭМ!$C$39:$C$758,СВЦЭМ!$A$39:$A$758,$A98,СВЦЭМ!$B$39:$B$758,X$83)+'СЕТ СН'!$H$12+СВЦЭМ!$D$10+'СЕТ СН'!$H$5-'СЕТ СН'!$H$20</f>
        <v>4093.2386656899998</v>
      </c>
      <c r="Y98" s="36">
        <f>SUMIFS(СВЦЭМ!$C$39:$C$758,СВЦЭМ!$A$39:$A$758,$A98,СВЦЭМ!$B$39:$B$758,Y$83)+'СЕТ СН'!$H$12+СВЦЭМ!$D$10+'СЕТ СН'!$H$5-'СЕТ СН'!$H$20</f>
        <v>4156.5913518099997</v>
      </c>
    </row>
    <row r="99" spans="1:25" ht="15.75" x14ac:dyDescent="0.2">
      <c r="A99" s="35">
        <f t="shared" si="2"/>
        <v>45612</v>
      </c>
      <c r="B99" s="36">
        <f>SUMIFS(СВЦЭМ!$C$39:$C$758,СВЦЭМ!$A$39:$A$758,$A99,СВЦЭМ!$B$39:$B$758,B$83)+'СЕТ СН'!$H$12+СВЦЭМ!$D$10+'СЕТ СН'!$H$5-'СЕТ СН'!$H$20</f>
        <v>4038.28632642</v>
      </c>
      <c r="C99" s="36">
        <f>SUMIFS(СВЦЭМ!$C$39:$C$758,СВЦЭМ!$A$39:$A$758,$A99,СВЦЭМ!$B$39:$B$758,C$83)+'СЕТ СН'!$H$12+СВЦЭМ!$D$10+'СЕТ СН'!$H$5-'СЕТ СН'!$H$20</f>
        <v>4082.72790295</v>
      </c>
      <c r="D99" s="36">
        <f>SUMIFS(СВЦЭМ!$C$39:$C$758,СВЦЭМ!$A$39:$A$758,$A99,СВЦЭМ!$B$39:$B$758,D$83)+'СЕТ СН'!$H$12+СВЦЭМ!$D$10+'СЕТ СН'!$H$5-'СЕТ СН'!$H$20</f>
        <v>4098.5154574899998</v>
      </c>
      <c r="E99" s="36">
        <f>SUMIFS(СВЦЭМ!$C$39:$C$758,СВЦЭМ!$A$39:$A$758,$A99,СВЦЭМ!$B$39:$B$758,E$83)+'СЕТ СН'!$H$12+СВЦЭМ!$D$10+'СЕТ СН'!$H$5-'СЕТ СН'!$H$20</f>
        <v>4094.7606249099999</v>
      </c>
      <c r="F99" s="36">
        <f>SUMIFS(СВЦЭМ!$C$39:$C$758,СВЦЭМ!$A$39:$A$758,$A99,СВЦЭМ!$B$39:$B$758,F$83)+'СЕТ СН'!$H$12+СВЦЭМ!$D$10+'СЕТ СН'!$H$5-'СЕТ СН'!$H$20</f>
        <v>4092.19664427</v>
      </c>
      <c r="G99" s="36">
        <f>SUMIFS(СВЦЭМ!$C$39:$C$758,СВЦЭМ!$A$39:$A$758,$A99,СВЦЭМ!$B$39:$B$758,G$83)+'СЕТ СН'!$H$12+СВЦЭМ!$D$10+'СЕТ СН'!$H$5-'СЕТ СН'!$H$20</f>
        <v>4097.2823952099998</v>
      </c>
      <c r="H99" s="36">
        <f>SUMIFS(СВЦЭМ!$C$39:$C$758,СВЦЭМ!$A$39:$A$758,$A99,СВЦЭМ!$B$39:$B$758,H$83)+'СЕТ СН'!$H$12+СВЦЭМ!$D$10+'СЕТ СН'!$H$5-'СЕТ СН'!$H$20</f>
        <v>4117.2796735600004</v>
      </c>
      <c r="I99" s="36">
        <f>SUMIFS(СВЦЭМ!$C$39:$C$758,СВЦЭМ!$A$39:$A$758,$A99,СВЦЭМ!$B$39:$B$758,I$83)+'СЕТ СН'!$H$12+СВЦЭМ!$D$10+'СЕТ СН'!$H$5-'СЕТ СН'!$H$20</f>
        <v>4098.0195213699999</v>
      </c>
      <c r="J99" s="36">
        <f>SUMIFS(СВЦЭМ!$C$39:$C$758,СВЦЭМ!$A$39:$A$758,$A99,СВЦЭМ!$B$39:$B$758,J$83)+'СЕТ СН'!$H$12+СВЦЭМ!$D$10+'СЕТ СН'!$H$5-'СЕТ СН'!$H$20</f>
        <v>4034.3946458999999</v>
      </c>
      <c r="K99" s="36">
        <f>SUMIFS(СВЦЭМ!$C$39:$C$758,СВЦЭМ!$A$39:$A$758,$A99,СВЦЭМ!$B$39:$B$758,K$83)+'СЕТ СН'!$H$12+СВЦЭМ!$D$10+'СЕТ СН'!$H$5-'СЕТ СН'!$H$20</f>
        <v>3956.7928570699996</v>
      </c>
      <c r="L99" s="36">
        <f>SUMIFS(СВЦЭМ!$C$39:$C$758,СВЦЭМ!$A$39:$A$758,$A99,СВЦЭМ!$B$39:$B$758,L$83)+'СЕТ СН'!$H$12+СВЦЭМ!$D$10+'СЕТ СН'!$H$5-'СЕТ СН'!$H$20</f>
        <v>3921.8177177400003</v>
      </c>
      <c r="M99" s="36">
        <f>SUMIFS(СВЦЭМ!$C$39:$C$758,СВЦЭМ!$A$39:$A$758,$A99,СВЦЭМ!$B$39:$B$758,M$83)+'СЕТ СН'!$H$12+СВЦЭМ!$D$10+'СЕТ СН'!$H$5-'СЕТ СН'!$H$20</f>
        <v>3933.09705515</v>
      </c>
      <c r="N99" s="36">
        <f>SUMIFS(СВЦЭМ!$C$39:$C$758,СВЦЭМ!$A$39:$A$758,$A99,СВЦЭМ!$B$39:$B$758,N$83)+'СЕТ СН'!$H$12+СВЦЭМ!$D$10+'СЕТ СН'!$H$5-'СЕТ СН'!$H$20</f>
        <v>3945.0864531299999</v>
      </c>
      <c r="O99" s="36">
        <f>SUMIFS(СВЦЭМ!$C$39:$C$758,СВЦЭМ!$A$39:$A$758,$A99,СВЦЭМ!$B$39:$B$758,O$83)+'СЕТ СН'!$H$12+СВЦЭМ!$D$10+'СЕТ СН'!$H$5-'СЕТ СН'!$H$20</f>
        <v>3957.30369324</v>
      </c>
      <c r="P99" s="36">
        <f>SUMIFS(СВЦЭМ!$C$39:$C$758,СВЦЭМ!$A$39:$A$758,$A99,СВЦЭМ!$B$39:$B$758,P$83)+'СЕТ СН'!$H$12+СВЦЭМ!$D$10+'СЕТ СН'!$H$5-'СЕТ СН'!$H$20</f>
        <v>3975.1717625299998</v>
      </c>
      <c r="Q99" s="36">
        <f>SUMIFS(СВЦЭМ!$C$39:$C$758,СВЦЭМ!$A$39:$A$758,$A99,СВЦЭМ!$B$39:$B$758,Q$83)+'СЕТ СН'!$H$12+СВЦЭМ!$D$10+'СЕТ СН'!$H$5-'СЕТ СН'!$H$20</f>
        <v>3988.7219722199998</v>
      </c>
      <c r="R99" s="36">
        <f>SUMIFS(СВЦЭМ!$C$39:$C$758,СВЦЭМ!$A$39:$A$758,$A99,СВЦЭМ!$B$39:$B$758,R$83)+'СЕТ СН'!$H$12+СВЦЭМ!$D$10+'СЕТ СН'!$H$5-'СЕТ СН'!$H$20</f>
        <v>4005.5146983599998</v>
      </c>
      <c r="S99" s="36">
        <f>SUMIFS(СВЦЭМ!$C$39:$C$758,СВЦЭМ!$A$39:$A$758,$A99,СВЦЭМ!$B$39:$B$758,S$83)+'СЕТ СН'!$H$12+СВЦЭМ!$D$10+'СЕТ СН'!$H$5-'СЕТ СН'!$H$20</f>
        <v>3998.0001944999999</v>
      </c>
      <c r="T99" s="36">
        <f>SUMIFS(СВЦЭМ!$C$39:$C$758,СВЦЭМ!$A$39:$A$758,$A99,СВЦЭМ!$B$39:$B$758,T$83)+'СЕТ СН'!$H$12+СВЦЭМ!$D$10+'СЕТ СН'!$H$5-'СЕТ СН'!$H$20</f>
        <v>3948.8616738399996</v>
      </c>
      <c r="U99" s="36">
        <f>SUMIFS(СВЦЭМ!$C$39:$C$758,СВЦЭМ!$A$39:$A$758,$A99,СВЦЭМ!$B$39:$B$758,U$83)+'СЕТ СН'!$H$12+СВЦЭМ!$D$10+'СЕТ СН'!$H$5-'СЕТ СН'!$H$20</f>
        <v>3963.6777890000003</v>
      </c>
      <c r="V99" s="36">
        <f>SUMIFS(СВЦЭМ!$C$39:$C$758,СВЦЭМ!$A$39:$A$758,$A99,СВЦЭМ!$B$39:$B$758,V$83)+'СЕТ СН'!$H$12+СВЦЭМ!$D$10+'СЕТ СН'!$H$5-'СЕТ СН'!$H$20</f>
        <v>3981.1392139999998</v>
      </c>
      <c r="W99" s="36">
        <f>SUMIFS(СВЦЭМ!$C$39:$C$758,СВЦЭМ!$A$39:$A$758,$A99,СВЦЭМ!$B$39:$B$758,W$83)+'СЕТ СН'!$H$12+СВЦЭМ!$D$10+'СЕТ СН'!$H$5-'СЕТ СН'!$H$20</f>
        <v>3973.3399895900002</v>
      </c>
      <c r="X99" s="36">
        <f>SUMIFS(СВЦЭМ!$C$39:$C$758,СВЦЭМ!$A$39:$A$758,$A99,СВЦЭМ!$B$39:$B$758,X$83)+'СЕТ СН'!$H$12+СВЦЭМ!$D$10+'СЕТ СН'!$H$5-'СЕТ СН'!$H$20</f>
        <v>4023.1223601900001</v>
      </c>
      <c r="Y99" s="36">
        <f>SUMIFS(СВЦЭМ!$C$39:$C$758,СВЦЭМ!$A$39:$A$758,$A99,СВЦЭМ!$B$39:$B$758,Y$83)+'СЕТ СН'!$H$12+СВЦЭМ!$D$10+'СЕТ СН'!$H$5-'СЕТ СН'!$H$20</f>
        <v>4059.2713970899999</v>
      </c>
    </row>
    <row r="100" spans="1:25" ht="15.75" x14ac:dyDescent="0.2">
      <c r="A100" s="35">
        <f t="shared" si="2"/>
        <v>45613</v>
      </c>
      <c r="B100" s="36">
        <f>SUMIFS(СВЦЭМ!$C$39:$C$758,СВЦЭМ!$A$39:$A$758,$A100,СВЦЭМ!$B$39:$B$758,B$83)+'СЕТ СН'!$H$12+СВЦЭМ!$D$10+'СЕТ СН'!$H$5-'СЕТ СН'!$H$20</f>
        <v>4098.7756705499996</v>
      </c>
      <c r="C100" s="36">
        <f>SUMIFS(СВЦЭМ!$C$39:$C$758,СВЦЭМ!$A$39:$A$758,$A100,СВЦЭМ!$B$39:$B$758,C$83)+'СЕТ СН'!$H$12+СВЦЭМ!$D$10+'СЕТ СН'!$H$5-'СЕТ СН'!$H$20</f>
        <v>4140.7235328999996</v>
      </c>
      <c r="D100" s="36">
        <f>SUMIFS(СВЦЭМ!$C$39:$C$758,СВЦЭМ!$A$39:$A$758,$A100,СВЦЭМ!$B$39:$B$758,D$83)+'СЕТ СН'!$H$12+СВЦЭМ!$D$10+'СЕТ СН'!$H$5-'СЕТ СН'!$H$20</f>
        <v>4158.16762019</v>
      </c>
      <c r="E100" s="36">
        <f>SUMIFS(СВЦЭМ!$C$39:$C$758,СВЦЭМ!$A$39:$A$758,$A100,СВЦЭМ!$B$39:$B$758,E$83)+'СЕТ СН'!$H$12+СВЦЭМ!$D$10+'СЕТ СН'!$H$5-'СЕТ СН'!$H$20</f>
        <v>4170.96604682</v>
      </c>
      <c r="F100" s="36">
        <f>SUMIFS(СВЦЭМ!$C$39:$C$758,СВЦЭМ!$A$39:$A$758,$A100,СВЦЭМ!$B$39:$B$758,F$83)+'СЕТ СН'!$H$12+СВЦЭМ!$D$10+'СЕТ СН'!$H$5-'СЕТ СН'!$H$20</f>
        <v>4164.3705297899996</v>
      </c>
      <c r="G100" s="36">
        <f>SUMIFS(СВЦЭМ!$C$39:$C$758,СВЦЭМ!$A$39:$A$758,$A100,СВЦЭМ!$B$39:$B$758,G$83)+'СЕТ СН'!$H$12+СВЦЭМ!$D$10+'СЕТ СН'!$H$5-'СЕТ СН'!$H$20</f>
        <v>4162.7284159800001</v>
      </c>
      <c r="H100" s="36">
        <f>SUMIFS(СВЦЭМ!$C$39:$C$758,СВЦЭМ!$A$39:$A$758,$A100,СВЦЭМ!$B$39:$B$758,H$83)+'СЕТ СН'!$H$12+СВЦЭМ!$D$10+'СЕТ СН'!$H$5-'СЕТ СН'!$H$20</f>
        <v>4127.8677673700004</v>
      </c>
      <c r="I100" s="36">
        <f>SUMIFS(СВЦЭМ!$C$39:$C$758,СВЦЭМ!$A$39:$A$758,$A100,СВЦЭМ!$B$39:$B$758,I$83)+'СЕТ СН'!$H$12+СВЦЭМ!$D$10+'СЕТ СН'!$H$5-'СЕТ СН'!$H$20</f>
        <v>4091.1177974299999</v>
      </c>
      <c r="J100" s="36">
        <f>SUMIFS(СВЦЭМ!$C$39:$C$758,СВЦЭМ!$A$39:$A$758,$A100,СВЦЭМ!$B$39:$B$758,J$83)+'СЕТ СН'!$H$12+СВЦЭМ!$D$10+'СЕТ СН'!$H$5-'СЕТ СН'!$H$20</f>
        <v>4046.1226394099999</v>
      </c>
      <c r="K100" s="36">
        <f>SUMIFS(СВЦЭМ!$C$39:$C$758,СВЦЭМ!$A$39:$A$758,$A100,СВЦЭМ!$B$39:$B$758,K$83)+'СЕТ СН'!$H$12+СВЦЭМ!$D$10+'СЕТ СН'!$H$5-'СЕТ СН'!$H$20</f>
        <v>3971.8250136400002</v>
      </c>
      <c r="L100" s="36">
        <f>SUMIFS(СВЦЭМ!$C$39:$C$758,СВЦЭМ!$A$39:$A$758,$A100,СВЦЭМ!$B$39:$B$758,L$83)+'СЕТ СН'!$H$12+СВЦЭМ!$D$10+'СЕТ СН'!$H$5-'СЕТ СН'!$H$20</f>
        <v>3939.7595877799999</v>
      </c>
      <c r="M100" s="36">
        <f>SUMIFS(СВЦЭМ!$C$39:$C$758,СВЦЭМ!$A$39:$A$758,$A100,СВЦЭМ!$B$39:$B$758,M$83)+'СЕТ СН'!$H$12+СВЦЭМ!$D$10+'СЕТ СН'!$H$5-'СЕТ СН'!$H$20</f>
        <v>3931.5474186900001</v>
      </c>
      <c r="N100" s="36">
        <f>SUMIFS(СВЦЭМ!$C$39:$C$758,СВЦЭМ!$A$39:$A$758,$A100,СВЦЭМ!$B$39:$B$758,N$83)+'СЕТ СН'!$H$12+СВЦЭМ!$D$10+'СЕТ СН'!$H$5-'СЕТ СН'!$H$20</f>
        <v>3941.2328766299997</v>
      </c>
      <c r="O100" s="36">
        <f>SUMIFS(СВЦЭМ!$C$39:$C$758,СВЦЭМ!$A$39:$A$758,$A100,СВЦЭМ!$B$39:$B$758,O$83)+'СЕТ СН'!$H$12+СВЦЭМ!$D$10+'СЕТ СН'!$H$5-'СЕТ СН'!$H$20</f>
        <v>3964.7251783000002</v>
      </c>
      <c r="P100" s="36">
        <f>SUMIFS(СВЦЭМ!$C$39:$C$758,СВЦЭМ!$A$39:$A$758,$A100,СВЦЭМ!$B$39:$B$758,P$83)+'СЕТ СН'!$H$12+СВЦЭМ!$D$10+'СЕТ СН'!$H$5-'СЕТ СН'!$H$20</f>
        <v>3973.2860597399999</v>
      </c>
      <c r="Q100" s="36">
        <f>SUMIFS(СВЦЭМ!$C$39:$C$758,СВЦЭМ!$A$39:$A$758,$A100,СВЦЭМ!$B$39:$B$758,Q$83)+'СЕТ СН'!$H$12+СВЦЭМ!$D$10+'СЕТ СН'!$H$5-'СЕТ СН'!$H$20</f>
        <v>3982.93361104</v>
      </c>
      <c r="R100" s="36">
        <f>SUMIFS(СВЦЭМ!$C$39:$C$758,СВЦЭМ!$A$39:$A$758,$A100,СВЦЭМ!$B$39:$B$758,R$83)+'СЕТ СН'!$H$12+СВЦЭМ!$D$10+'СЕТ СН'!$H$5-'СЕТ СН'!$H$20</f>
        <v>3976.8946509400002</v>
      </c>
      <c r="S100" s="36">
        <f>SUMIFS(СВЦЭМ!$C$39:$C$758,СВЦЭМ!$A$39:$A$758,$A100,СВЦЭМ!$B$39:$B$758,S$83)+'СЕТ СН'!$H$12+СВЦЭМ!$D$10+'СЕТ СН'!$H$5-'СЕТ СН'!$H$20</f>
        <v>3947.65919381</v>
      </c>
      <c r="T100" s="36">
        <f>SUMIFS(СВЦЭМ!$C$39:$C$758,СВЦЭМ!$A$39:$A$758,$A100,СВЦЭМ!$B$39:$B$758,T$83)+'СЕТ СН'!$H$12+СВЦЭМ!$D$10+'СЕТ СН'!$H$5-'СЕТ СН'!$H$20</f>
        <v>3894.0592582700001</v>
      </c>
      <c r="U100" s="36">
        <f>SUMIFS(СВЦЭМ!$C$39:$C$758,СВЦЭМ!$A$39:$A$758,$A100,СВЦЭМ!$B$39:$B$758,U$83)+'СЕТ СН'!$H$12+СВЦЭМ!$D$10+'СЕТ СН'!$H$5-'СЕТ СН'!$H$20</f>
        <v>3904.54559582</v>
      </c>
      <c r="V100" s="36">
        <f>SUMIFS(СВЦЭМ!$C$39:$C$758,СВЦЭМ!$A$39:$A$758,$A100,СВЦЭМ!$B$39:$B$758,V$83)+'СЕТ СН'!$H$12+СВЦЭМ!$D$10+'СЕТ СН'!$H$5-'СЕТ СН'!$H$20</f>
        <v>3932.2388679799997</v>
      </c>
      <c r="W100" s="36">
        <f>SUMIFS(СВЦЭМ!$C$39:$C$758,СВЦЭМ!$A$39:$A$758,$A100,СВЦЭМ!$B$39:$B$758,W$83)+'СЕТ СН'!$H$12+СВЦЭМ!$D$10+'СЕТ СН'!$H$5-'СЕТ СН'!$H$20</f>
        <v>3952.2768321499998</v>
      </c>
      <c r="X100" s="36">
        <f>SUMIFS(СВЦЭМ!$C$39:$C$758,СВЦЭМ!$A$39:$A$758,$A100,СВЦЭМ!$B$39:$B$758,X$83)+'СЕТ СН'!$H$12+СВЦЭМ!$D$10+'СЕТ СН'!$H$5-'СЕТ СН'!$H$20</f>
        <v>4000.04867982</v>
      </c>
      <c r="Y100" s="36">
        <f>SUMIFS(СВЦЭМ!$C$39:$C$758,СВЦЭМ!$A$39:$A$758,$A100,СВЦЭМ!$B$39:$B$758,Y$83)+'СЕТ СН'!$H$12+СВЦЭМ!$D$10+'СЕТ СН'!$H$5-'СЕТ СН'!$H$20</f>
        <v>4043.26726426</v>
      </c>
    </row>
    <row r="101" spans="1:25" ht="15.75" x14ac:dyDescent="0.2">
      <c r="A101" s="35">
        <f t="shared" si="2"/>
        <v>45614</v>
      </c>
      <c r="B101" s="36">
        <f>SUMIFS(СВЦЭМ!$C$39:$C$758,СВЦЭМ!$A$39:$A$758,$A101,СВЦЭМ!$B$39:$B$758,B$83)+'СЕТ СН'!$H$12+СВЦЭМ!$D$10+'СЕТ СН'!$H$5-'СЕТ СН'!$H$20</f>
        <v>4041.9483926000003</v>
      </c>
      <c r="C101" s="36">
        <f>SUMIFS(СВЦЭМ!$C$39:$C$758,СВЦЭМ!$A$39:$A$758,$A101,СВЦЭМ!$B$39:$B$758,C$83)+'СЕТ СН'!$H$12+СВЦЭМ!$D$10+'СЕТ СН'!$H$5-'СЕТ СН'!$H$20</f>
        <v>4096.5016826299998</v>
      </c>
      <c r="D101" s="36">
        <f>SUMIFS(СВЦЭМ!$C$39:$C$758,СВЦЭМ!$A$39:$A$758,$A101,СВЦЭМ!$B$39:$B$758,D$83)+'СЕТ СН'!$H$12+СВЦЭМ!$D$10+'СЕТ СН'!$H$5-'СЕТ СН'!$H$20</f>
        <v>4116.1711262299996</v>
      </c>
      <c r="E101" s="36">
        <f>SUMIFS(СВЦЭМ!$C$39:$C$758,СВЦЭМ!$A$39:$A$758,$A101,СВЦЭМ!$B$39:$B$758,E$83)+'СЕТ СН'!$H$12+СВЦЭМ!$D$10+'СЕТ СН'!$H$5-'СЕТ СН'!$H$20</f>
        <v>4125.8590892600005</v>
      </c>
      <c r="F101" s="36">
        <f>SUMIFS(СВЦЭМ!$C$39:$C$758,СВЦЭМ!$A$39:$A$758,$A101,СВЦЭМ!$B$39:$B$758,F$83)+'СЕТ СН'!$H$12+СВЦЭМ!$D$10+'СЕТ СН'!$H$5-'СЕТ СН'!$H$20</f>
        <v>4119.0075477999999</v>
      </c>
      <c r="G101" s="36">
        <f>SUMIFS(СВЦЭМ!$C$39:$C$758,СВЦЭМ!$A$39:$A$758,$A101,СВЦЭМ!$B$39:$B$758,G$83)+'СЕТ СН'!$H$12+СВЦЭМ!$D$10+'СЕТ СН'!$H$5-'СЕТ СН'!$H$20</f>
        <v>4096.4907329899997</v>
      </c>
      <c r="H101" s="36">
        <f>SUMIFS(СВЦЭМ!$C$39:$C$758,СВЦЭМ!$A$39:$A$758,$A101,СВЦЭМ!$B$39:$B$758,H$83)+'СЕТ СН'!$H$12+СВЦЭМ!$D$10+'СЕТ СН'!$H$5-'СЕТ СН'!$H$20</f>
        <v>4089.3713502999999</v>
      </c>
      <c r="I101" s="36">
        <f>SUMIFS(СВЦЭМ!$C$39:$C$758,СВЦЭМ!$A$39:$A$758,$A101,СВЦЭМ!$B$39:$B$758,I$83)+'СЕТ СН'!$H$12+СВЦЭМ!$D$10+'СЕТ СН'!$H$5-'СЕТ СН'!$H$20</f>
        <v>4073.3886739600002</v>
      </c>
      <c r="J101" s="36">
        <f>SUMIFS(СВЦЭМ!$C$39:$C$758,СВЦЭМ!$A$39:$A$758,$A101,СВЦЭМ!$B$39:$B$758,J$83)+'СЕТ СН'!$H$12+СВЦЭМ!$D$10+'СЕТ СН'!$H$5-'СЕТ СН'!$H$20</f>
        <v>4026.0852401299999</v>
      </c>
      <c r="K101" s="36">
        <f>SUMIFS(СВЦЭМ!$C$39:$C$758,СВЦЭМ!$A$39:$A$758,$A101,СВЦЭМ!$B$39:$B$758,K$83)+'СЕТ СН'!$H$12+СВЦЭМ!$D$10+'СЕТ СН'!$H$5-'СЕТ СН'!$H$20</f>
        <v>3998.9497877499998</v>
      </c>
      <c r="L101" s="36">
        <f>SUMIFS(СВЦЭМ!$C$39:$C$758,СВЦЭМ!$A$39:$A$758,$A101,СВЦЭМ!$B$39:$B$758,L$83)+'СЕТ СН'!$H$12+СВЦЭМ!$D$10+'СЕТ СН'!$H$5-'СЕТ СН'!$H$20</f>
        <v>3987.3197457900001</v>
      </c>
      <c r="M101" s="36">
        <f>SUMIFS(СВЦЭМ!$C$39:$C$758,СВЦЭМ!$A$39:$A$758,$A101,СВЦЭМ!$B$39:$B$758,M$83)+'СЕТ СН'!$H$12+СВЦЭМ!$D$10+'СЕТ СН'!$H$5-'СЕТ СН'!$H$20</f>
        <v>4004.51222521</v>
      </c>
      <c r="N101" s="36">
        <f>SUMIFS(СВЦЭМ!$C$39:$C$758,СВЦЭМ!$A$39:$A$758,$A101,СВЦЭМ!$B$39:$B$758,N$83)+'СЕТ СН'!$H$12+СВЦЭМ!$D$10+'СЕТ СН'!$H$5-'СЕТ СН'!$H$20</f>
        <v>4039.1662513700003</v>
      </c>
      <c r="O101" s="36">
        <f>SUMIFS(СВЦЭМ!$C$39:$C$758,СВЦЭМ!$A$39:$A$758,$A101,СВЦЭМ!$B$39:$B$758,O$83)+'СЕТ СН'!$H$12+СВЦЭМ!$D$10+'СЕТ СН'!$H$5-'СЕТ СН'!$H$20</f>
        <v>4020.3619304499998</v>
      </c>
      <c r="P101" s="36">
        <f>SUMIFS(СВЦЭМ!$C$39:$C$758,СВЦЭМ!$A$39:$A$758,$A101,СВЦЭМ!$B$39:$B$758,P$83)+'СЕТ СН'!$H$12+СВЦЭМ!$D$10+'СЕТ СН'!$H$5-'СЕТ СН'!$H$20</f>
        <v>4039.6486298</v>
      </c>
      <c r="Q101" s="36">
        <f>SUMIFS(СВЦЭМ!$C$39:$C$758,СВЦЭМ!$A$39:$A$758,$A101,СВЦЭМ!$B$39:$B$758,Q$83)+'СЕТ СН'!$H$12+СВЦЭМ!$D$10+'СЕТ СН'!$H$5-'СЕТ СН'!$H$20</f>
        <v>4044.86344375</v>
      </c>
      <c r="R101" s="36">
        <f>SUMIFS(СВЦЭМ!$C$39:$C$758,СВЦЭМ!$A$39:$A$758,$A101,СВЦЭМ!$B$39:$B$758,R$83)+'СЕТ СН'!$H$12+СВЦЭМ!$D$10+'СЕТ СН'!$H$5-'СЕТ СН'!$H$20</f>
        <v>4039.1973453599999</v>
      </c>
      <c r="S101" s="36">
        <f>SUMIFS(СВЦЭМ!$C$39:$C$758,СВЦЭМ!$A$39:$A$758,$A101,СВЦЭМ!$B$39:$B$758,S$83)+'СЕТ СН'!$H$12+СВЦЭМ!$D$10+'СЕТ СН'!$H$5-'СЕТ СН'!$H$20</f>
        <v>3999.3701589000002</v>
      </c>
      <c r="T101" s="36">
        <f>SUMIFS(СВЦЭМ!$C$39:$C$758,СВЦЭМ!$A$39:$A$758,$A101,СВЦЭМ!$B$39:$B$758,T$83)+'СЕТ СН'!$H$12+СВЦЭМ!$D$10+'СЕТ СН'!$H$5-'СЕТ СН'!$H$20</f>
        <v>3940.4995790200001</v>
      </c>
      <c r="U101" s="36">
        <f>SUMIFS(СВЦЭМ!$C$39:$C$758,СВЦЭМ!$A$39:$A$758,$A101,СВЦЭМ!$B$39:$B$758,U$83)+'СЕТ СН'!$H$12+СВЦЭМ!$D$10+'СЕТ СН'!$H$5-'СЕТ СН'!$H$20</f>
        <v>3970.1749843999996</v>
      </c>
      <c r="V101" s="36">
        <f>SUMIFS(СВЦЭМ!$C$39:$C$758,СВЦЭМ!$A$39:$A$758,$A101,СВЦЭМ!$B$39:$B$758,V$83)+'СЕТ СН'!$H$12+СВЦЭМ!$D$10+'СЕТ СН'!$H$5-'СЕТ СН'!$H$20</f>
        <v>3995.6275006799997</v>
      </c>
      <c r="W101" s="36">
        <f>SUMIFS(СВЦЭМ!$C$39:$C$758,СВЦЭМ!$A$39:$A$758,$A101,СВЦЭМ!$B$39:$B$758,W$83)+'СЕТ СН'!$H$12+СВЦЭМ!$D$10+'СЕТ СН'!$H$5-'СЕТ СН'!$H$20</f>
        <v>4015.27024906</v>
      </c>
      <c r="X101" s="36">
        <f>SUMIFS(СВЦЭМ!$C$39:$C$758,СВЦЭМ!$A$39:$A$758,$A101,СВЦЭМ!$B$39:$B$758,X$83)+'СЕТ СН'!$H$12+СВЦЭМ!$D$10+'СЕТ СН'!$H$5-'СЕТ СН'!$H$20</f>
        <v>4023.9559847099999</v>
      </c>
      <c r="Y101" s="36">
        <f>SUMIFS(СВЦЭМ!$C$39:$C$758,СВЦЭМ!$A$39:$A$758,$A101,СВЦЭМ!$B$39:$B$758,Y$83)+'СЕТ СН'!$H$12+СВЦЭМ!$D$10+'СЕТ СН'!$H$5-'СЕТ СН'!$H$20</f>
        <v>4075.50984036</v>
      </c>
    </row>
    <row r="102" spans="1:25" ht="15.75" x14ac:dyDescent="0.2">
      <c r="A102" s="35">
        <f t="shared" si="2"/>
        <v>45615</v>
      </c>
      <c r="B102" s="36">
        <f>SUMIFS(СВЦЭМ!$C$39:$C$758,СВЦЭМ!$A$39:$A$758,$A102,СВЦЭМ!$B$39:$B$758,B$83)+'СЕТ СН'!$H$12+СВЦЭМ!$D$10+'СЕТ СН'!$H$5-'СЕТ СН'!$H$20</f>
        <v>4188.7894510099995</v>
      </c>
      <c r="C102" s="36">
        <f>SUMIFS(СВЦЭМ!$C$39:$C$758,СВЦЭМ!$A$39:$A$758,$A102,СВЦЭМ!$B$39:$B$758,C$83)+'СЕТ СН'!$H$12+СВЦЭМ!$D$10+'СЕТ СН'!$H$5-'СЕТ СН'!$H$20</f>
        <v>4217.73326421</v>
      </c>
      <c r="D102" s="36">
        <f>SUMIFS(СВЦЭМ!$C$39:$C$758,СВЦЭМ!$A$39:$A$758,$A102,СВЦЭМ!$B$39:$B$758,D$83)+'СЕТ СН'!$H$12+СВЦЭМ!$D$10+'СЕТ СН'!$H$5-'СЕТ СН'!$H$20</f>
        <v>4240.1096827199999</v>
      </c>
      <c r="E102" s="36">
        <f>SUMIFS(СВЦЭМ!$C$39:$C$758,СВЦЭМ!$A$39:$A$758,$A102,СВЦЭМ!$B$39:$B$758,E$83)+'СЕТ СН'!$H$12+СВЦЭМ!$D$10+'СЕТ СН'!$H$5-'СЕТ СН'!$H$20</f>
        <v>4233.3115175900002</v>
      </c>
      <c r="F102" s="36">
        <f>SUMIFS(СВЦЭМ!$C$39:$C$758,СВЦЭМ!$A$39:$A$758,$A102,СВЦЭМ!$B$39:$B$758,F$83)+'СЕТ СН'!$H$12+СВЦЭМ!$D$10+'СЕТ СН'!$H$5-'СЕТ СН'!$H$20</f>
        <v>4234.1035915000002</v>
      </c>
      <c r="G102" s="36">
        <f>SUMIFS(СВЦЭМ!$C$39:$C$758,СВЦЭМ!$A$39:$A$758,$A102,СВЦЭМ!$B$39:$B$758,G$83)+'СЕТ СН'!$H$12+СВЦЭМ!$D$10+'СЕТ СН'!$H$5-'СЕТ СН'!$H$20</f>
        <v>4214.9453276499999</v>
      </c>
      <c r="H102" s="36">
        <f>SUMIFS(СВЦЭМ!$C$39:$C$758,СВЦЭМ!$A$39:$A$758,$A102,СВЦЭМ!$B$39:$B$758,H$83)+'СЕТ СН'!$H$12+СВЦЭМ!$D$10+'СЕТ СН'!$H$5-'СЕТ СН'!$H$20</f>
        <v>4146.5666104699994</v>
      </c>
      <c r="I102" s="36">
        <f>SUMIFS(СВЦЭМ!$C$39:$C$758,СВЦЭМ!$A$39:$A$758,$A102,СВЦЭМ!$B$39:$B$758,I$83)+'СЕТ СН'!$H$12+СВЦЭМ!$D$10+'СЕТ СН'!$H$5-'СЕТ СН'!$H$20</f>
        <v>4095.91943085</v>
      </c>
      <c r="J102" s="36">
        <f>SUMIFS(СВЦЭМ!$C$39:$C$758,СВЦЭМ!$A$39:$A$758,$A102,СВЦЭМ!$B$39:$B$758,J$83)+'СЕТ СН'!$H$12+СВЦЭМ!$D$10+'СЕТ СН'!$H$5-'СЕТ СН'!$H$20</f>
        <v>4051.8849054499997</v>
      </c>
      <c r="K102" s="36">
        <f>SUMIFS(СВЦЭМ!$C$39:$C$758,СВЦЭМ!$A$39:$A$758,$A102,СВЦЭМ!$B$39:$B$758,K$83)+'СЕТ СН'!$H$12+СВЦЭМ!$D$10+'СЕТ СН'!$H$5-'СЕТ СН'!$H$20</f>
        <v>4066.45747063</v>
      </c>
      <c r="L102" s="36">
        <f>SUMIFS(СВЦЭМ!$C$39:$C$758,СВЦЭМ!$A$39:$A$758,$A102,СВЦЭМ!$B$39:$B$758,L$83)+'СЕТ СН'!$H$12+СВЦЭМ!$D$10+'СЕТ СН'!$H$5-'СЕТ СН'!$H$20</f>
        <v>4087.1920496499997</v>
      </c>
      <c r="M102" s="36">
        <f>SUMIFS(СВЦЭМ!$C$39:$C$758,СВЦЭМ!$A$39:$A$758,$A102,СВЦЭМ!$B$39:$B$758,M$83)+'СЕТ СН'!$H$12+СВЦЭМ!$D$10+'СЕТ СН'!$H$5-'СЕТ СН'!$H$20</f>
        <v>4197.8811548599997</v>
      </c>
      <c r="N102" s="36">
        <f>SUMIFS(СВЦЭМ!$C$39:$C$758,СВЦЭМ!$A$39:$A$758,$A102,СВЦЭМ!$B$39:$B$758,N$83)+'СЕТ СН'!$H$12+СВЦЭМ!$D$10+'СЕТ СН'!$H$5-'СЕТ СН'!$H$20</f>
        <v>4242.2262471800004</v>
      </c>
      <c r="O102" s="36">
        <f>SUMIFS(СВЦЭМ!$C$39:$C$758,СВЦЭМ!$A$39:$A$758,$A102,СВЦЭМ!$B$39:$B$758,O$83)+'СЕТ СН'!$H$12+СВЦЭМ!$D$10+'СЕТ СН'!$H$5-'СЕТ СН'!$H$20</f>
        <v>4232.8909567299997</v>
      </c>
      <c r="P102" s="36">
        <f>SUMIFS(СВЦЭМ!$C$39:$C$758,СВЦЭМ!$A$39:$A$758,$A102,СВЦЭМ!$B$39:$B$758,P$83)+'СЕТ СН'!$H$12+СВЦЭМ!$D$10+'СЕТ СН'!$H$5-'СЕТ СН'!$H$20</f>
        <v>4220.6013200699999</v>
      </c>
      <c r="Q102" s="36">
        <f>SUMIFS(СВЦЭМ!$C$39:$C$758,СВЦЭМ!$A$39:$A$758,$A102,СВЦЭМ!$B$39:$B$758,Q$83)+'СЕТ СН'!$H$12+СВЦЭМ!$D$10+'СЕТ СН'!$H$5-'СЕТ СН'!$H$20</f>
        <v>4228.4423823199995</v>
      </c>
      <c r="R102" s="36">
        <f>SUMIFS(СВЦЭМ!$C$39:$C$758,СВЦЭМ!$A$39:$A$758,$A102,СВЦЭМ!$B$39:$B$758,R$83)+'СЕТ СН'!$H$12+СВЦЭМ!$D$10+'СЕТ СН'!$H$5-'СЕТ СН'!$H$20</f>
        <v>4231.5077436000001</v>
      </c>
      <c r="S102" s="36">
        <f>SUMIFS(СВЦЭМ!$C$39:$C$758,СВЦЭМ!$A$39:$A$758,$A102,СВЦЭМ!$B$39:$B$758,S$83)+'СЕТ СН'!$H$12+СВЦЭМ!$D$10+'СЕТ СН'!$H$5-'СЕТ СН'!$H$20</f>
        <v>4172.3105507099999</v>
      </c>
      <c r="T102" s="36">
        <f>SUMIFS(СВЦЭМ!$C$39:$C$758,СВЦЭМ!$A$39:$A$758,$A102,СВЦЭМ!$B$39:$B$758,T$83)+'СЕТ СН'!$H$12+СВЦЭМ!$D$10+'СЕТ СН'!$H$5-'СЕТ СН'!$H$20</f>
        <v>4093.0374442900002</v>
      </c>
      <c r="U102" s="36">
        <f>SUMIFS(СВЦЭМ!$C$39:$C$758,СВЦЭМ!$A$39:$A$758,$A102,СВЦЭМ!$B$39:$B$758,U$83)+'СЕТ СН'!$H$12+СВЦЭМ!$D$10+'СЕТ СН'!$H$5-'СЕТ СН'!$H$20</f>
        <v>4107.1972607200005</v>
      </c>
      <c r="V102" s="36">
        <f>SUMIFS(СВЦЭМ!$C$39:$C$758,СВЦЭМ!$A$39:$A$758,$A102,СВЦЭМ!$B$39:$B$758,V$83)+'СЕТ СН'!$H$12+СВЦЭМ!$D$10+'СЕТ СН'!$H$5-'СЕТ СН'!$H$20</f>
        <v>4086.4635052900003</v>
      </c>
      <c r="W102" s="36">
        <f>SUMIFS(СВЦЭМ!$C$39:$C$758,СВЦЭМ!$A$39:$A$758,$A102,СВЦЭМ!$B$39:$B$758,W$83)+'СЕТ СН'!$H$12+СВЦЭМ!$D$10+'СЕТ СН'!$H$5-'СЕТ СН'!$H$20</f>
        <v>4094.2544976899999</v>
      </c>
      <c r="X102" s="36">
        <f>SUMIFS(СВЦЭМ!$C$39:$C$758,СВЦЭМ!$A$39:$A$758,$A102,СВЦЭМ!$B$39:$B$758,X$83)+'СЕТ СН'!$H$12+СВЦЭМ!$D$10+'СЕТ СН'!$H$5-'СЕТ СН'!$H$20</f>
        <v>4097.5715405399997</v>
      </c>
      <c r="Y102" s="36">
        <f>SUMIFS(СВЦЭМ!$C$39:$C$758,СВЦЭМ!$A$39:$A$758,$A102,СВЦЭМ!$B$39:$B$758,Y$83)+'СЕТ СН'!$H$12+СВЦЭМ!$D$10+'СЕТ СН'!$H$5-'СЕТ СН'!$H$20</f>
        <v>4146.9594347900002</v>
      </c>
    </row>
    <row r="103" spans="1:25" ht="15.75" x14ac:dyDescent="0.2">
      <c r="A103" s="35">
        <f t="shared" si="2"/>
        <v>45616</v>
      </c>
      <c r="B103" s="36">
        <f>SUMIFS(СВЦЭМ!$C$39:$C$758,СВЦЭМ!$A$39:$A$758,$A103,СВЦЭМ!$B$39:$B$758,B$83)+'СЕТ СН'!$H$12+СВЦЭМ!$D$10+'СЕТ СН'!$H$5-'СЕТ СН'!$H$20</f>
        <v>4093.9053501500002</v>
      </c>
      <c r="C103" s="36">
        <f>SUMIFS(СВЦЭМ!$C$39:$C$758,СВЦЭМ!$A$39:$A$758,$A103,СВЦЭМ!$B$39:$B$758,C$83)+'СЕТ СН'!$H$12+СВЦЭМ!$D$10+'СЕТ СН'!$H$5-'СЕТ СН'!$H$20</f>
        <v>4171.5069328400004</v>
      </c>
      <c r="D103" s="36">
        <f>SUMIFS(СВЦЭМ!$C$39:$C$758,СВЦЭМ!$A$39:$A$758,$A103,СВЦЭМ!$B$39:$B$758,D$83)+'СЕТ СН'!$H$12+СВЦЭМ!$D$10+'СЕТ СН'!$H$5-'СЕТ СН'!$H$20</f>
        <v>4212.5795548699998</v>
      </c>
      <c r="E103" s="36">
        <f>SUMIFS(СВЦЭМ!$C$39:$C$758,СВЦЭМ!$A$39:$A$758,$A103,СВЦЭМ!$B$39:$B$758,E$83)+'СЕТ СН'!$H$12+СВЦЭМ!$D$10+'СЕТ СН'!$H$5-'СЕТ СН'!$H$20</f>
        <v>4220.4200918099996</v>
      </c>
      <c r="F103" s="36">
        <f>SUMIFS(СВЦЭМ!$C$39:$C$758,СВЦЭМ!$A$39:$A$758,$A103,СВЦЭМ!$B$39:$B$758,F$83)+'СЕТ СН'!$H$12+СВЦЭМ!$D$10+'СЕТ СН'!$H$5-'СЕТ СН'!$H$20</f>
        <v>4218.2892784100004</v>
      </c>
      <c r="G103" s="36">
        <f>SUMIFS(СВЦЭМ!$C$39:$C$758,СВЦЭМ!$A$39:$A$758,$A103,СВЦЭМ!$B$39:$B$758,G$83)+'СЕТ СН'!$H$12+СВЦЭМ!$D$10+'СЕТ СН'!$H$5-'СЕТ СН'!$H$20</f>
        <v>4195.5376683899995</v>
      </c>
      <c r="H103" s="36">
        <f>SUMIFS(СВЦЭМ!$C$39:$C$758,СВЦЭМ!$A$39:$A$758,$A103,СВЦЭМ!$B$39:$B$758,H$83)+'СЕТ СН'!$H$12+СВЦЭМ!$D$10+'СЕТ СН'!$H$5-'СЕТ СН'!$H$20</f>
        <v>4164.7615296399999</v>
      </c>
      <c r="I103" s="36">
        <f>SUMIFS(СВЦЭМ!$C$39:$C$758,СВЦЭМ!$A$39:$A$758,$A103,СВЦЭМ!$B$39:$B$758,I$83)+'СЕТ СН'!$H$12+СВЦЭМ!$D$10+'СЕТ СН'!$H$5-'СЕТ СН'!$H$20</f>
        <v>4088.9375281299999</v>
      </c>
      <c r="J103" s="36">
        <f>SUMIFS(СВЦЭМ!$C$39:$C$758,СВЦЭМ!$A$39:$A$758,$A103,СВЦЭМ!$B$39:$B$758,J$83)+'СЕТ СН'!$H$12+СВЦЭМ!$D$10+'СЕТ СН'!$H$5-'СЕТ СН'!$H$20</f>
        <v>4065.7355231900001</v>
      </c>
      <c r="K103" s="36">
        <f>SUMIFS(СВЦЭМ!$C$39:$C$758,СВЦЭМ!$A$39:$A$758,$A103,СВЦЭМ!$B$39:$B$758,K$83)+'СЕТ СН'!$H$12+СВЦЭМ!$D$10+'СЕТ СН'!$H$5-'СЕТ СН'!$H$20</f>
        <v>4059.3217820199998</v>
      </c>
      <c r="L103" s="36">
        <f>SUMIFS(СВЦЭМ!$C$39:$C$758,СВЦЭМ!$A$39:$A$758,$A103,СВЦЭМ!$B$39:$B$758,L$83)+'СЕТ СН'!$H$12+СВЦЭМ!$D$10+'СЕТ СН'!$H$5-'СЕТ СН'!$H$20</f>
        <v>4049.0988090000001</v>
      </c>
      <c r="M103" s="36">
        <f>SUMIFS(СВЦЭМ!$C$39:$C$758,СВЦЭМ!$A$39:$A$758,$A103,СВЦЭМ!$B$39:$B$758,M$83)+'СЕТ СН'!$H$12+СВЦЭМ!$D$10+'СЕТ СН'!$H$5-'СЕТ СН'!$H$20</f>
        <v>4041.85251423</v>
      </c>
      <c r="N103" s="36">
        <f>SUMIFS(СВЦЭМ!$C$39:$C$758,СВЦЭМ!$A$39:$A$758,$A103,СВЦЭМ!$B$39:$B$758,N$83)+'СЕТ СН'!$H$12+СВЦЭМ!$D$10+'СЕТ СН'!$H$5-'СЕТ СН'!$H$20</f>
        <v>4031.1674263300001</v>
      </c>
      <c r="O103" s="36">
        <f>SUMIFS(СВЦЭМ!$C$39:$C$758,СВЦЭМ!$A$39:$A$758,$A103,СВЦЭМ!$B$39:$B$758,O$83)+'СЕТ СН'!$H$12+СВЦЭМ!$D$10+'СЕТ СН'!$H$5-'СЕТ СН'!$H$20</f>
        <v>4070.0596853899997</v>
      </c>
      <c r="P103" s="36">
        <f>SUMIFS(СВЦЭМ!$C$39:$C$758,СВЦЭМ!$A$39:$A$758,$A103,СВЦЭМ!$B$39:$B$758,P$83)+'СЕТ СН'!$H$12+СВЦЭМ!$D$10+'СЕТ СН'!$H$5-'СЕТ СН'!$H$20</f>
        <v>4079.2474579199998</v>
      </c>
      <c r="Q103" s="36">
        <f>SUMIFS(СВЦЭМ!$C$39:$C$758,СВЦЭМ!$A$39:$A$758,$A103,СВЦЭМ!$B$39:$B$758,Q$83)+'СЕТ СН'!$H$12+СВЦЭМ!$D$10+'СЕТ СН'!$H$5-'СЕТ СН'!$H$20</f>
        <v>4072.5371614000001</v>
      </c>
      <c r="R103" s="36">
        <f>SUMIFS(СВЦЭМ!$C$39:$C$758,СВЦЭМ!$A$39:$A$758,$A103,СВЦЭМ!$B$39:$B$758,R$83)+'СЕТ СН'!$H$12+СВЦЭМ!$D$10+'СЕТ СН'!$H$5-'СЕТ СН'!$H$20</f>
        <v>4072.7476813399999</v>
      </c>
      <c r="S103" s="36">
        <f>SUMIFS(СВЦЭМ!$C$39:$C$758,СВЦЭМ!$A$39:$A$758,$A103,СВЦЭМ!$B$39:$B$758,S$83)+'СЕТ СН'!$H$12+СВЦЭМ!$D$10+'СЕТ СН'!$H$5-'СЕТ СН'!$H$20</f>
        <v>4050.9947075800001</v>
      </c>
      <c r="T103" s="36">
        <f>SUMIFS(СВЦЭМ!$C$39:$C$758,СВЦЭМ!$A$39:$A$758,$A103,СВЦЭМ!$B$39:$B$758,T$83)+'СЕТ СН'!$H$12+СВЦЭМ!$D$10+'СЕТ СН'!$H$5-'СЕТ СН'!$H$20</f>
        <v>4000.32079793</v>
      </c>
      <c r="U103" s="36">
        <f>SUMIFS(СВЦЭМ!$C$39:$C$758,СВЦЭМ!$A$39:$A$758,$A103,СВЦЭМ!$B$39:$B$758,U$83)+'СЕТ СН'!$H$12+СВЦЭМ!$D$10+'СЕТ СН'!$H$5-'СЕТ СН'!$H$20</f>
        <v>4022.3460775100002</v>
      </c>
      <c r="V103" s="36">
        <f>SUMIFS(СВЦЭМ!$C$39:$C$758,СВЦЭМ!$A$39:$A$758,$A103,СВЦЭМ!$B$39:$B$758,V$83)+'СЕТ СН'!$H$12+СВЦЭМ!$D$10+'СЕТ СН'!$H$5-'СЕТ СН'!$H$20</f>
        <v>4022.4046123799999</v>
      </c>
      <c r="W103" s="36">
        <f>SUMIFS(СВЦЭМ!$C$39:$C$758,СВЦЭМ!$A$39:$A$758,$A103,СВЦЭМ!$B$39:$B$758,W$83)+'СЕТ СН'!$H$12+СВЦЭМ!$D$10+'СЕТ СН'!$H$5-'СЕТ СН'!$H$20</f>
        <v>4036.3242826799997</v>
      </c>
      <c r="X103" s="36">
        <f>SUMIFS(СВЦЭМ!$C$39:$C$758,СВЦЭМ!$A$39:$A$758,$A103,СВЦЭМ!$B$39:$B$758,X$83)+'СЕТ СН'!$H$12+СВЦЭМ!$D$10+'СЕТ СН'!$H$5-'СЕТ СН'!$H$20</f>
        <v>4053.29269772</v>
      </c>
      <c r="Y103" s="36">
        <f>SUMIFS(СВЦЭМ!$C$39:$C$758,СВЦЭМ!$A$39:$A$758,$A103,СВЦЭМ!$B$39:$B$758,Y$83)+'СЕТ СН'!$H$12+СВЦЭМ!$D$10+'СЕТ СН'!$H$5-'СЕТ СН'!$H$20</f>
        <v>4093.0726809400003</v>
      </c>
    </row>
    <row r="104" spans="1:25" ht="15.75" x14ac:dyDescent="0.2">
      <c r="A104" s="35">
        <f t="shared" si="2"/>
        <v>45617</v>
      </c>
      <c r="B104" s="36">
        <f>SUMIFS(СВЦЭМ!$C$39:$C$758,СВЦЭМ!$A$39:$A$758,$A104,СВЦЭМ!$B$39:$B$758,B$83)+'СЕТ СН'!$H$12+СВЦЭМ!$D$10+'СЕТ СН'!$H$5-'СЕТ СН'!$H$20</f>
        <v>4182.44888016</v>
      </c>
      <c r="C104" s="36">
        <f>SUMIFS(СВЦЭМ!$C$39:$C$758,СВЦЭМ!$A$39:$A$758,$A104,СВЦЭМ!$B$39:$B$758,C$83)+'СЕТ СН'!$H$12+СВЦЭМ!$D$10+'СЕТ СН'!$H$5-'СЕТ СН'!$H$20</f>
        <v>4237.18146084</v>
      </c>
      <c r="D104" s="36">
        <f>SUMIFS(СВЦЭМ!$C$39:$C$758,СВЦЭМ!$A$39:$A$758,$A104,СВЦЭМ!$B$39:$B$758,D$83)+'СЕТ СН'!$H$12+СВЦЭМ!$D$10+'СЕТ СН'!$H$5-'СЕТ СН'!$H$20</f>
        <v>4256.1740250700004</v>
      </c>
      <c r="E104" s="36">
        <f>SUMIFS(СВЦЭМ!$C$39:$C$758,СВЦЭМ!$A$39:$A$758,$A104,СВЦЭМ!$B$39:$B$758,E$83)+'СЕТ СН'!$H$12+СВЦЭМ!$D$10+'СЕТ СН'!$H$5-'СЕТ СН'!$H$20</f>
        <v>4272.1958188099998</v>
      </c>
      <c r="F104" s="36">
        <f>SUMIFS(СВЦЭМ!$C$39:$C$758,СВЦЭМ!$A$39:$A$758,$A104,СВЦЭМ!$B$39:$B$758,F$83)+'СЕТ СН'!$H$12+СВЦЭМ!$D$10+'СЕТ СН'!$H$5-'СЕТ СН'!$H$20</f>
        <v>4272.7322365399996</v>
      </c>
      <c r="G104" s="36">
        <f>SUMIFS(СВЦЭМ!$C$39:$C$758,СВЦЭМ!$A$39:$A$758,$A104,СВЦЭМ!$B$39:$B$758,G$83)+'СЕТ СН'!$H$12+СВЦЭМ!$D$10+'СЕТ СН'!$H$5-'СЕТ СН'!$H$20</f>
        <v>4238.15034698</v>
      </c>
      <c r="H104" s="36">
        <f>SUMIFS(СВЦЭМ!$C$39:$C$758,СВЦЭМ!$A$39:$A$758,$A104,СВЦЭМ!$B$39:$B$758,H$83)+'СЕТ СН'!$H$12+СВЦЭМ!$D$10+'СЕТ СН'!$H$5-'СЕТ СН'!$H$20</f>
        <v>4194.1202147200001</v>
      </c>
      <c r="I104" s="36">
        <f>SUMIFS(СВЦЭМ!$C$39:$C$758,СВЦЭМ!$A$39:$A$758,$A104,СВЦЭМ!$B$39:$B$758,I$83)+'СЕТ СН'!$H$12+СВЦЭМ!$D$10+'СЕТ СН'!$H$5-'СЕТ СН'!$H$20</f>
        <v>4127.9276369700001</v>
      </c>
      <c r="J104" s="36">
        <f>SUMIFS(СВЦЭМ!$C$39:$C$758,СВЦЭМ!$A$39:$A$758,$A104,СВЦЭМ!$B$39:$B$758,J$83)+'СЕТ СН'!$H$12+СВЦЭМ!$D$10+'СЕТ СН'!$H$5-'СЕТ СН'!$H$20</f>
        <v>4085.9013857099999</v>
      </c>
      <c r="K104" s="36">
        <f>SUMIFS(СВЦЭМ!$C$39:$C$758,СВЦЭМ!$A$39:$A$758,$A104,СВЦЭМ!$B$39:$B$758,K$83)+'СЕТ СН'!$H$12+СВЦЭМ!$D$10+'СЕТ СН'!$H$5-'СЕТ СН'!$H$20</f>
        <v>4095.8096480699996</v>
      </c>
      <c r="L104" s="36">
        <f>SUMIFS(СВЦЭМ!$C$39:$C$758,СВЦЭМ!$A$39:$A$758,$A104,СВЦЭМ!$B$39:$B$758,L$83)+'СЕТ СН'!$H$12+СВЦЭМ!$D$10+'СЕТ СН'!$H$5-'СЕТ СН'!$H$20</f>
        <v>4088.4896121199999</v>
      </c>
      <c r="M104" s="36">
        <f>SUMIFS(СВЦЭМ!$C$39:$C$758,СВЦЭМ!$A$39:$A$758,$A104,СВЦЭМ!$B$39:$B$758,M$83)+'СЕТ СН'!$H$12+СВЦЭМ!$D$10+'СЕТ СН'!$H$5-'СЕТ СН'!$H$20</f>
        <v>4103.6690477800003</v>
      </c>
      <c r="N104" s="36">
        <f>SUMIFS(СВЦЭМ!$C$39:$C$758,СВЦЭМ!$A$39:$A$758,$A104,СВЦЭМ!$B$39:$B$758,N$83)+'СЕТ СН'!$H$12+СВЦЭМ!$D$10+'СЕТ СН'!$H$5-'СЕТ СН'!$H$20</f>
        <v>4115.6662785500002</v>
      </c>
      <c r="O104" s="36">
        <f>SUMIFS(СВЦЭМ!$C$39:$C$758,СВЦЭМ!$A$39:$A$758,$A104,СВЦЭМ!$B$39:$B$758,O$83)+'СЕТ СН'!$H$12+СВЦЭМ!$D$10+'СЕТ СН'!$H$5-'СЕТ СН'!$H$20</f>
        <v>4112.4237126999997</v>
      </c>
      <c r="P104" s="36">
        <f>SUMIFS(СВЦЭМ!$C$39:$C$758,СВЦЭМ!$A$39:$A$758,$A104,СВЦЭМ!$B$39:$B$758,P$83)+'СЕТ СН'!$H$12+СВЦЭМ!$D$10+'СЕТ СН'!$H$5-'СЕТ СН'!$H$20</f>
        <v>4123.5596655199997</v>
      </c>
      <c r="Q104" s="36">
        <f>SUMIFS(СВЦЭМ!$C$39:$C$758,СВЦЭМ!$A$39:$A$758,$A104,СВЦЭМ!$B$39:$B$758,Q$83)+'СЕТ СН'!$H$12+СВЦЭМ!$D$10+'СЕТ СН'!$H$5-'СЕТ СН'!$H$20</f>
        <v>4126.3092275199997</v>
      </c>
      <c r="R104" s="36">
        <f>SUMIFS(СВЦЭМ!$C$39:$C$758,СВЦЭМ!$A$39:$A$758,$A104,СВЦЭМ!$B$39:$B$758,R$83)+'СЕТ СН'!$H$12+СВЦЭМ!$D$10+'СЕТ СН'!$H$5-'СЕТ СН'!$H$20</f>
        <v>4133.4192248700001</v>
      </c>
      <c r="S104" s="36">
        <f>SUMIFS(СВЦЭМ!$C$39:$C$758,СВЦЭМ!$A$39:$A$758,$A104,СВЦЭМ!$B$39:$B$758,S$83)+'СЕТ СН'!$H$12+СВЦЭМ!$D$10+'СЕТ СН'!$H$5-'СЕТ СН'!$H$20</f>
        <v>4096.3217236700002</v>
      </c>
      <c r="T104" s="36">
        <f>SUMIFS(СВЦЭМ!$C$39:$C$758,СВЦЭМ!$A$39:$A$758,$A104,СВЦЭМ!$B$39:$B$758,T$83)+'СЕТ СН'!$H$12+СВЦЭМ!$D$10+'СЕТ СН'!$H$5-'СЕТ СН'!$H$20</f>
        <v>4025.4478554500001</v>
      </c>
      <c r="U104" s="36">
        <f>SUMIFS(СВЦЭМ!$C$39:$C$758,СВЦЭМ!$A$39:$A$758,$A104,СВЦЭМ!$B$39:$B$758,U$83)+'СЕТ СН'!$H$12+СВЦЭМ!$D$10+'СЕТ СН'!$H$5-'СЕТ СН'!$H$20</f>
        <v>4056.24519861</v>
      </c>
      <c r="V104" s="36">
        <f>SUMIFS(СВЦЭМ!$C$39:$C$758,СВЦЭМ!$A$39:$A$758,$A104,СВЦЭМ!$B$39:$B$758,V$83)+'СЕТ СН'!$H$12+СВЦЭМ!$D$10+'СЕТ СН'!$H$5-'СЕТ СН'!$H$20</f>
        <v>4080.1391670900002</v>
      </c>
      <c r="W104" s="36">
        <f>SUMIFS(СВЦЭМ!$C$39:$C$758,СВЦЭМ!$A$39:$A$758,$A104,СВЦЭМ!$B$39:$B$758,W$83)+'СЕТ СН'!$H$12+СВЦЭМ!$D$10+'СЕТ СН'!$H$5-'СЕТ СН'!$H$20</f>
        <v>4087.7245489899997</v>
      </c>
      <c r="X104" s="36">
        <f>SUMIFS(СВЦЭМ!$C$39:$C$758,СВЦЭМ!$A$39:$A$758,$A104,СВЦЭМ!$B$39:$B$758,X$83)+'СЕТ СН'!$H$12+СВЦЭМ!$D$10+'СЕТ СН'!$H$5-'СЕТ СН'!$H$20</f>
        <v>4094.1804906299999</v>
      </c>
      <c r="Y104" s="36">
        <f>SUMIFS(СВЦЭМ!$C$39:$C$758,СВЦЭМ!$A$39:$A$758,$A104,СВЦЭМ!$B$39:$B$758,Y$83)+'СЕТ СН'!$H$12+СВЦЭМ!$D$10+'СЕТ СН'!$H$5-'СЕТ СН'!$H$20</f>
        <v>4130.9622869200002</v>
      </c>
    </row>
    <row r="105" spans="1:25" ht="15.75" x14ac:dyDescent="0.2">
      <c r="A105" s="35">
        <f t="shared" si="2"/>
        <v>45618</v>
      </c>
      <c r="B105" s="36">
        <f>SUMIFS(СВЦЭМ!$C$39:$C$758,СВЦЭМ!$A$39:$A$758,$A105,СВЦЭМ!$B$39:$B$758,B$83)+'СЕТ СН'!$H$12+СВЦЭМ!$D$10+'СЕТ СН'!$H$5-'СЕТ СН'!$H$20</f>
        <v>4217.4551250300001</v>
      </c>
      <c r="C105" s="36">
        <f>SUMIFS(СВЦЭМ!$C$39:$C$758,СВЦЭМ!$A$39:$A$758,$A105,СВЦЭМ!$B$39:$B$758,C$83)+'СЕТ СН'!$H$12+СВЦЭМ!$D$10+'СЕТ СН'!$H$5-'СЕТ СН'!$H$20</f>
        <v>4235.6969000600002</v>
      </c>
      <c r="D105" s="36">
        <f>SUMIFS(СВЦЭМ!$C$39:$C$758,СВЦЭМ!$A$39:$A$758,$A105,СВЦЭМ!$B$39:$B$758,D$83)+'СЕТ СН'!$H$12+СВЦЭМ!$D$10+'СЕТ СН'!$H$5-'СЕТ СН'!$H$20</f>
        <v>4245.9896015200002</v>
      </c>
      <c r="E105" s="36">
        <f>SUMIFS(СВЦЭМ!$C$39:$C$758,СВЦЭМ!$A$39:$A$758,$A105,СВЦЭМ!$B$39:$B$758,E$83)+'СЕТ СН'!$H$12+СВЦЭМ!$D$10+'СЕТ СН'!$H$5-'СЕТ СН'!$H$20</f>
        <v>4241.9234073500002</v>
      </c>
      <c r="F105" s="36">
        <f>SUMIFS(СВЦЭМ!$C$39:$C$758,СВЦЭМ!$A$39:$A$758,$A105,СВЦЭМ!$B$39:$B$758,F$83)+'СЕТ СН'!$H$12+СВЦЭМ!$D$10+'СЕТ СН'!$H$5-'СЕТ СН'!$H$20</f>
        <v>4236.7289397499999</v>
      </c>
      <c r="G105" s="36">
        <f>SUMIFS(СВЦЭМ!$C$39:$C$758,СВЦЭМ!$A$39:$A$758,$A105,СВЦЭМ!$B$39:$B$758,G$83)+'СЕТ СН'!$H$12+СВЦЭМ!$D$10+'СЕТ СН'!$H$5-'СЕТ СН'!$H$20</f>
        <v>4231.2693087600001</v>
      </c>
      <c r="H105" s="36">
        <f>SUMIFS(СВЦЭМ!$C$39:$C$758,СВЦЭМ!$A$39:$A$758,$A105,СВЦЭМ!$B$39:$B$758,H$83)+'СЕТ СН'!$H$12+СВЦЭМ!$D$10+'СЕТ СН'!$H$5-'СЕТ СН'!$H$20</f>
        <v>4237.4525301499998</v>
      </c>
      <c r="I105" s="36">
        <f>SUMIFS(СВЦЭМ!$C$39:$C$758,СВЦЭМ!$A$39:$A$758,$A105,СВЦЭМ!$B$39:$B$758,I$83)+'СЕТ СН'!$H$12+СВЦЭМ!$D$10+'СЕТ СН'!$H$5-'СЕТ СН'!$H$20</f>
        <v>4132.5311040899996</v>
      </c>
      <c r="J105" s="36">
        <f>SUMIFS(СВЦЭМ!$C$39:$C$758,СВЦЭМ!$A$39:$A$758,$A105,СВЦЭМ!$B$39:$B$758,J$83)+'СЕТ СН'!$H$12+СВЦЭМ!$D$10+'СЕТ СН'!$H$5-'СЕТ СН'!$H$20</f>
        <v>4090.8740375400002</v>
      </c>
      <c r="K105" s="36">
        <f>SUMIFS(СВЦЭМ!$C$39:$C$758,СВЦЭМ!$A$39:$A$758,$A105,СВЦЭМ!$B$39:$B$758,K$83)+'СЕТ СН'!$H$12+СВЦЭМ!$D$10+'СЕТ СН'!$H$5-'СЕТ СН'!$H$20</f>
        <v>4107.6460464199999</v>
      </c>
      <c r="L105" s="36">
        <f>SUMIFS(СВЦЭМ!$C$39:$C$758,СВЦЭМ!$A$39:$A$758,$A105,СВЦЭМ!$B$39:$B$758,L$83)+'СЕТ СН'!$H$12+СВЦЭМ!$D$10+'СЕТ СН'!$H$5-'СЕТ СН'!$H$20</f>
        <v>4097.6368755100002</v>
      </c>
      <c r="M105" s="36">
        <f>SUMIFS(СВЦЭМ!$C$39:$C$758,СВЦЭМ!$A$39:$A$758,$A105,СВЦЭМ!$B$39:$B$758,M$83)+'СЕТ СН'!$H$12+СВЦЭМ!$D$10+'СЕТ СН'!$H$5-'СЕТ СН'!$H$20</f>
        <v>4122.1293903099995</v>
      </c>
      <c r="N105" s="36">
        <f>SUMIFS(СВЦЭМ!$C$39:$C$758,СВЦЭМ!$A$39:$A$758,$A105,СВЦЭМ!$B$39:$B$758,N$83)+'СЕТ СН'!$H$12+СВЦЭМ!$D$10+'СЕТ СН'!$H$5-'СЕТ СН'!$H$20</f>
        <v>4143.8121983800002</v>
      </c>
      <c r="O105" s="36">
        <f>SUMIFS(СВЦЭМ!$C$39:$C$758,СВЦЭМ!$A$39:$A$758,$A105,СВЦЭМ!$B$39:$B$758,O$83)+'СЕТ СН'!$H$12+СВЦЭМ!$D$10+'СЕТ СН'!$H$5-'СЕТ СН'!$H$20</f>
        <v>4121.4725368099998</v>
      </c>
      <c r="P105" s="36">
        <f>SUMIFS(СВЦЭМ!$C$39:$C$758,СВЦЭМ!$A$39:$A$758,$A105,СВЦЭМ!$B$39:$B$758,P$83)+'СЕТ СН'!$H$12+СВЦЭМ!$D$10+'СЕТ СН'!$H$5-'СЕТ СН'!$H$20</f>
        <v>4157.5405581800005</v>
      </c>
      <c r="Q105" s="36">
        <f>SUMIFS(СВЦЭМ!$C$39:$C$758,СВЦЭМ!$A$39:$A$758,$A105,СВЦЭМ!$B$39:$B$758,Q$83)+'СЕТ СН'!$H$12+СВЦЭМ!$D$10+'СЕТ СН'!$H$5-'СЕТ СН'!$H$20</f>
        <v>4171.2660863500005</v>
      </c>
      <c r="R105" s="36">
        <f>SUMIFS(СВЦЭМ!$C$39:$C$758,СВЦЭМ!$A$39:$A$758,$A105,СВЦЭМ!$B$39:$B$758,R$83)+'СЕТ СН'!$H$12+СВЦЭМ!$D$10+'СЕТ СН'!$H$5-'СЕТ СН'!$H$20</f>
        <v>4164.1986288200005</v>
      </c>
      <c r="S105" s="36">
        <f>SUMIFS(СВЦЭМ!$C$39:$C$758,СВЦЭМ!$A$39:$A$758,$A105,СВЦЭМ!$B$39:$B$758,S$83)+'СЕТ СН'!$H$12+СВЦЭМ!$D$10+'СЕТ СН'!$H$5-'СЕТ СН'!$H$20</f>
        <v>4125.5979503500002</v>
      </c>
      <c r="T105" s="36">
        <f>SUMIFS(СВЦЭМ!$C$39:$C$758,СВЦЭМ!$A$39:$A$758,$A105,СВЦЭМ!$B$39:$B$758,T$83)+'СЕТ СН'!$H$12+СВЦЭМ!$D$10+'СЕТ СН'!$H$5-'СЕТ СН'!$H$20</f>
        <v>4036.91347713</v>
      </c>
      <c r="U105" s="36">
        <f>SUMIFS(СВЦЭМ!$C$39:$C$758,СВЦЭМ!$A$39:$A$758,$A105,СВЦЭМ!$B$39:$B$758,U$83)+'СЕТ СН'!$H$12+СВЦЭМ!$D$10+'СЕТ СН'!$H$5-'СЕТ СН'!$H$20</f>
        <v>4065.7674312700001</v>
      </c>
      <c r="V105" s="36">
        <f>SUMIFS(СВЦЭМ!$C$39:$C$758,СВЦЭМ!$A$39:$A$758,$A105,СВЦЭМ!$B$39:$B$758,V$83)+'СЕТ СН'!$H$12+СВЦЭМ!$D$10+'СЕТ СН'!$H$5-'СЕТ СН'!$H$20</f>
        <v>4093.6582223599999</v>
      </c>
      <c r="W105" s="36">
        <f>SUMIFS(СВЦЭМ!$C$39:$C$758,СВЦЭМ!$A$39:$A$758,$A105,СВЦЭМ!$B$39:$B$758,W$83)+'СЕТ СН'!$H$12+СВЦЭМ!$D$10+'СЕТ СН'!$H$5-'СЕТ СН'!$H$20</f>
        <v>4098.3715095200005</v>
      </c>
      <c r="X105" s="36">
        <f>SUMIFS(СВЦЭМ!$C$39:$C$758,СВЦЭМ!$A$39:$A$758,$A105,СВЦЭМ!$B$39:$B$758,X$83)+'СЕТ СН'!$H$12+СВЦЭМ!$D$10+'СЕТ СН'!$H$5-'СЕТ СН'!$H$20</f>
        <v>4095.6461580800001</v>
      </c>
      <c r="Y105" s="36">
        <f>SUMIFS(СВЦЭМ!$C$39:$C$758,СВЦЭМ!$A$39:$A$758,$A105,СВЦЭМ!$B$39:$B$758,Y$83)+'СЕТ СН'!$H$12+СВЦЭМ!$D$10+'СЕТ СН'!$H$5-'СЕТ СН'!$H$20</f>
        <v>4152.3745283799999</v>
      </c>
    </row>
    <row r="106" spans="1:25" ht="15.75" x14ac:dyDescent="0.2">
      <c r="A106" s="35">
        <f t="shared" si="2"/>
        <v>45619</v>
      </c>
      <c r="B106" s="36">
        <f>SUMIFS(СВЦЭМ!$C$39:$C$758,СВЦЭМ!$A$39:$A$758,$A106,СВЦЭМ!$B$39:$B$758,B$83)+'СЕТ СН'!$H$12+СВЦЭМ!$D$10+'СЕТ СН'!$H$5-'СЕТ СН'!$H$20</f>
        <v>4165.2227993799997</v>
      </c>
      <c r="C106" s="36">
        <f>SUMIFS(СВЦЭМ!$C$39:$C$758,СВЦЭМ!$A$39:$A$758,$A106,СВЦЭМ!$B$39:$B$758,C$83)+'СЕТ СН'!$H$12+СВЦЭМ!$D$10+'СЕТ СН'!$H$5-'СЕТ СН'!$H$20</f>
        <v>4146.1210270000001</v>
      </c>
      <c r="D106" s="36">
        <f>SUMIFS(СВЦЭМ!$C$39:$C$758,СВЦЭМ!$A$39:$A$758,$A106,СВЦЭМ!$B$39:$B$758,D$83)+'СЕТ СН'!$H$12+СВЦЭМ!$D$10+'СЕТ СН'!$H$5-'СЕТ СН'!$H$20</f>
        <v>4166.8095166100002</v>
      </c>
      <c r="E106" s="36">
        <f>SUMIFS(СВЦЭМ!$C$39:$C$758,СВЦЭМ!$A$39:$A$758,$A106,СВЦЭМ!$B$39:$B$758,E$83)+'СЕТ СН'!$H$12+СВЦЭМ!$D$10+'СЕТ СН'!$H$5-'СЕТ СН'!$H$20</f>
        <v>4175.7943840200005</v>
      </c>
      <c r="F106" s="36">
        <f>SUMIFS(СВЦЭМ!$C$39:$C$758,СВЦЭМ!$A$39:$A$758,$A106,СВЦЭМ!$B$39:$B$758,F$83)+'СЕТ СН'!$H$12+СВЦЭМ!$D$10+'СЕТ СН'!$H$5-'СЕТ СН'!$H$20</f>
        <v>4179.5270767499997</v>
      </c>
      <c r="G106" s="36">
        <f>SUMIFS(СВЦЭМ!$C$39:$C$758,СВЦЭМ!$A$39:$A$758,$A106,СВЦЭМ!$B$39:$B$758,G$83)+'СЕТ СН'!$H$12+СВЦЭМ!$D$10+'СЕТ СН'!$H$5-'СЕТ СН'!$H$20</f>
        <v>4167.3958381000002</v>
      </c>
      <c r="H106" s="36">
        <f>SUMIFS(СВЦЭМ!$C$39:$C$758,СВЦЭМ!$A$39:$A$758,$A106,СВЦЭМ!$B$39:$B$758,H$83)+'СЕТ СН'!$H$12+СВЦЭМ!$D$10+'СЕТ СН'!$H$5-'СЕТ СН'!$H$20</f>
        <v>4151.7519525200005</v>
      </c>
      <c r="I106" s="36">
        <f>SUMIFS(СВЦЭМ!$C$39:$C$758,СВЦЭМ!$A$39:$A$758,$A106,СВЦЭМ!$B$39:$B$758,I$83)+'СЕТ СН'!$H$12+СВЦЭМ!$D$10+'СЕТ СН'!$H$5-'СЕТ СН'!$H$20</f>
        <v>4140.2655153699998</v>
      </c>
      <c r="J106" s="36">
        <f>SUMIFS(СВЦЭМ!$C$39:$C$758,СВЦЭМ!$A$39:$A$758,$A106,СВЦЭМ!$B$39:$B$758,J$83)+'СЕТ СН'!$H$12+СВЦЭМ!$D$10+'СЕТ СН'!$H$5-'СЕТ СН'!$H$20</f>
        <v>4104.2584575500005</v>
      </c>
      <c r="K106" s="36">
        <f>SUMIFS(СВЦЭМ!$C$39:$C$758,СВЦЭМ!$A$39:$A$758,$A106,СВЦЭМ!$B$39:$B$758,K$83)+'СЕТ СН'!$H$12+СВЦЭМ!$D$10+'СЕТ СН'!$H$5-'СЕТ СН'!$H$20</f>
        <v>4039.3699140899998</v>
      </c>
      <c r="L106" s="36">
        <f>SUMIFS(СВЦЭМ!$C$39:$C$758,СВЦЭМ!$A$39:$A$758,$A106,СВЦЭМ!$B$39:$B$758,L$83)+'СЕТ СН'!$H$12+СВЦЭМ!$D$10+'СЕТ СН'!$H$5-'СЕТ СН'!$H$20</f>
        <v>4001.7885900900001</v>
      </c>
      <c r="M106" s="36">
        <f>SUMIFS(СВЦЭМ!$C$39:$C$758,СВЦЭМ!$A$39:$A$758,$A106,СВЦЭМ!$B$39:$B$758,M$83)+'СЕТ СН'!$H$12+СВЦЭМ!$D$10+'СЕТ СН'!$H$5-'СЕТ СН'!$H$20</f>
        <v>4004.51041313</v>
      </c>
      <c r="N106" s="36">
        <f>SUMIFS(СВЦЭМ!$C$39:$C$758,СВЦЭМ!$A$39:$A$758,$A106,СВЦЭМ!$B$39:$B$758,N$83)+'СЕТ СН'!$H$12+СВЦЭМ!$D$10+'СЕТ СН'!$H$5-'СЕТ СН'!$H$20</f>
        <v>4015.61787671</v>
      </c>
      <c r="O106" s="36">
        <f>SUMIFS(СВЦЭМ!$C$39:$C$758,СВЦЭМ!$A$39:$A$758,$A106,СВЦЭМ!$B$39:$B$758,O$83)+'СЕТ СН'!$H$12+СВЦЭМ!$D$10+'СЕТ СН'!$H$5-'СЕТ СН'!$H$20</f>
        <v>4014.0229362600003</v>
      </c>
      <c r="P106" s="36">
        <f>SUMIFS(СВЦЭМ!$C$39:$C$758,СВЦЭМ!$A$39:$A$758,$A106,СВЦЭМ!$B$39:$B$758,P$83)+'СЕТ СН'!$H$12+СВЦЭМ!$D$10+'СЕТ СН'!$H$5-'СЕТ СН'!$H$20</f>
        <v>4027.08648769</v>
      </c>
      <c r="Q106" s="36">
        <f>SUMIFS(СВЦЭМ!$C$39:$C$758,СВЦЭМ!$A$39:$A$758,$A106,СВЦЭМ!$B$39:$B$758,Q$83)+'СЕТ СН'!$H$12+СВЦЭМ!$D$10+'СЕТ СН'!$H$5-'СЕТ СН'!$H$20</f>
        <v>4039.3895878200001</v>
      </c>
      <c r="R106" s="36">
        <f>SUMIFS(СВЦЭМ!$C$39:$C$758,СВЦЭМ!$A$39:$A$758,$A106,СВЦЭМ!$B$39:$B$758,R$83)+'СЕТ СН'!$H$12+СВЦЭМ!$D$10+'СЕТ СН'!$H$5-'СЕТ СН'!$H$20</f>
        <v>4047.2246075900002</v>
      </c>
      <c r="S106" s="36">
        <f>SUMIFS(СВЦЭМ!$C$39:$C$758,СВЦЭМ!$A$39:$A$758,$A106,СВЦЭМ!$B$39:$B$758,S$83)+'СЕТ СН'!$H$12+СВЦЭМ!$D$10+'СЕТ СН'!$H$5-'СЕТ СН'!$H$20</f>
        <v>4008.8294181299998</v>
      </c>
      <c r="T106" s="36">
        <f>SUMIFS(СВЦЭМ!$C$39:$C$758,СВЦЭМ!$A$39:$A$758,$A106,СВЦЭМ!$B$39:$B$758,T$83)+'СЕТ СН'!$H$12+СВЦЭМ!$D$10+'СЕТ СН'!$H$5-'СЕТ СН'!$H$20</f>
        <v>3987.6359351599999</v>
      </c>
      <c r="U106" s="36">
        <f>SUMIFS(СВЦЭМ!$C$39:$C$758,СВЦЭМ!$A$39:$A$758,$A106,СВЦЭМ!$B$39:$B$758,U$83)+'СЕТ СН'!$H$12+СВЦЭМ!$D$10+'СЕТ СН'!$H$5-'СЕТ СН'!$H$20</f>
        <v>3999.2439744399999</v>
      </c>
      <c r="V106" s="36">
        <f>SUMIFS(СВЦЭМ!$C$39:$C$758,СВЦЭМ!$A$39:$A$758,$A106,СВЦЭМ!$B$39:$B$758,V$83)+'СЕТ СН'!$H$12+СВЦЭМ!$D$10+'СЕТ СН'!$H$5-'СЕТ СН'!$H$20</f>
        <v>4025.7756548500001</v>
      </c>
      <c r="W106" s="36">
        <f>SUMIFS(СВЦЭМ!$C$39:$C$758,СВЦЭМ!$A$39:$A$758,$A106,СВЦЭМ!$B$39:$B$758,W$83)+'СЕТ СН'!$H$12+СВЦЭМ!$D$10+'СЕТ СН'!$H$5-'СЕТ СН'!$H$20</f>
        <v>4036.8882520400002</v>
      </c>
      <c r="X106" s="36">
        <f>SUMIFS(СВЦЭМ!$C$39:$C$758,СВЦЭМ!$A$39:$A$758,$A106,СВЦЭМ!$B$39:$B$758,X$83)+'СЕТ СН'!$H$12+СВЦЭМ!$D$10+'СЕТ СН'!$H$5-'СЕТ СН'!$H$20</f>
        <v>4056.56892272</v>
      </c>
      <c r="Y106" s="36">
        <f>SUMIFS(СВЦЭМ!$C$39:$C$758,СВЦЭМ!$A$39:$A$758,$A106,СВЦЭМ!$B$39:$B$758,Y$83)+'СЕТ СН'!$H$12+СВЦЭМ!$D$10+'СЕТ СН'!$H$5-'СЕТ СН'!$H$20</f>
        <v>4084.1529460499996</v>
      </c>
    </row>
    <row r="107" spans="1:25" ht="15.75" x14ac:dyDescent="0.2">
      <c r="A107" s="35">
        <f t="shared" si="2"/>
        <v>45620</v>
      </c>
      <c r="B107" s="36">
        <f>SUMIFS(СВЦЭМ!$C$39:$C$758,СВЦЭМ!$A$39:$A$758,$A107,СВЦЭМ!$B$39:$B$758,B$83)+'СЕТ СН'!$H$12+СВЦЭМ!$D$10+'СЕТ СН'!$H$5-'СЕТ СН'!$H$20</f>
        <v>4039.6090606400003</v>
      </c>
      <c r="C107" s="36">
        <f>SUMIFS(СВЦЭМ!$C$39:$C$758,СВЦЭМ!$A$39:$A$758,$A107,СВЦЭМ!$B$39:$B$758,C$83)+'СЕТ СН'!$H$12+СВЦЭМ!$D$10+'СЕТ СН'!$H$5-'СЕТ СН'!$H$20</f>
        <v>4056.3837915599997</v>
      </c>
      <c r="D107" s="36">
        <f>SUMIFS(СВЦЭМ!$C$39:$C$758,СВЦЭМ!$A$39:$A$758,$A107,СВЦЭМ!$B$39:$B$758,D$83)+'СЕТ СН'!$H$12+СВЦЭМ!$D$10+'СЕТ СН'!$H$5-'СЕТ СН'!$H$20</f>
        <v>4081.4005401899999</v>
      </c>
      <c r="E107" s="36">
        <f>SUMIFS(СВЦЭМ!$C$39:$C$758,СВЦЭМ!$A$39:$A$758,$A107,СВЦЭМ!$B$39:$B$758,E$83)+'СЕТ СН'!$H$12+СВЦЭМ!$D$10+'СЕТ СН'!$H$5-'СЕТ СН'!$H$20</f>
        <v>4104.2382616200002</v>
      </c>
      <c r="F107" s="36">
        <f>SUMIFS(СВЦЭМ!$C$39:$C$758,СВЦЭМ!$A$39:$A$758,$A107,СВЦЭМ!$B$39:$B$758,F$83)+'СЕТ СН'!$H$12+СВЦЭМ!$D$10+'СЕТ СН'!$H$5-'СЕТ СН'!$H$20</f>
        <v>4102.1770007100004</v>
      </c>
      <c r="G107" s="36">
        <f>SUMIFS(СВЦЭМ!$C$39:$C$758,СВЦЭМ!$A$39:$A$758,$A107,СВЦЭМ!$B$39:$B$758,G$83)+'СЕТ СН'!$H$12+СВЦЭМ!$D$10+'СЕТ СН'!$H$5-'СЕТ СН'!$H$20</f>
        <v>4082.1447307899998</v>
      </c>
      <c r="H107" s="36">
        <f>SUMIFS(СВЦЭМ!$C$39:$C$758,СВЦЭМ!$A$39:$A$758,$A107,СВЦЭМ!$B$39:$B$758,H$83)+'СЕТ СН'!$H$12+СВЦЭМ!$D$10+'СЕТ СН'!$H$5-'СЕТ СН'!$H$20</f>
        <v>4121.4879498199998</v>
      </c>
      <c r="I107" s="36">
        <f>SUMIFS(СВЦЭМ!$C$39:$C$758,СВЦЭМ!$A$39:$A$758,$A107,СВЦЭМ!$B$39:$B$758,I$83)+'СЕТ СН'!$H$12+СВЦЭМ!$D$10+'СЕТ СН'!$H$5-'СЕТ СН'!$H$20</f>
        <v>4096.6209802699996</v>
      </c>
      <c r="J107" s="36">
        <f>SUMIFS(СВЦЭМ!$C$39:$C$758,СВЦЭМ!$A$39:$A$758,$A107,СВЦЭМ!$B$39:$B$758,J$83)+'СЕТ СН'!$H$12+СВЦЭМ!$D$10+'СЕТ СН'!$H$5-'СЕТ СН'!$H$20</f>
        <v>4053.21312025</v>
      </c>
      <c r="K107" s="36">
        <f>SUMIFS(СВЦЭМ!$C$39:$C$758,СВЦЭМ!$A$39:$A$758,$A107,СВЦЭМ!$B$39:$B$758,K$83)+'СЕТ СН'!$H$12+СВЦЭМ!$D$10+'СЕТ СН'!$H$5-'СЕТ СН'!$H$20</f>
        <v>3975.8599765500003</v>
      </c>
      <c r="L107" s="36">
        <f>SUMIFS(СВЦЭМ!$C$39:$C$758,СВЦЭМ!$A$39:$A$758,$A107,СВЦЭМ!$B$39:$B$758,L$83)+'СЕТ СН'!$H$12+СВЦЭМ!$D$10+'СЕТ СН'!$H$5-'СЕТ СН'!$H$20</f>
        <v>3948.8590000699996</v>
      </c>
      <c r="M107" s="36">
        <f>SUMIFS(СВЦЭМ!$C$39:$C$758,СВЦЭМ!$A$39:$A$758,$A107,СВЦЭМ!$B$39:$B$758,M$83)+'СЕТ СН'!$H$12+СВЦЭМ!$D$10+'СЕТ СН'!$H$5-'СЕТ СН'!$H$20</f>
        <v>3939.9620130200001</v>
      </c>
      <c r="N107" s="36">
        <f>SUMIFS(СВЦЭМ!$C$39:$C$758,СВЦЭМ!$A$39:$A$758,$A107,СВЦЭМ!$B$39:$B$758,N$83)+'СЕТ СН'!$H$12+СВЦЭМ!$D$10+'СЕТ СН'!$H$5-'СЕТ СН'!$H$20</f>
        <v>3959.18309946</v>
      </c>
      <c r="O107" s="36">
        <f>SUMIFS(СВЦЭМ!$C$39:$C$758,СВЦЭМ!$A$39:$A$758,$A107,СВЦЭМ!$B$39:$B$758,O$83)+'СЕТ СН'!$H$12+СВЦЭМ!$D$10+'СЕТ СН'!$H$5-'СЕТ СН'!$H$20</f>
        <v>3973.4782420000001</v>
      </c>
      <c r="P107" s="36">
        <f>SUMIFS(СВЦЭМ!$C$39:$C$758,СВЦЭМ!$A$39:$A$758,$A107,СВЦЭМ!$B$39:$B$758,P$83)+'СЕТ СН'!$H$12+СВЦЭМ!$D$10+'СЕТ СН'!$H$5-'СЕТ СН'!$H$20</f>
        <v>3986.510205</v>
      </c>
      <c r="Q107" s="36">
        <f>SUMIFS(СВЦЭМ!$C$39:$C$758,СВЦЭМ!$A$39:$A$758,$A107,СВЦЭМ!$B$39:$B$758,Q$83)+'СЕТ СН'!$H$12+СВЦЭМ!$D$10+'СЕТ СН'!$H$5-'СЕТ СН'!$H$20</f>
        <v>3995.2504879200001</v>
      </c>
      <c r="R107" s="36">
        <f>SUMIFS(СВЦЭМ!$C$39:$C$758,СВЦЭМ!$A$39:$A$758,$A107,СВЦЭМ!$B$39:$B$758,R$83)+'СЕТ СН'!$H$12+СВЦЭМ!$D$10+'СЕТ СН'!$H$5-'СЕТ СН'!$H$20</f>
        <v>3989.1646230900001</v>
      </c>
      <c r="S107" s="36">
        <f>SUMIFS(СВЦЭМ!$C$39:$C$758,СВЦЭМ!$A$39:$A$758,$A107,СВЦЭМ!$B$39:$B$758,S$83)+'СЕТ СН'!$H$12+СВЦЭМ!$D$10+'СЕТ СН'!$H$5-'СЕТ СН'!$H$20</f>
        <v>3943.67207517</v>
      </c>
      <c r="T107" s="36">
        <f>SUMIFS(СВЦЭМ!$C$39:$C$758,СВЦЭМ!$A$39:$A$758,$A107,СВЦЭМ!$B$39:$B$758,T$83)+'СЕТ СН'!$H$12+СВЦЭМ!$D$10+'СЕТ СН'!$H$5-'СЕТ СН'!$H$20</f>
        <v>3878.2190113199999</v>
      </c>
      <c r="U107" s="36">
        <f>SUMIFS(СВЦЭМ!$C$39:$C$758,СВЦЭМ!$A$39:$A$758,$A107,СВЦЭМ!$B$39:$B$758,U$83)+'СЕТ СН'!$H$12+СВЦЭМ!$D$10+'СЕТ СН'!$H$5-'СЕТ СН'!$H$20</f>
        <v>3881.3269318299999</v>
      </c>
      <c r="V107" s="36">
        <f>SUMIFS(СВЦЭМ!$C$39:$C$758,СВЦЭМ!$A$39:$A$758,$A107,СВЦЭМ!$B$39:$B$758,V$83)+'СЕТ СН'!$H$12+СВЦЭМ!$D$10+'СЕТ СН'!$H$5-'СЕТ СН'!$H$20</f>
        <v>3902.60116582</v>
      </c>
      <c r="W107" s="36">
        <f>SUMIFS(СВЦЭМ!$C$39:$C$758,СВЦЭМ!$A$39:$A$758,$A107,СВЦЭМ!$B$39:$B$758,W$83)+'СЕТ СН'!$H$12+СВЦЭМ!$D$10+'СЕТ СН'!$H$5-'СЕТ СН'!$H$20</f>
        <v>3914.1065819200003</v>
      </c>
      <c r="X107" s="36">
        <f>SUMIFS(СВЦЭМ!$C$39:$C$758,СВЦЭМ!$A$39:$A$758,$A107,СВЦЭМ!$B$39:$B$758,X$83)+'СЕТ СН'!$H$12+СВЦЭМ!$D$10+'СЕТ СН'!$H$5-'СЕТ СН'!$H$20</f>
        <v>3954.2804367700001</v>
      </c>
      <c r="Y107" s="36">
        <f>SUMIFS(СВЦЭМ!$C$39:$C$758,СВЦЭМ!$A$39:$A$758,$A107,СВЦЭМ!$B$39:$B$758,Y$83)+'СЕТ СН'!$H$12+СВЦЭМ!$D$10+'СЕТ СН'!$H$5-'СЕТ СН'!$H$20</f>
        <v>4009.4887456799997</v>
      </c>
    </row>
    <row r="108" spans="1:25" ht="15.75" x14ac:dyDescent="0.2">
      <c r="A108" s="35">
        <f t="shared" si="2"/>
        <v>45621</v>
      </c>
      <c r="B108" s="36">
        <f>SUMIFS(СВЦЭМ!$C$39:$C$758,СВЦЭМ!$A$39:$A$758,$A108,СВЦЭМ!$B$39:$B$758,B$83)+'СЕТ СН'!$H$12+СВЦЭМ!$D$10+'СЕТ СН'!$H$5-'СЕТ СН'!$H$20</f>
        <v>4058.5914771600001</v>
      </c>
      <c r="C108" s="36">
        <f>SUMIFS(СВЦЭМ!$C$39:$C$758,СВЦЭМ!$A$39:$A$758,$A108,СВЦЭМ!$B$39:$B$758,C$83)+'СЕТ СН'!$H$12+СВЦЭМ!$D$10+'СЕТ СН'!$H$5-'СЕТ СН'!$H$20</f>
        <v>4114.7635284600001</v>
      </c>
      <c r="D108" s="36">
        <f>SUMIFS(СВЦЭМ!$C$39:$C$758,СВЦЭМ!$A$39:$A$758,$A108,СВЦЭМ!$B$39:$B$758,D$83)+'СЕТ СН'!$H$12+СВЦЭМ!$D$10+'СЕТ СН'!$H$5-'СЕТ СН'!$H$20</f>
        <v>4145.8872528900001</v>
      </c>
      <c r="E108" s="36">
        <f>SUMIFS(СВЦЭМ!$C$39:$C$758,СВЦЭМ!$A$39:$A$758,$A108,СВЦЭМ!$B$39:$B$758,E$83)+'СЕТ СН'!$H$12+СВЦЭМ!$D$10+'СЕТ СН'!$H$5-'СЕТ СН'!$H$20</f>
        <v>4162.0145962400002</v>
      </c>
      <c r="F108" s="36">
        <f>SUMIFS(СВЦЭМ!$C$39:$C$758,СВЦЭМ!$A$39:$A$758,$A108,СВЦЭМ!$B$39:$B$758,F$83)+'СЕТ СН'!$H$12+СВЦЭМ!$D$10+'СЕТ СН'!$H$5-'СЕТ СН'!$H$20</f>
        <v>4146.7678626799998</v>
      </c>
      <c r="G108" s="36">
        <f>SUMIFS(СВЦЭМ!$C$39:$C$758,СВЦЭМ!$A$39:$A$758,$A108,СВЦЭМ!$B$39:$B$758,G$83)+'СЕТ СН'!$H$12+СВЦЭМ!$D$10+'СЕТ СН'!$H$5-'СЕТ СН'!$H$20</f>
        <v>4123.43242104</v>
      </c>
      <c r="H108" s="36">
        <f>SUMIFS(СВЦЭМ!$C$39:$C$758,СВЦЭМ!$A$39:$A$758,$A108,СВЦЭМ!$B$39:$B$758,H$83)+'СЕТ СН'!$H$12+СВЦЭМ!$D$10+'СЕТ СН'!$H$5-'СЕТ СН'!$H$20</f>
        <v>4092.2208418999999</v>
      </c>
      <c r="I108" s="36">
        <f>SUMIFS(СВЦЭМ!$C$39:$C$758,СВЦЭМ!$A$39:$A$758,$A108,СВЦЭМ!$B$39:$B$758,I$83)+'СЕТ СН'!$H$12+СВЦЭМ!$D$10+'СЕТ СН'!$H$5-'СЕТ СН'!$H$20</f>
        <v>4037.2829086399997</v>
      </c>
      <c r="J108" s="36">
        <f>SUMIFS(СВЦЭМ!$C$39:$C$758,СВЦЭМ!$A$39:$A$758,$A108,СВЦЭМ!$B$39:$B$758,J$83)+'СЕТ СН'!$H$12+СВЦЭМ!$D$10+'СЕТ СН'!$H$5-'СЕТ СН'!$H$20</f>
        <v>4005.1350102500001</v>
      </c>
      <c r="K108" s="36">
        <f>SUMIFS(СВЦЭМ!$C$39:$C$758,СВЦЭМ!$A$39:$A$758,$A108,СВЦЭМ!$B$39:$B$758,K$83)+'СЕТ СН'!$H$12+СВЦЭМ!$D$10+'СЕТ СН'!$H$5-'СЕТ СН'!$H$20</f>
        <v>4019.1498158499999</v>
      </c>
      <c r="L108" s="36">
        <f>SUMIFS(СВЦЭМ!$C$39:$C$758,СВЦЭМ!$A$39:$A$758,$A108,СВЦЭМ!$B$39:$B$758,L$83)+'СЕТ СН'!$H$12+СВЦЭМ!$D$10+'СЕТ СН'!$H$5-'СЕТ СН'!$H$20</f>
        <v>4016.1335682399999</v>
      </c>
      <c r="M108" s="36">
        <f>SUMIFS(СВЦЭМ!$C$39:$C$758,СВЦЭМ!$A$39:$A$758,$A108,СВЦЭМ!$B$39:$B$758,M$83)+'СЕТ СН'!$H$12+СВЦЭМ!$D$10+'СЕТ СН'!$H$5-'СЕТ СН'!$H$20</f>
        <v>4031.2064781600002</v>
      </c>
      <c r="N108" s="36">
        <f>SUMIFS(СВЦЭМ!$C$39:$C$758,СВЦЭМ!$A$39:$A$758,$A108,СВЦЭМ!$B$39:$B$758,N$83)+'СЕТ СН'!$H$12+СВЦЭМ!$D$10+'СЕТ СН'!$H$5-'СЕТ СН'!$H$20</f>
        <v>4064.3199343400001</v>
      </c>
      <c r="O108" s="36">
        <f>SUMIFS(СВЦЭМ!$C$39:$C$758,СВЦЭМ!$A$39:$A$758,$A108,СВЦЭМ!$B$39:$B$758,O$83)+'СЕТ СН'!$H$12+СВЦЭМ!$D$10+'СЕТ СН'!$H$5-'СЕТ СН'!$H$20</f>
        <v>4041.7705895999998</v>
      </c>
      <c r="P108" s="36">
        <f>SUMIFS(СВЦЭМ!$C$39:$C$758,СВЦЭМ!$A$39:$A$758,$A108,СВЦЭМ!$B$39:$B$758,P$83)+'СЕТ СН'!$H$12+СВЦЭМ!$D$10+'СЕТ СН'!$H$5-'СЕТ СН'!$H$20</f>
        <v>4063.2578765799999</v>
      </c>
      <c r="Q108" s="36">
        <f>SUMIFS(СВЦЭМ!$C$39:$C$758,СВЦЭМ!$A$39:$A$758,$A108,СВЦЭМ!$B$39:$B$758,Q$83)+'СЕТ СН'!$H$12+СВЦЭМ!$D$10+'СЕТ СН'!$H$5-'СЕТ СН'!$H$20</f>
        <v>4065.2109365400001</v>
      </c>
      <c r="R108" s="36">
        <f>SUMIFS(СВЦЭМ!$C$39:$C$758,СВЦЭМ!$A$39:$A$758,$A108,СВЦЭМ!$B$39:$B$758,R$83)+'СЕТ СН'!$H$12+СВЦЭМ!$D$10+'СЕТ СН'!$H$5-'СЕТ СН'!$H$20</f>
        <v>4045.8620937200003</v>
      </c>
      <c r="S108" s="36">
        <f>SUMIFS(СВЦЭМ!$C$39:$C$758,СВЦЭМ!$A$39:$A$758,$A108,СВЦЭМ!$B$39:$B$758,S$83)+'СЕТ СН'!$H$12+СВЦЭМ!$D$10+'СЕТ СН'!$H$5-'СЕТ СН'!$H$20</f>
        <v>4001.9983272099998</v>
      </c>
      <c r="T108" s="36">
        <f>SUMIFS(СВЦЭМ!$C$39:$C$758,СВЦЭМ!$A$39:$A$758,$A108,СВЦЭМ!$B$39:$B$758,T$83)+'СЕТ СН'!$H$12+СВЦЭМ!$D$10+'СЕТ СН'!$H$5-'СЕТ СН'!$H$20</f>
        <v>3939.1828533600001</v>
      </c>
      <c r="U108" s="36">
        <f>SUMIFS(СВЦЭМ!$C$39:$C$758,СВЦЭМ!$A$39:$A$758,$A108,СВЦЭМ!$B$39:$B$758,U$83)+'СЕТ СН'!$H$12+СВЦЭМ!$D$10+'СЕТ СН'!$H$5-'СЕТ СН'!$H$20</f>
        <v>3984.8225968799998</v>
      </c>
      <c r="V108" s="36">
        <f>SUMIFS(СВЦЭМ!$C$39:$C$758,СВЦЭМ!$A$39:$A$758,$A108,СВЦЭМ!$B$39:$B$758,V$83)+'СЕТ СН'!$H$12+СВЦЭМ!$D$10+'СЕТ СН'!$H$5-'СЕТ СН'!$H$20</f>
        <v>4009.6970624099999</v>
      </c>
      <c r="W108" s="36">
        <f>SUMIFS(СВЦЭМ!$C$39:$C$758,СВЦЭМ!$A$39:$A$758,$A108,СВЦЭМ!$B$39:$B$758,W$83)+'СЕТ СН'!$H$12+СВЦЭМ!$D$10+'СЕТ СН'!$H$5-'СЕТ СН'!$H$20</f>
        <v>4018.4528683899998</v>
      </c>
      <c r="X108" s="36">
        <f>SUMIFS(СВЦЭМ!$C$39:$C$758,СВЦЭМ!$A$39:$A$758,$A108,СВЦЭМ!$B$39:$B$758,X$83)+'СЕТ СН'!$H$12+СВЦЭМ!$D$10+'СЕТ СН'!$H$5-'СЕТ СН'!$H$20</f>
        <v>4042.6092275000001</v>
      </c>
      <c r="Y108" s="36">
        <f>SUMIFS(СВЦЭМ!$C$39:$C$758,СВЦЭМ!$A$39:$A$758,$A108,СВЦЭМ!$B$39:$B$758,Y$83)+'СЕТ СН'!$H$12+СВЦЭМ!$D$10+'СЕТ СН'!$H$5-'СЕТ СН'!$H$20</f>
        <v>4058.68966189</v>
      </c>
    </row>
    <row r="109" spans="1:25" ht="15.75" x14ac:dyDescent="0.2">
      <c r="A109" s="35">
        <f t="shared" si="2"/>
        <v>45622</v>
      </c>
      <c r="B109" s="36">
        <f>SUMIFS(СВЦЭМ!$C$39:$C$758,СВЦЭМ!$A$39:$A$758,$A109,СВЦЭМ!$B$39:$B$758,B$83)+'СЕТ СН'!$H$12+СВЦЭМ!$D$10+'СЕТ СН'!$H$5-'СЕТ СН'!$H$20</f>
        <v>4058.5461560399999</v>
      </c>
      <c r="C109" s="36">
        <f>SUMIFS(СВЦЭМ!$C$39:$C$758,СВЦЭМ!$A$39:$A$758,$A109,СВЦЭМ!$B$39:$B$758,C$83)+'СЕТ СН'!$H$12+СВЦЭМ!$D$10+'СЕТ СН'!$H$5-'СЕТ СН'!$H$20</f>
        <v>4118.5859407099997</v>
      </c>
      <c r="D109" s="36">
        <f>SUMIFS(СВЦЭМ!$C$39:$C$758,СВЦЭМ!$A$39:$A$758,$A109,СВЦЭМ!$B$39:$B$758,D$83)+'СЕТ СН'!$H$12+СВЦЭМ!$D$10+'СЕТ СН'!$H$5-'СЕТ СН'!$H$20</f>
        <v>4159.4856042000001</v>
      </c>
      <c r="E109" s="36">
        <f>SUMIFS(СВЦЭМ!$C$39:$C$758,СВЦЭМ!$A$39:$A$758,$A109,СВЦЭМ!$B$39:$B$758,E$83)+'СЕТ СН'!$H$12+СВЦЭМ!$D$10+'СЕТ СН'!$H$5-'СЕТ СН'!$H$20</f>
        <v>4168.9591053799995</v>
      </c>
      <c r="F109" s="36">
        <f>SUMIFS(СВЦЭМ!$C$39:$C$758,СВЦЭМ!$A$39:$A$758,$A109,СВЦЭМ!$B$39:$B$758,F$83)+'СЕТ СН'!$H$12+СВЦЭМ!$D$10+'СЕТ СН'!$H$5-'СЕТ СН'!$H$20</f>
        <v>4160.9005545099999</v>
      </c>
      <c r="G109" s="36">
        <f>SUMIFS(СВЦЭМ!$C$39:$C$758,СВЦЭМ!$A$39:$A$758,$A109,СВЦЭМ!$B$39:$B$758,G$83)+'СЕТ СН'!$H$12+СВЦЭМ!$D$10+'СЕТ СН'!$H$5-'СЕТ СН'!$H$20</f>
        <v>4135.9768976799996</v>
      </c>
      <c r="H109" s="36">
        <f>SUMIFS(СВЦЭМ!$C$39:$C$758,СВЦЭМ!$A$39:$A$758,$A109,СВЦЭМ!$B$39:$B$758,H$83)+'СЕТ СН'!$H$12+СВЦЭМ!$D$10+'СЕТ СН'!$H$5-'СЕТ СН'!$H$20</f>
        <v>4113.6195010199999</v>
      </c>
      <c r="I109" s="36">
        <f>SUMIFS(СВЦЭМ!$C$39:$C$758,СВЦЭМ!$A$39:$A$758,$A109,СВЦЭМ!$B$39:$B$758,I$83)+'СЕТ СН'!$H$12+СВЦЭМ!$D$10+'СЕТ СН'!$H$5-'СЕТ СН'!$H$20</f>
        <v>4053.14351201</v>
      </c>
      <c r="J109" s="36">
        <f>SUMIFS(СВЦЭМ!$C$39:$C$758,СВЦЭМ!$A$39:$A$758,$A109,СВЦЭМ!$B$39:$B$758,J$83)+'СЕТ СН'!$H$12+СВЦЭМ!$D$10+'СЕТ СН'!$H$5-'СЕТ СН'!$H$20</f>
        <v>4025.0229421499998</v>
      </c>
      <c r="K109" s="36">
        <f>SUMIFS(СВЦЭМ!$C$39:$C$758,СВЦЭМ!$A$39:$A$758,$A109,СВЦЭМ!$B$39:$B$758,K$83)+'СЕТ СН'!$H$12+СВЦЭМ!$D$10+'СЕТ СН'!$H$5-'СЕТ СН'!$H$20</f>
        <v>4018.6025673699996</v>
      </c>
      <c r="L109" s="36">
        <f>SUMIFS(СВЦЭМ!$C$39:$C$758,СВЦЭМ!$A$39:$A$758,$A109,СВЦЭМ!$B$39:$B$758,L$83)+'СЕТ СН'!$H$12+СВЦЭМ!$D$10+'СЕТ СН'!$H$5-'СЕТ СН'!$H$20</f>
        <v>4014.4837864800002</v>
      </c>
      <c r="M109" s="36">
        <f>SUMIFS(СВЦЭМ!$C$39:$C$758,СВЦЭМ!$A$39:$A$758,$A109,СВЦЭМ!$B$39:$B$758,M$83)+'СЕТ СН'!$H$12+СВЦЭМ!$D$10+'СЕТ СН'!$H$5-'СЕТ СН'!$H$20</f>
        <v>4022.5790648399998</v>
      </c>
      <c r="N109" s="36">
        <f>SUMIFS(СВЦЭМ!$C$39:$C$758,СВЦЭМ!$A$39:$A$758,$A109,СВЦЭМ!$B$39:$B$758,N$83)+'СЕТ СН'!$H$12+СВЦЭМ!$D$10+'СЕТ СН'!$H$5-'СЕТ СН'!$H$20</f>
        <v>4036.4438760200001</v>
      </c>
      <c r="O109" s="36">
        <f>SUMIFS(СВЦЭМ!$C$39:$C$758,СВЦЭМ!$A$39:$A$758,$A109,СВЦЭМ!$B$39:$B$758,O$83)+'СЕТ СН'!$H$12+СВЦЭМ!$D$10+'СЕТ СН'!$H$5-'СЕТ СН'!$H$20</f>
        <v>4023.0203683</v>
      </c>
      <c r="P109" s="36">
        <f>SUMIFS(СВЦЭМ!$C$39:$C$758,СВЦЭМ!$A$39:$A$758,$A109,СВЦЭМ!$B$39:$B$758,P$83)+'СЕТ СН'!$H$12+СВЦЭМ!$D$10+'СЕТ СН'!$H$5-'СЕТ СН'!$H$20</f>
        <v>4029.0057900100001</v>
      </c>
      <c r="Q109" s="36">
        <f>SUMIFS(СВЦЭМ!$C$39:$C$758,СВЦЭМ!$A$39:$A$758,$A109,СВЦЭМ!$B$39:$B$758,Q$83)+'СЕТ СН'!$H$12+СВЦЭМ!$D$10+'СЕТ СН'!$H$5-'СЕТ СН'!$H$20</f>
        <v>4041.4294352500001</v>
      </c>
      <c r="R109" s="36">
        <f>SUMIFS(СВЦЭМ!$C$39:$C$758,СВЦЭМ!$A$39:$A$758,$A109,СВЦЭМ!$B$39:$B$758,R$83)+'СЕТ СН'!$H$12+СВЦЭМ!$D$10+'СЕТ СН'!$H$5-'СЕТ СН'!$H$20</f>
        <v>4023.0846342599998</v>
      </c>
      <c r="S109" s="36">
        <f>SUMIFS(СВЦЭМ!$C$39:$C$758,СВЦЭМ!$A$39:$A$758,$A109,СВЦЭМ!$B$39:$B$758,S$83)+'СЕТ СН'!$H$12+СВЦЭМ!$D$10+'СЕТ СН'!$H$5-'СЕТ СН'!$H$20</f>
        <v>3982.1927178400001</v>
      </c>
      <c r="T109" s="36">
        <f>SUMIFS(СВЦЭМ!$C$39:$C$758,СВЦЭМ!$A$39:$A$758,$A109,СВЦЭМ!$B$39:$B$758,T$83)+'СЕТ СН'!$H$12+СВЦЭМ!$D$10+'СЕТ СН'!$H$5-'СЕТ СН'!$H$20</f>
        <v>3941.1100621699998</v>
      </c>
      <c r="U109" s="36">
        <f>SUMIFS(СВЦЭМ!$C$39:$C$758,СВЦЭМ!$A$39:$A$758,$A109,СВЦЭМ!$B$39:$B$758,U$83)+'СЕТ СН'!$H$12+СВЦЭМ!$D$10+'СЕТ СН'!$H$5-'СЕТ СН'!$H$20</f>
        <v>3967.8668703100002</v>
      </c>
      <c r="V109" s="36">
        <f>SUMIFS(СВЦЭМ!$C$39:$C$758,СВЦЭМ!$A$39:$A$758,$A109,СВЦЭМ!$B$39:$B$758,V$83)+'СЕТ СН'!$H$12+СВЦЭМ!$D$10+'СЕТ СН'!$H$5-'СЕТ СН'!$H$20</f>
        <v>4000.1724244799998</v>
      </c>
      <c r="W109" s="36">
        <f>SUMIFS(СВЦЭМ!$C$39:$C$758,СВЦЭМ!$A$39:$A$758,$A109,СВЦЭМ!$B$39:$B$758,W$83)+'СЕТ СН'!$H$12+СВЦЭМ!$D$10+'СЕТ СН'!$H$5-'СЕТ СН'!$H$20</f>
        <v>4004.1960451300001</v>
      </c>
      <c r="X109" s="36">
        <f>SUMIFS(СВЦЭМ!$C$39:$C$758,СВЦЭМ!$A$39:$A$758,$A109,СВЦЭМ!$B$39:$B$758,X$83)+'СЕТ СН'!$H$12+СВЦЭМ!$D$10+'СЕТ СН'!$H$5-'СЕТ СН'!$H$20</f>
        <v>4020.0797659299997</v>
      </c>
      <c r="Y109" s="36">
        <f>SUMIFS(СВЦЭМ!$C$39:$C$758,СВЦЭМ!$A$39:$A$758,$A109,СВЦЭМ!$B$39:$B$758,Y$83)+'СЕТ СН'!$H$12+СВЦЭМ!$D$10+'СЕТ СН'!$H$5-'СЕТ СН'!$H$20</f>
        <v>4043.31014607</v>
      </c>
    </row>
    <row r="110" spans="1:25" ht="15.75" x14ac:dyDescent="0.2">
      <c r="A110" s="35">
        <f t="shared" si="2"/>
        <v>45623</v>
      </c>
      <c r="B110" s="36">
        <f>SUMIFS(СВЦЭМ!$C$39:$C$758,СВЦЭМ!$A$39:$A$758,$A110,СВЦЭМ!$B$39:$B$758,B$83)+'СЕТ СН'!$H$12+СВЦЭМ!$D$10+'СЕТ СН'!$H$5-'СЕТ СН'!$H$20</f>
        <v>4058.9457307499997</v>
      </c>
      <c r="C110" s="36">
        <f>SUMIFS(СВЦЭМ!$C$39:$C$758,СВЦЭМ!$A$39:$A$758,$A110,СВЦЭМ!$B$39:$B$758,C$83)+'СЕТ СН'!$H$12+СВЦЭМ!$D$10+'СЕТ СН'!$H$5-'СЕТ СН'!$H$20</f>
        <v>4130.1913466200003</v>
      </c>
      <c r="D110" s="36">
        <f>SUMIFS(СВЦЭМ!$C$39:$C$758,СВЦЭМ!$A$39:$A$758,$A110,СВЦЭМ!$B$39:$B$758,D$83)+'СЕТ СН'!$H$12+СВЦЭМ!$D$10+'СЕТ СН'!$H$5-'СЕТ СН'!$H$20</f>
        <v>4151.4222258999998</v>
      </c>
      <c r="E110" s="36">
        <f>SUMIFS(СВЦЭМ!$C$39:$C$758,СВЦЭМ!$A$39:$A$758,$A110,СВЦЭМ!$B$39:$B$758,E$83)+'СЕТ СН'!$H$12+СВЦЭМ!$D$10+'СЕТ СН'!$H$5-'СЕТ СН'!$H$20</f>
        <v>4181.0866739100002</v>
      </c>
      <c r="F110" s="36">
        <f>SUMIFS(СВЦЭМ!$C$39:$C$758,СВЦЭМ!$A$39:$A$758,$A110,СВЦЭМ!$B$39:$B$758,F$83)+'СЕТ СН'!$H$12+СВЦЭМ!$D$10+'СЕТ СН'!$H$5-'СЕТ СН'!$H$20</f>
        <v>4181.3960855400001</v>
      </c>
      <c r="G110" s="36">
        <f>SUMIFS(СВЦЭМ!$C$39:$C$758,СВЦЭМ!$A$39:$A$758,$A110,СВЦЭМ!$B$39:$B$758,G$83)+'СЕТ СН'!$H$12+СВЦЭМ!$D$10+'СЕТ СН'!$H$5-'СЕТ СН'!$H$20</f>
        <v>4130.1646157499999</v>
      </c>
      <c r="H110" s="36">
        <f>SUMIFS(СВЦЭМ!$C$39:$C$758,СВЦЭМ!$A$39:$A$758,$A110,СВЦЭМ!$B$39:$B$758,H$83)+'СЕТ СН'!$H$12+СВЦЭМ!$D$10+'СЕТ СН'!$H$5-'СЕТ СН'!$H$20</f>
        <v>4081.4416285099996</v>
      </c>
      <c r="I110" s="36">
        <f>SUMIFS(СВЦЭМ!$C$39:$C$758,СВЦЭМ!$A$39:$A$758,$A110,СВЦЭМ!$B$39:$B$758,I$83)+'СЕТ СН'!$H$12+СВЦЭМ!$D$10+'СЕТ СН'!$H$5-'СЕТ СН'!$H$20</f>
        <v>4036.43173742</v>
      </c>
      <c r="J110" s="36">
        <f>SUMIFS(СВЦЭМ!$C$39:$C$758,СВЦЭМ!$A$39:$A$758,$A110,СВЦЭМ!$B$39:$B$758,J$83)+'СЕТ СН'!$H$12+СВЦЭМ!$D$10+'СЕТ СН'!$H$5-'СЕТ СН'!$H$20</f>
        <v>3997.2375664800002</v>
      </c>
      <c r="K110" s="36">
        <f>SUMIFS(СВЦЭМ!$C$39:$C$758,СВЦЭМ!$A$39:$A$758,$A110,СВЦЭМ!$B$39:$B$758,K$83)+'СЕТ СН'!$H$12+СВЦЭМ!$D$10+'СЕТ СН'!$H$5-'СЕТ СН'!$H$20</f>
        <v>4010.2174039199999</v>
      </c>
      <c r="L110" s="36">
        <f>SUMIFS(СВЦЭМ!$C$39:$C$758,СВЦЭМ!$A$39:$A$758,$A110,СВЦЭМ!$B$39:$B$758,L$83)+'СЕТ СН'!$H$12+СВЦЭМ!$D$10+'СЕТ СН'!$H$5-'СЕТ СН'!$H$20</f>
        <v>4012.96749993</v>
      </c>
      <c r="M110" s="36">
        <f>SUMIFS(СВЦЭМ!$C$39:$C$758,СВЦЭМ!$A$39:$A$758,$A110,СВЦЭМ!$B$39:$B$758,M$83)+'СЕТ СН'!$H$12+СВЦЭМ!$D$10+'СЕТ СН'!$H$5-'СЕТ СН'!$H$20</f>
        <v>4018.6111585600001</v>
      </c>
      <c r="N110" s="36">
        <f>SUMIFS(СВЦЭМ!$C$39:$C$758,СВЦЭМ!$A$39:$A$758,$A110,СВЦЭМ!$B$39:$B$758,N$83)+'СЕТ СН'!$H$12+СВЦЭМ!$D$10+'СЕТ СН'!$H$5-'СЕТ СН'!$H$20</f>
        <v>4042.4455589300001</v>
      </c>
      <c r="O110" s="36">
        <f>SUMIFS(СВЦЭМ!$C$39:$C$758,СВЦЭМ!$A$39:$A$758,$A110,СВЦЭМ!$B$39:$B$758,O$83)+'СЕТ СН'!$H$12+СВЦЭМ!$D$10+'СЕТ СН'!$H$5-'СЕТ СН'!$H$20</f>
        <v>4031.0453970600001</v>
      </c>
      <c r="P110" s="36">
        <f>SUMIFS(СВЦЭМ!$C$39:$C$758,СВЦЭМ!$A$39:$A$758,$A110,СВЦЭМ!$B$39:$B$758,P$83)+'СЕТ СН'!$H$12+СВЦЭМ!$D$10+'СЕТ СН'!$H$5-'СЕТ СН'!$H$20</f>
        <v>4037.50516341</v>
      </c>
      <c r="Q110" s="36">
        <f>SUMIFS(СВЦЭМ!$C$39:$C$758,СВЦЭМ!$A$39:$A$758,$A110,СВЦЭМ!$B$39:$B$758,Q$83)+'СЕТ СН'!$H$12+СВЦЭМ!$D$10+'СЕТ СН'!$H$5-'СЕТ СН'!$H$20</f>
        <v>4037.03272492</v>
      </c>
      <c r="R110" s="36">
        <f>SUMIFS(СВЦЭМ!$C$39:$C$758,СВЦЭМ!$A$39:$A$758,$A110,СВЦЭМ!$B$39:$B$758,R$83)+'СЕТ СН'!$H$12+СВЦЭМ!$D$10+'СЕТ СН'!$H$5-'СЕТ СН'!$H$20</f>
        <v>4003.2280836999998</v>
      </c>
      <c r="S110" s="36">
        <f>SUMIFS(СВЦЭМ!$C$39:$C$758,СВЦЭМ!$A$39:$A$758,$A110,СВЦЭМ!$B$39:$B$758,S$83)+'СЕТ СН'!$H$12+СВЦЭМ!$D$10+'СЕТ СН'!$H$5-'СЕТ СН'!$H$20</f>
        <v>3952.35346875</v>
      </c>
      <c r="T110" s="36">
        <f>SUMIFS(СВЦЭМ!$C$39:$C$758,СВЦЭМ!$A$39:$A$758,$A110,СВЦЭМ!$B$39:$B$758,T$83)+'СЕТ СН'!$H$12+СВЦЭМ!$D$10+'СЕТ СН'!$H$5-'СЕТ СН'!$H$20</f>
        <v>3951.8582561399999</v>
      </c>
      <c r="U110" s="36">
        <f>SUMIFS(СВЦЭМ!$C$39:$C$758,СВЦЭМ!$A$39:$A$758,$A110,СВЦЭМ!$B$39:$B$758,U$83)+'СЕТ СН'!$H$12+СВЦЭМ!$D$10+'СЕТ СН'!$H$5-'СЕТ СН'!$H$20</f>
        <v>3988.1346046600002</v>
      </c>
      <c r="V110" s="36">
        <f>SUMIFS(СВЦЭМ!$C$39:$C$758,СВЦЭМ!$A$39:$A$758,$A110,СВЦЭМ!$B$39:$B$758,V$83)+'СЕТ СН'!$H$12+СВЦЭМ!$D$10+'СЕТ СН'!$H$5-'СЕТ СН'!$H$20</f>
        <v>4002.6964462999999</v>
      </c>
      <c r="W110" s="36">
        <f>SUMIFS(СВЦЭМ!$C$39:$C$758,СВЦЭМ!$A$39:$A$758,$A110,СВЦЭМ!$B$39:$B$758,W$83)+'СЕТ СН'!$H$12+СВЦЭМ!$D$10+'СЕТ СН'!$H$5-'СЕТ СН'!$H$20</f>
        <v>4017.5904704</v>
      </c>
      <c r="X110" s="36">
        <f>SUMIFS(СВЦЭМ!$C$39:$C$758,СВЦЭМ!$A$39:$A$758,$A110,СВЦЭМ!$B$39:$B$758,X$83)+'СЕТ СН'!$H$12+СВЦЭМ!$D$10+'СЕТ СН'!$H$5-'СЕТ СН'!$H$20</f>
        <v>4027.8921273199999</v>
      </c>
      <c r="Y110" s="36">
        <f>SUMIFS(СВЦЭМ!$C$39:$C$758,СВЦЭМ!$A$39:$A$758,$A110,СВЦЭМ!$B$39:$B$758,Y$83)+'СЕТ СН'!$H$12+СВЦЭМ!$D$10+'СЕТ СН'!$H$5-'СЕТ СН'!$H$20</f>
        <v>4041.9355603399999</v>
      </c>
    </row>
    <row r="111" spans="1:25" ht="15.75" x14ac:dyDescent="0.2">
      <c r="A111" s="35">
        <f t="shared" si="2"/>
        <v>45624</v>
      </c>
      <c r="B111" s="36">
        <f>SUMIFS(СВЦЭМ!$C$39:$C$758,СВЦЭМ!$A$39:$A$758,$A111,СВЦЭМ!$B$39:$B$758,B$83)+'СЕТ СН'!$H$12+СВЦЭМ!$D$10+'СЕТ СН'!$H$5-'СЕТ СН'!$H$20</f>
        <v>4215.1747149700004</v>
      </c>
      <c r="C111" s="36">
        <f>SUMIFS(СВЦЭМ!$C$39:$C$758,СВЦЭМ!$A$39:$A$758,$A111,СВЦЭМ!$B$39:$B$758,C$83)+'СЕТ СН'!$H$12+СВЦЭМ!$D$10+'СЕТ СН'!$H$5-'СЕТ СН'!$H$20</f>
        <v>4269.1511561299994</v>
      </c>
      <c r="D111" s="36">
        <f>SUMIFS(СВЦЭМ!$C$39:$C$758,СВЦЭМ!$A$39:$A$758,$A111,СВЦЭМ!$B$39:$B$758,D$83)+'СЕТ СН'!$H$12+СВЦЭМ!$D$10+'СЕТ СН'!$H$5-'СЕТ СН'!$H$20</f>
        <v>4264.1923974599995</v>
      </c>
      <c r="E111" s="36">
        <f>SUMIFS(СВЦЭМ!$C$39:$C$758,СВЦЭМ!$A$39:$A$758,$A111,СВЦЭМ!$B$39:$B$758,E$83)+'СЕТ СН'!$H$12+СВЦЭМ!$D$10+'СЕТ СН'!$H$5-'СЕТ СН'!$H$20</f>
        <v>4304.1502132099995</v>
      </c>
      <c r="F111" s="36">
        <f>SUMIFS(СВЦЭМ!$C$39:$C$758,СВЦЭМ!$A$39:$A$758,$A111,СВЦЭМ!$B$39:$B$758,F$83)+'СЕТ СН'!$H$12+СВЦЭМ!$D$10+'СЕТ СН'!$H$5-'СЕТ СН'!$H$20</f>
        <v>4303.12926728</v>
      </c>
      <c r="G111" s="36">
        <f>SUMIFS(СВЦЭМ!$C$39:$C$758,СВЦЭМ!$A$39:$A$758,$A111,СВЦЭМ!$B$39:$B$758,G$83)+'СЕТ СН'!$H$12+СВЦЭМ!$D$10+'СЕТ СН'!$H$5-'СЕТ СН'!$H$20</f>
        <v>4278.6225936000001</v>
      </c>
      <c r="H111" s="36">
        <f>SUMIFS(СВЦЭМ!$C$39:$C$758,СВЦЭМ!$A$39:$A$758,$A111,СВЦЭМ!$B$39:$B$758,H$83)+'СЕТ СН'!$H$12+СВЦЭМ!$D$10+'СЕТ СН'!$H$5-'СЕТ СН'!$H$20</f>
        <v>4259.5195113999998</v>
      </c>
      <c r="I111" s="36">
        <f>SUMIFS(СВЦЭМ!$C$39:$C$758,СВЦЭМ!$A$39:$A$758,$A111,СВЦЭМ!$B$39:$B$758,I$83)+'СЕТ СН'!$H$12+СВЦЭМ!$D$10+'СЕТ СН'!$H$5-'СЕТ СН'!$H$20</f>
        <v>4172.3475739799997</v>
      </c>
      <c r="J111" s="36">
        <f>SUMIFS(СВЦЭМ!$C$39:$C$758,СВЦЭМ!$A$39:$A$758,$A111,СВЦЭМ!$B$39:$B$758,J$83)+'СЕТ СН'!$H$12+СВЦЭМ!$D$10+'СЕТ СН'!$H$5-'СЕТ СН'!$H$20</f>
        <v>4154.9782185200002</v>
      </c>
      <c r="K111" s="36">
        <f>SUMIFS(СВЦЭМ!$C$39:$C$758,СВЦЭМ!$A$39:$A$758,$A111,СВЦЭМ!$B$39:$B$758,K$83)+'СЕТ СН'!$H$12+СВЦЭМ!$D$10+'СЕТ СН'!$H$5-'СЕТ СН'!$H$20</f>
        <v>4142.6766068300003</v>
      </c>
      <c r="L111" s="36">
        <f>SUMIFS(СВЦЭМ!$C$39:$C$758,СВЦЭМ!$A$39:$A$758,$A111,СВЦЭМ!$B$39:$B$758,L$83)+'СЕТ СН'!$H$12+СВЦЭМ!$D$10+'СЕТ СН'!$H$5-'СЕТ СН'!$H$20</f>
        <v>4141.1548563699998</v>
      </c>
      <c r="M111" s="36">
        <f>SUMIFS(СВЦЭМ!$C$39:$C$758,СВЦЭМ!$A$39:$A$758,$A111,СВЦЭМ!$B$39:$B$758,M$83)+'СЕТ СН'!$H$12+СВЦЭМ!$D$10+'СЕТ СН'!$H$5-'СЕТ СН'!$H$20</f>
        <v>4150.4191744</v>
      </c>
      <c r="N111" s="36">
        <f>SUMIFS(СВЦЭМ!$C$39:$C$758,СВЦЭМ!$A$39:$A$758,$A111,СВЦЭМ!$B$39:$B$758,N$83)+'СЕТ СН'!$H$12+СВЦЭМ!$D$10+'СЕТ СН'!$H$5-'СЕТ СН'!$H$20</f>
        <v>4175.5169377000002</v>
      </c>
      <c r="O111" s="36">
        <f>SUMIFS(СВЦЭМ!$C$39:$C$758,СВЦЭМ!$A$39:$A$758,$A111,СВЦЭМ!$B$39:$B$758,O$83)+'СЕТ СН'!$H$12+СВЦЭМ!$D$10+'СЕТ СН'!$H$5-'СЕТ СН'!$H$20</f>
        <v>4162.0829081399997</v>
      </c>
      <c r="P111" s="36">
        <f>SUMIFS(СВЦЭМ!$C$39:$C$758,СВЦЭМ!$A$39:$A$758,$A111,СВЦЭМ!$B$39:$B$758,P$83)+'СЕТ СН'!$H$12+СВЦЭМ!$D$10+'СЕТ СН'!$H$5-'СЕТ СН'!$H$20</f>
        <v>4177.3907744600001</v>
      </c>
      <c r="Q111" s="36">
        <f>SUMIFS(СВЦЭМ!$C$39:$C$758,СВЦЭМ!$A$39:$A$758,$A111,СВЦЭМ!$B$39:$B$758,Q$83)+'СЕТ СН'!$H$12+СВЦЭМ!$D$10+'СЕТ СН'!$H$5-'СЕТ СН'!$H$20</f>
        <v>4183.17599832</v>
      </c>
      <c r="R111" s="36">
        <f>SUMIFS(СВЦЭМ!$C$39:$C$758,СВЦЭМ!$A$39:$A$758,$A111,СВЦЭМ!$B$39:$B$758,R$83)+'СЕТ СН'!$H$12+СВЦЭМ!$D$10+'СЕТ СН'!$H$5-'СЕТ СН'!$H$20</f>
        <v>4180.3177995799997</v>
      </c>
      <c r="S111" s="36">
        <f>SUMIFS(СВЦЭМ!$C$39:$C$758,СВЦЭМ!$A$39:$A$758,$A111,СВЦЭМ!$B$39:$B$758,S$83)+'СЕТ СН'!$H$12+СВЦЭМ!$D$10+'СЕТ СН'!$H$5-'СЕТ СН'!$H$20</f>
        <v>4141.8133924699996</v>
      </c>
      <c r="T111" s="36">
        <f>SUMIFS(СВЦЭМ!$C$39:$C$758,СВЦЭМ!$A$39:$A$758,$A111,СВЦЭМ!$B$39:$B$758,T$83)+'СЕТ СН'!$H$12+СВЦЭМ!$D$10+'СЕТ СН'!$H$5-'СЕТ СН'!$H$20</f>
        <v>4083.1594255700002</v>
      </c>
      <c r="U111" s="36">
        <f>SUMIFS(СВЦЭМ!$C$39:$C$758,СВЦЭМ!$A$39:$A$758,$A111,СВЦЭМ!$B$39:$B$758,U$83)+'СЕТ СН'!$H$12+СВЦЭМ!$D$10+'СЕТ СН'!$H$5-'СЕТ СН'!$H$20</f>
        <v>4122.9561235599995</v>
      </c>
      <c r="V111" s="36">
        <f>SUMIFS(СВЦЭМ!$C$39:$C$758,СВЦЭМ!$A$39:$A$758,$A111,СВЦЭМ!$B$39:$B$758,V$83)+'СЕТ СН'!$H$12+СВЦЭМ!$D$10+'СЕТ СН'!$H$5-'СЕТ СН'!$H$20</f>
        <v>4162.4254868099997</v>
      </c>
      <c r="W111" s="36">
        <f>SUMIFS(СВЦЭМ!$C$39:$C$758,СВЦЭМ!$A$39:$A$758,$A111,СВЦЭМ!$B$39:$B$758,W$83)+'СЕТ СН'!$H$12+СВЦЭМ!$D$10+'СЕТ СН'!$H$5-'СЕТ СН'!$H$20</f>
        <v>4186.2155022999996</v>
      </c>
      <c r="X111" s="36">
        <f>SUMIFS(СВЦЭМ!$C$39:$C$758,СВЦЭМ!$A$39:$A$758,$A111,СВЦЭМ!$B$39:$B$758,X$83)+'СЕТ СН'!$H$12+СВЦЭМ!$D$10+'СЕТ СН'!$H$5-'СЕТ СН'!$H$20</f>
        <v>4198.6343065199999</v>
      </c>
      <c r="Y111" s="36">
        <f>SUMIFS(СВЦЭМ!$C$39:$C$758,СВЦЭМ!$A$39:$A$758,$A111,СВЦЭМ!$B$39:$B$758,Y$83)+'СЕТ СН'!$H$12+СВЦЭМ!$D$10+'СЕТ СН'!$H$5-'СЕТ СН'!$H$20</f>
        <v>4228.6230076600004</v>
      </c>
    </row>
    <row r="112" spans="1:25" ht="15.75" x14ac:dyDescent="0.2">
      <c r="A112" s="35">
        <f t="shared" si="2"/>
        <v>45625</v>
      </c>
      <c r="B112" s="36">
        <f>SUMIFS(СВЦЭМ!$C$39:$C$758,СВЦЭМ!$A$39:$A$758,$A112,СВЦЭМ!$B$39:$B$758,B$83)+'СЕТ СН'!$H$12+СВЦЭМ!$D$10+'СЕТ СН'!$H$5-'СЕТ СН'!$H$20</f>
        <v>4382.0132429599998</v>
      </c>
      <c r="C112" s="36">
        <f>SUMIFS(СВЦЭМ!$C$39:$C$758,СВЦЭМ!$A$39:$A$758,$A112,СВЦЭМ!$B$39:$B$758,C$83)+'СЕТ СН'!$H$12+СВЦЭМ!$D$10+'СЕТ СН'!$H$5-'СЕТ СН'!$H$20</f>
        <v>4423.3691294700002</v>
      </c>
      <c r="D112" s="36">
        <f>SUMIFS(СВЦЭМ!$C$39:$C$758,СВЦЭМ!$A$39:$A$758,$A112,СВЦЭМ!$B$39:$B$758,D$83)+'СЕТ СН'!$H$12+СВЦЭМ!$D$10+'СЕТ СН'!$H$5-'СЕТ СН'!$H$20</f>
        <v>4435.8311204199999</v>
      </c>
      <c r="E112" s="36">
        <f>SUMIFS(СВЦЭМ!$C$39:$C$758,СВЦЭМ!$A$39:$A$758,$A112,СВЦЭМ!$B$39:$B$758,E$83)+'СЕТ СН'!$H$12+СВЦЭМ!$D$10+'СЕТ СН'!$H$5-'СЕТ СН'!$H$20</f>
        <v>4444.7082178800001</v>
      </c>
      <c r="F112" s="36">
        <f>SUMIFS(СВЦЭМ!$C$39:$C$758,СВЦЭМ!$A$39:$A$758,$A112,СВЦЭМ!$B$39:$B$758,F$83)+'СЕТ СН'!$H$12+СВЦЭМ!$D$10+'СЕТ СН'!$H$5-'СЕТ СН'!$H$20</f>
        <v>4434.4244540700001</v>
      </c>
      <c r="G112" s="36">
        <f>SUMIFS(СВЦЭМ!$C$39:$C$758,СВЦЭМ!$A$39:$A$758,$A112,СВЦЭМ!$B$39:$B$758,G$83)+'СЕТ СН'!$H$12+СВЦЭМ!$D$10+'СЕТ СН'!$H$5-'СЕТ СН'!$H$20</f>
        <v>4408.0674611200002</v>
      </c>
      <c r="H112" s="36">
        <f>SUMIFS(СВЦЭМ!$C$39:$C$758,СВЦЭМ!$A$39:$A$758,$A112,СВЦЭМ!$B$39:$B$758,H$83)+'СЕТ СН'!$H$12+СВЦЭМ!$D$10+'СЕТ СН'!$H$5-'СЕТ СН'!$H$20</f>
        <v>4357.9509104200006</v>
      </c>
      <c r="I112" s="36">
        <f>SUMIFS(СВЦЭМ!$C$39:$C$758,СВЦЭМ!$A$39:$A$758,$A112,СВЦЭМ!$B$39:$B$758,I$83)+'СЕТ СН'!$H$12+СВЦЭМ!$D$10+'СЕТ СН'!$H$5-'СЕТ СН'!$H$20</f>
        <v>4302.3489009099994</v>
      </c>
      <c r="J112" s="36">
        <f>SUMIFS(СВЦЭМ!$C$39:$C$758,СВЦЭМ!$A$39:$A$758,$A112,СВЦЭМ!$B$39:$B$758,J$83)+'СЕТ СН'!$H$12+СВЦЭМ!$D$10+'СЕТ СН'!$H$5-'СЕТ СН'!$H$20</f>
        <v>4240.1320882999999</v>
      </c>
      <c r="K112" s="36">
        <f>SUMIFS(СВЦЭМ!$C$39:$C$758,СВЦЭМ!$A$39:$A$758,$A112,СВЦЭМ!$B$39:$B$758,K$83)+'СЕТ СН'!$H$12+СВЦЭМ!$D$10+'СЕТ СН'!$H$5-'СЕТ СН'!$H$20</f>
        <v>4231.9594691499997</v>
      </c>
      <c r="L112" s="36">
        <f>SUMIFS(СВЦЭМ!$C$39:$C$758,СВЦЭМ!$A$39:$A$758,$A112,СВЦЭМ!$B$39:$B$758,L$83)+'СЕТ СН'!$H$12+СВЦЭМ!$D$10+'СЕТ СН'!$H$5-'СЕТ СН'!$H$20</f>
        <v>4229.9113697800003</v>
      </c>
      <c r="M112" s="36">
        <f>SUMIFS(СВЦЭМ!$C$39:$C$758,СВЦЭМ!$A$39:$A$758,$A112,СВЦЭМ!$B$39:$B$758,M$83)+'СЕТ СН'!$H$12+СВЦЭМ!$D$10+'СЕТ СН'!$H$5-'СЕТ СН'!$H$20</f>
        <v>4241.3108190499997</v>
      </c>
      <c r="N112" s="36">
        <f>SUMIFS(СВЦЭМ!$C$39:$C$758,СВЦЭМ!$A$39:$A$758,$A112,СВЦЭМ!$B$39:$B$758,N$83)+'СЕТ СН'!$H$12+СВЦЭМ!$D$10+'СЕТ СН'!$H$5-'СЕТ СН'!$H$20</f>
        <v>4259.3871492500002</v>
      </c>
      <c r="O112" s="36">
        <f>SUMIFS(СВЦЭМ!$C$39:$C$758,СВЦЭМ!$A$39:$A$758,$A112,СВЦЭМ!$B$39:$B$758,O$83)+'СЕТ СН'!$H$12+СВЦЭМ!$D$10+'СЕТ СН'!$H$5-'СЕТ СН'!$H$20</f>
        <v>4259.7849770499997</v>
      </c>
      <c r="P112" s="36">
        <f>SUMIFS(СВЦЭМ!$C$39:$C$758,СВЦЭМ!$A$39:$A$758,$A112,СВЦЭМ!$B$39:$B$758,P$83)+'СЕТ СН'!$H$12+СВЦЭМ!$D$10+'СЕТ СН'!$H$5-'СЕТ СН'!$H$20</f>
        <v>4266.2529732499997</v>
      </c>
      <c r="Q112" s="36">
        <f>SUMIFS(СВЦЭМ!$C$39:$C$758,СВЦЭМ!$A$39:$A$758,$A112,СВЦЭМ!$B$39:$B$758,Q$83)+'СЕТ СН'!$H$12+СВЦЭМ!$D$10+'СЕТ СН'!$H$5-'СЕТ СН'!$H$20</f>
        <v>4297.8917515599996</v>
      </c>
      <c r="R112" s="36">
        <f>SUMIFS(СВЦЭМ!$C$39:$C$758,СВЦЭМ!$A$39:$A$758,$A112,СВЦЭМ!$B$39:$B$758,R$83)+'СЕТ СН'!$H$12+СВЦЭМ!$D$10+'СЕТ СН'!$H$5-'СЕТ СН'!$H$20</f>
        <v>4271.94733103</v>
      </c>
      <c r="S112" s="36">
        <f>SUMIFS(СВЦЭМ!$C$39:$C$758,СВЦЭМ!$A$39:$A$758,$A112,СВЦЭМ!$B$39:$B$758,S$83)+'СЕТ СН'!$H$12+СВЦЭМ!$D$10+'СЕТ СН'!$H$5-'СЕТ СН'!$H$20</f>
        <v>4259.0762015399996</v>
      </c>
      <c r="T112" s="36">
        <f>SUMIFS(СВЦЭМ!$C$39:$C$758,СВЦЭМ!$A$39:$A$758,$A112,СВЦЭМ!$B$39:$B$758,T$83)+'СЕТ СН'!$H$12+СВЦЭМ!$D$10+'СЕТ СН'!$H$5-'СЕТ СН'!$H$20</f>
        <v>4187.3738886800002</v>
      </c>
      <c r="U112" s="36">
        <f>SUMIFS(СВЦЭМ!$C$39:$C$758,СВЦЭМ!$A$39:$A$758,$A112,СВЦЭМ!$B$39:$B$758,U$83)+'СЕТ СН'!$H$12+СВЦЭМ!$D$10+'СЕТ СН'!$H$5-'СЕТ СН'!$H$20</f>
        <v>4217.4296934200001</v>
      </c>
      <c r="V112" s="36">
        <f>SUMIFS(СВЦЭМ!$C$39:$C$758,СВЦЭМ!$A$39:$A$758,$A112,СВЦЭМ!$B$39:$B$758,V$83)+'СЕТ СН'!$H$12+СВЦЭМ!$D$10+'СЕТ СН'!$H$5-'СЕТ СН'!$H$20</f>
        <v>4246.7315419500001</v>
      </c>
      <c r="W112" s="36">
        <f>SUMIFS(СВЦЭМ!$C$39:$C$758,СВЦЭМ!$A$39:$A$758,$A112,СВЦЭМ!$B$39:$B$758,W$83)+'СЕТ СН'!$H$12+СВЦЭМ!$D$10+'СЕТ СН'!$H$5-'СЕТ СН'!$H$20</f>
        <v>4258.3532174399998</v>
      </c>
      <c r="X112" s="36">
        <f>SUMIFS(СВЦЭМ!$C$39:$C$758,СВЦЭМ!$A$39:$A$758,$A112,СВЦЭМ!$B$39:$B$758,X$83)+'СЕТ СН'!$H$12+СВЦЭМ!$D$10+'СЕТ СН'!$H$5-'СЕТ СН'!$H$20</f>
        <v>4287.5515618899999</v>
      </c>
      <c r="Y112" s="36">
        <f>SUMIFS(СВЦЭМ!$C$39:$C$758,СВЦЭМ!$A$39:$A$758,$A112,СВЦЭМ!$B$39:$B$758,Y$83)+'СЕТ СН'!$H$12+СВЦЭМ!$D$10+'СЕТ СН'!$H$5-'СЕТ СН'!$H$20</f>
        <v>4299.4673014999998</v>
      </c>
    </row>
    <row r="113" spans="1:27" ht="15.75" x14ac:dyDescent="0.2">
      <c r="A113" s="35">
        <f t="shared" si="2"/>
        <v>45626</v>
      </c>
      <c r="B113" s="36">
        <f>SUMIFS(СВЦЭМ!$C$39:$C$758,СВЦЭМ!$A$39:$A$758,$A113,СВЦЭМ!$B$39:$B$758,B$83)+'СЕТ СН'!$H$12+СВЦЭМ!$D$10+'СЕТ СН'!$H$5-'СЕТ СН'!$H$20</f>
        <v>4325.2696456900003</v>
      </c>
      <c r="C113" s="36">
        <f>SUMIFS(СВЦЭМ!$C$39:$C$758,СВЦЭМ!$A$39:$A$758,$A113,СВЦЭМ!$B$39:$B$758,C$83)+'СЕТ СН'!$H$12+СВЦЭМ!$D$10+'СЕТ СН'!$H$5-'СЕТ СН'!$H$20</f>
        <v>4341.8096624700001</v>
      </c>
      <c r="D113" s="36">
        <f>SUMIFS(СВЦЭМ!$C$39:$C$758,СВЦЭМ!$A$39:$A$758,$A113,СВЦЭМ!$B$39:$B$758,D$83)+'СЕТ СН'!$H$12+СВЦЭМ!$D$10+'СЕТ СН'!$H$5-'СЕТ СН'!$H$20</f>
        <v>4362.2761798700003</v>
      </c>
      <c r="E113" s="36">
        <f>SUMIFS(СВЦЭМ!$C$39:$C$758,СВЦЭМ!$A$39:$A$758,$A113,СВЦЭМ!$B$39:$B$758,E$83)+'СЕТ СН'!$H$12+СВЦЭМ!$D$10+'СЕТ СН'!$H$5-'СЕТ СН'!$H$20</f>
        <v>4372.0828898500004</v>
      </c>
      <c r="F113" s="36">
        <f>SUMIFS(СВЦЭМ!$C$39:$C$758,СВЦЭМ!$A$39:$A$758,$A113,СВЦЭМ!$B$39:$B$758,F$83)+'СЕТ СН'!$H$12+СВЦЭМ!$D$10+'СЕТ СН'!$H$5-'СЕТ СН'!$H$20</f>
        <v>4361.6067313200001</v>
      </c>
      <c r="G113" s="36">
        <f>SUMIFS(СВЦЭМ!$C$39:$C$758,СВЦЭМ!$A$39:$A$758,$A113,СВЦЭМ!$B$39:$B$758,G$83)+'СЕТ СН'!$H$12+СВЦЭМ!$D$10+'СЕТ СН'!$H$5-'СЕТ СН'!$H$20</f>
        <v>4349.2285828399999</v>
      </c>
      <c r="H113" s="36">
        <f>SUMIFS(СВЦЭМ!$C$39:$C$758,СВЦЭМ!$A$39:$A$758,$A113,СВЦЭМ!$B$39:$B$758,H$83)+'СЕТ СН'!$H$12+СВЦЭМ!$D$10+'СЕТ СН'!$H$5-'СЕТ СН'!$H$20</f>
        <v>4373.3802376800004</v>
      </c>
      <c r="I113" s="36">
        <f>SUMIFS(СВЦЭМ!$C$39:$C$758,СВЦЭМ!$A$39:$A$758,$A113,СВЦЭМ!$B$39:$B$758,I$83)+'СЕТ СН'!$H$12+СВЦЭМ!$D$10+'СЕТ СН'!$H$5-'СЕТ СН'!$H$20</f>
        <v>4344.5170254900004</v>
      </c>
      <c r="J113" s="36">
        <f>SUMIFS(СВЦЭМ!$C$39:$C$758,СВЦЭМ!$A$39:$A$758,$A113,СВЦЭМ!$B$39:$B$758,J$83)+'СЕТ СН'!$H$12+СВЦЭМ!$D$10+'СЕТ СН'!$H$5-'СЕТ СН'!$H$20</f>
        <v>4299.5904500699999</v>
      </c>
      <c r="K113" s="36">
        <f>SUMIFS(СВЦЭМ!$C$39:$C$758,СВЦЭМ!$A$39:$A$758,$A113,СВЦЭМ!$B$39:$B$758,K$83)+'СЕТ СН'!$H$12+СВЦЭМ!$D$10+'СЕТ СН'!$H$5-'СЕТ СН'!$H$20</f>
        <v>4264.3613372399996</v>
      </c>
      <c r="L113" s="36">
        <f>SUMIFS(СВЦЭМ!$C$39:$C$758,СВЦЭМ!$A$39:$A$758,$A113,СВЦЭМ!$B$39:$B$758,L$83)+'СЕТ СН'!$H$12+СВЦЭМ!$D$10+'СЕТ СН'!$H$5-'СЕТ СН'!$H$20</f>
        <v>4228.6736512200005</v>
      </c>
      <c r="M113" s="36">
        <f>SUMIFS(СВЦЭМ!$C$39:$C$758,СВЦЭМ!$A$39:$A$758,$A113,СВЦЭМ!$B$39:$B$758,M$83)+'СЕТ СН'!$H$12+СВЦЭМ!$D$10+'СЕТ СН'!$H$5-'СЕТ СН'!$H$20</f>
        <v>4257.1875929799999</v>
      </c>
      <c r="N113" s="36">
        <f>SUMIFS(СВЦЭМ!$C$39:$C$758,СВЦЭМ!$A$39:$A$758,$A113,СВЦЭМ!$B$39:$B$758,N$83)+'СЕТ СН'!$H$12+СВЦЭМ!$D$10+'СЕТ СН'!$H$5-'СЕТ СН'!$H$20</f>
        <v>4275.0162557799995</v>
      </c>
      <c r="O113" s="36">
        <f>SUMIFS(СВЦЭМ!$C$39:$C$758,СВЦЭМ!$A$39:$A$758,$A113,СВЦЭМ!$B$39:$B$758,O$83)+'СЕТ СН'!$H$12+СВЦЭМ!$D$10+'СЕТ СН'!$H$5-'СЕТ СН'!$H$20</f>
        <v>4286.6695228799999</v>
      </c>
      <c r="P113" s="36">
        <f>SUMIFS(СВЦЭМ!$C$39:$C$758,СВЦЭМ!$A$39:$A$758,$A113,СВЦЭМ!$B$39:$B$758,P$83)+'СЕТ СН'!$H$12+СВЦЭМ!$D$10+'СЕТ СН'!$H$5-'СЕТ СН'!$H$20</f>
        <v>4301.6930661400002</v>
      </c>
      <c r="Q113" s="36">
        <f>SUMIFS(СВЦЭМ!$C$39:$C$758,СВЦЭМ!$A$39:$A$758,$A113,СВЦЭМ!$B$39:$B$758,Q$83)+'СЕТ СН'!$H$12+СВЦЭМ!$D$10+'СЕТ СН'!$H$5-'СЕТ СН'!$H$20</f>
        <v>4312.3621702399996</v>
      </c>
      <c r="R113" s="36">
        <f>SUMIFS(СВЦЭМ!$C$39:$C$758,СВЦЭМ!$A$39:$A$758,$A113,СВЦЭМ!$B$39:$B$758,R$83)+'СЕТ СН'!$H$12+СВЦЭМ!$D$10+'СЕТ СН'!$H$5-'СЕТ СН'!$H$20</f>
        <v>4304.8536048999995</v>
      </c>
      <c r="S113" s="36">
        <f>SUMIFS(СВЦЭМ!$C$39:$C$758,СВЦЭМ!$A$39:$A$758,$A113,СВЦЭМ!$B$39:$B$758,S$83)+'СЕТ СН'!$H$12+СВЦЭМ!$D$10+'СЕТ СН'!$H$5-'СЕТ СН'!$H$20</f>
        <v>4264.2202411999997</v>
      </c>
      <c r="T113" s="36">
        <f>SUMIFS(СВЦЭМ!$C$39:$C$758,СВЦЭМ!$A$39:$A$758,$A113,СВЦЭМ!$B$39:$B$758,T$83)+'СЕТ СН'!$H$12+СВЦЭМ!$D$10+'СЕТ СН'!$H$5-'СЕТ СН'!$H$20</f>
        <v>4207.1664283800001</v>
      </c>
      <c r="U113" s="36">
        <f>SUMIFS(СВЦЭМ!$C$39:$C$758,СВЦЭМ!$A$39:$A$758,$A113,СВЦЭМ!$B$39:$B$758,U$83)+'СЕТ СН'!$H$12+СВЦЭМ!$D$10+'СЕТ СН'!$H$5-'СЕТ СН'!$H$20</f>
        <v>4225.5787404700004</v>
      </c>
      <c r="V113" s="36">
        <f>SUMIFS(СВЦЭМ!$C$39:$C$758,СВЦЭМ!$A$39:$A$758,$A113,СВЦЭМ!$B$39:$B$758,V$83)+'СЕТ СН'!$H$12+СВЦЭМ!$D$10+'СЕТ СН'!$H$5-'СЕТ СН'!$H$20</f>
        <v>4253.0808217499998</v>
      </c>
      <c r="W113" s="36">
        <f>SUMIFS(СВЦЭМ!$C$39:$C$758,СВЦЭМ!$A$39:$A$758,$A113,СВЦЭМ!$B$39:$B$758,W$83)+'СЕТ СН'!$H$12+СВЦЭМ!$D$10+'СЕТ СН'!$H$5-'СЕТ СН'!$H$20</f>
        <v>4268.4072189300005</v>
      </c>
      <c r="X113" s="36">
        <f>SUMIFS(СВЦЭМ!$C$39:$C$758,СВЦЭМ!$A$39:$A$758,$A113,СВЦЭМ!$B$39:$B$758,X$83)+'СЕТ СН'!$H$12+СВЦЭМ!$D$10+'СЕТ СН'!$H$5-'СЕТ СН'!$H$20</f>
        <v>4298.6885867199999</v>
      </c>
      <c r="Y113" s="36">
        <f>SUMIFS(СВЦЭМ!$C$39:$C$758,СВЦЭМ!$A$39:$A$758,$A113,СВЦЭМ!$B$39:$B$758,Y$83)+'СЕТ СН'!$H$12+СВЦЭМ!$D$10+'СЕТ СН'!$H$5-'СЕТ СН'!$H$20</f>
        <v>4296.6253489600003</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01.11.2024</v>
      </c>
      <c r="B120" s="36">
        <f>SUMIFS(СВЦЭМ!$C$39:$C$758,СВЦЭМ!$A$39:$A$758,$A120,СВЦЭМ!$B$39:$B$758,B$119)+'СЕТ СН'!$I$12+СВЦЭМ!$D$10+'СЕТ СН'!$I$5-'СЕТ СН'!$I$20</f>
        <v>4968.1556495099994</v>
      </c>
      <c r="C120" s="36">
        <f>SUMIFS(СВЦЭМ!$C$39:$C$758,СВЦЭМ!$A$39:$A$758,$A120,СВЦЭМ!$B$39:$B$758,C$119)+'СЕТ СН'!$I$12+СВЦЭМ!$D$10+'СЕТ СН'!$I$5-'СЕТ СН'!$I$20</f>
        <v>5040.7606212299997</v>
      </c>
      <c r="D120" s="36">
        <f>SUMIFS(СВЦЭМ!$C$39:$C$758,СВЦЭМ!$A$39:$A$758,$A120,СВЦЭМ!$B$39:$B$758,D$119)+'СЕТ СН'!$I$12+СВЦЭМ!$D$10+'СЕТ СН'!$I$5-'СЕТ СН'!$I$20</f>
        <v>5080.2491348200001</v>
      </c>
      <c r="E120" s="36">
        <f>SUMIFS(СВЦЭМ!$C$39:$C$758,СВЦЭМ!$A$39:$A$758,$A120,СВЦЭМ!$B$39:$B$758,E$119)+'СЕТ СН'!$I$12+СВЦЭМ!$D$10+'СЕТ СН'!$I$5-'СЕТ СН'!$I$20</f>
        <v>5107.1055948900002</v>
      </c>
      <c r="F120" s="36">
        <f>SUMIFS(СВЦЭМ!$C$39:$C$758,СВЦЭМ!$A$39:$A$758,$A120,СВЦЭМ!$B$39:$B$758,F$119)+'СЕТ СН'!$I$12+СВЦЭМ!$D$10+'СЕТ СН'!$I$5-'СЕТ СН'!$I$20</f>
        <v>5096.0197379900001</v>
      </c>
      <c r="G120" s="36">
        <f>SUMIFS(СВЦЭМ!$C$39:$C$758,СВЦЭМ!$A$39:$A$758,$A120,СВЦЭМ!$B$39:$B$758,G$119)+'СЕТ СН'!$I$12+СВЦЭМ!$D$10+'СЕТ СН'!$I$5-'СЕТ СН'!$I$20</f>
        <v>5075.7578755100003</v>
      </c>
      <c r="H120" s="36">
        <f>SUMIFS(СВЦЭМ!$C$39:$C$758,СВЦЭМ!$A$39:$A$758,$A120,СВЦЭМ!$B$39:$B$758,H$119)+'СЕТ СН'!$I$12+СВЦЭМ!$D$10+'СЕТ СН'!$I$5-'СЕТ СН'!$I$20</f>
        <v>5048.3579995300006</v>
      </c>
      <c r="I120" s="36">
        <f>SUMIFS(СВЦЭМ!$C$39:$C$758,СВЦЭМ!$A$39:$A$758,$A120,СВЦЭМ!$B$39:$B$758,I$119)+'СЕТ СН'!$I$12+СВЦЭМ!$D$10+'СЕТ СН'!$I$5-'СЕТ СН'!$I$20</f>
        <v>4958.6767104700002</v>
      </c>
      <c r="J120" s="36">
        <f>SUMIFS(СВЦЭМ!$C$39:$C$758,СВЦЭМ!$A$39:$A$758,$A120,СВЦЭМ!$B$39:$B$758,J$119)+'СЕТ СН'!$I$12+СВЦЭМ!$D$10+'СЕТ СН'!$I$5-'СЕТ СН'!$I$20</f>
        <v>4919.1115258199998</v>
      </c>
      <c r="K120" s="36">
        <f>SUMIFS(СВЦЭМ!$C$39:$C$758,СВЦЭМ!$A$39:$A$758,$A120,СВЦЭМ!$B$39:$B$758,K$119)+'СЕТ СН'!$I$12+СВЦЭМ!$D$10+'СЕТ СН'!$I$5-'СЕТ СН'!$I$20</f>
        <v>4882.4566422099997</v>
      </c>
      <c r="L120" s="36">
        <f>SUMIFS(СВЦЭМ!$C$39:$C$758,СВЦЭМ!$A$39:$A$758,$A120,СВЦЭМ!$B$39:$B$758,L$119)+'СЕТ СН'!$I$12+СВЦЭМ!$D$10+'СЕТ СН'!$I$5-'СЕТ СН'!$I$20</f>
        <v>4881.0245393099995</v>
      </c>
      <c r="M120" s="36">
        <f>SUMIFS(СВЦЭМ!$C$39:$C$758,СВЦЭМ!$A$39:$A$758,$A120,СВЦЭМ!$B$39:$B$758,M$119)+'СЕТ СН'!$I$12+СВЦЭМ!$D$10+'СЕТ СН'!$I$5-'СЕТ СН'!$I$20</f>
        <v>4928.66610227</v>
      </c>
      <c r="N120" s="36">
        <f>SUMIFS(СВЦЭМ!$C$39:$C$758,СВЦЭМ!$A$39:$A$758,$A120,СВЦЭМ!$B$39:$B$758,N$119)+'СЕТ СН'!$I$12+СВЦЭМ!$D$10+'СЕТ СН'!$I$5-'СЕТ СН'!$I$20</f>
        <v>4938.9608571799999</v>
      </c>
      <c r="O120" s="36">
        <f>SUMIFS(СВЦЭМ!$C$39:$C$758,СВЦЭМ!$A$39:$A$758,$A120,СВЦЭМ!$B$39:$B$758,O$119)+'СЕТ СН'!$I$12+СВЦЭМ!$D$10+'СЕТ СН'!$I$5-'СЕТ СН'!$I$20</f>
        <v>4934.9205388</v>
      </c>
      <c r="P120" s="36">
        <f>SUMIFS(СВЦЭМ!$C$39:$C$758,СВЦЭМ!$A$39:$A$758,$A120,СВЦЭМ!$B$39:$B$758,P$119)+'СЕТ СН'!$I$12+СВЦЭМ!$D$10+'СЕТ СН'!$I$5-'СЕТ СН'!$I$20</f>
        <v>4941.2356003499999</v>
      </c>
      <c r="Q120" s="36">
        <f>SUMIFS(СВЦЭМ!$C$39:$C$758,СВЦЭМ!$A$39:$A$758,$A120,СВЦЭМ!$B$39:$B$758,Q$119)+'СЕТ СН'!$I$12+СВЦЭМ!$D$10+'СЕТ СН'!$I$5-'СЕТ СН'!$I$20</f>
        <v>4940.7758532199996</v>
      </c>
      <c r="R120" s="36">
        <f>SUMIFS(СВЦЭМ!$C$39:$C$758,СВЦЭМ!$A$39:$A$758,$A120,СВЦЭМ!$B$39:$B$758,R$119)+'СЕТ СН'!$I$12+СВЦЭМ!$D$10+'СЕТ СН'!$I$5-'СЕТ СН'!$I$20</f>
        <v>4952.7596384899998</v>
      </c>
      <c r="S120" s="36">
        <f>SUMIFS(СВЦЭМ!$C$39:$C$758,СВЦЭМ!$A$39:$A$758,$A120,СВЦЭМ!$B$39:$B$758,S$119)+'СЕТ СН'!$I$12+СВЦЭМ!$D$10+'СЕТ СН'!$I$5-'СЕТ СН'!$I$20</f>
        <v>4946.5520179899995</v>
      </c>
      <c r="T120" s="36">
        <f>SUMIFS(СВЦЭМ!$C$39:$C$758,СВЦЭМ!$A$39:$A$758,$A120,СВЦЭМ!$B$39:$B$758,T$119)+'СЕТ СН'!$I$12+СВЦЭМ!$D$10+'СЕТ СН'!$I$5-'СЕТ СН'!$I$20</f>
        <v>4871.4313449700003</v>
      </c>
      <c r="U120" s="36">
        <f>SUMIFS(СВЦЭМ!$C$39:$C$758,СВЦЭМ!$A$39:$A$758,$A120,СВЦЭМ!$B$39:$B$758,U$119)+'СЕТ СН'!$I$12+СВЦЭМ!$D$10+'СЕТ СН'!$I$5-'СЕТ СН'!$I$20</f>
        <v>4857.54423993</v>
      </c>
      <c r="V120" s="36">
        <f>SUMIFS(СВЦЭМ!$C$39:$C$758,СВЦЭМ!$A$39:$A$758,$A120,СВЦЭМ!$B$39:$B$758,V$119)+'СЕТ СН'!$I$12+СВЦЭМ!$D$10+'СЕТ СН'!$I$5-'СЕТ СН'!$I$20</f>
        <v>4898.4105460199999</v>
      </c>
      <c r="W120" s="36">
        <f>SUMIFS(СВЦЭМ!$C$39:$C$758,СВЦЭМ!$A$39:$A$758,$A120,СВЦЭМ!$B$39:$B$758,W$119)+'СЕТ СН'!$I$12+СВЦЭМ!$D$10+'СЕТ СН'!$I$5-'СЕТ СН'!$I$20</f>
        <v>4928.2092580899998</v>
      </c>
      <c r="X120" s="36">
        <f>SUMIFS(СВЦЭМ!$C$39:$C$758,СВЦЭМ!$A$39:$A$758,$A120,СВЦЭМ!$B$39:$B$758,X$119)+'СЕТ СН'!$I$12+СВЦЭМ!$D$10+'СЕТ СН'!$I$5-'СЕТ СН'!$I$20</f>
        <v>4934.5037722899997</v>
      </c>
      <c r="Y120" s="36">
        <f>SUMIFS(СВЦЭМ!$C$39:$C$758,СВЦЭМ!$A$39:$A$758,$A120,СВЦЭМ!$B$39:$B$758,Y$119)+'СЕТ СН'!$I$12+СВЦЭМ!$D$10+'СЕТ СН'!$I$5-'СЕТ СН'!$I$20</f>
        <v>4943.0628099200003</v>
      </c>
    </row>
    <row r="121" spans="1:27" ht="15.75" x14ac:dyDescent="0.2">
      <c r="A121" s="35">
        <f>A120+1</f>
        <v>45598</v>
      </c>
      <c r="B121" s="36">
        <f>SUMIFS(СВЦЭМ!$C$39:$C$758,СВЦЭМ!$A$39:$A$758,$A121,СВЦЭМ!$B$39:$B$758,B$119)+'СЕТ СН'!$I$12+СВЦЭМ!$D$10+'СЕТ СН'!$I$5-'СЕТ СН'!$I$20</f>
        <v>4920.9875464199995</v>
      </c>
      <c r="C121" s="36">
        <f>SUMIFS(СВЦЭМ!$C$39:$C$758,СВЦЭМ!$A$39:$A$758,$A121,СВЦЭМ!$B$39:$B$758,C$119)+'СЕТ СН'!$I$12+СВЦЭМ!$D$10+'СЕТ СН'!$I$5-'СЕТ СН'!$I$20</f>
        <v>4919.86751774</v>
      </c>
      <c r="D121" s="36">
        <f>SUMIFS(СВЦЭМ!$C$39:$C$758,СВЦЭМ!$A$39:$A$758,$A121,СВЦЭМ!$B$39:$B$758,D$119)+'СЕТ СН'!$I$12+СВЦЭМ!$D$10+'СЕТ СН'!$I$5-'СЕТ СН'!$I$20</f>
        <v>4938.7958748599995</v>
      </c>
      <c r="E121" s="36">
        <f>SUMIFS(СВЦЭМ!$C$39:$C$758,СВЦЭМ!$A$39:$A$758,$A121,СВЦЭМ!$B$39:$B$758,E$119)+'СЕТ СН'!$I$12+СВЦЭМ!$D$10+'СЕТ СН'!$I$5-'СЕТ СН'!$I$20</f>
        <v>4945.2235449099999</v>
      </c>
      <c r="F121" s="36">
        <f>SUMIFS(СВЦЭМ!$C$39:$C$758,СВЦЭМ!$A$39:$A$758,$A121,СВЦЭМ!$B$39:$B$758,F$119)+'СЕТ СН'!$I$12+СВЦЭМ!$D$10+'СЕТ СН'!$I$5-'СЕТ СН'!$I$20</f>
        <v>4942.4435287699998</v>
      </c>
      <c r="G121" s="36">
        <f>SUMIFS(СВЦЭМ!$C$39:$C$758,СВЦЭМ!$A$39:$A$758,$A121,СВЦЭМ!$B$39:$B$758,G$119)+'СЕТ СН'!$I$12+СВЦЭМ!$D$10+'СЕТ СН'!$I$5-'СЕТ СН'!$I$20</f>
        <v>4928.6650291599999</v>
      </c>
      <c r="H121" s="36">
        <f>SUMIFS(СВЦЭМ!$C$39:$C$758,СВЦЭМ!$A$39:$A$758,$A121,СВЦЭМ!$B$39:$B$758,H$119)+'СЕТ СН'!$I$12+СВЦЭМ!$D$10+'СЕТ СН'!$I$5-'СЕТ СН'!$I$20</f>
        <v>4936.3946787200002</v>
      </c>
      <c r="I121" s="36">
        <f>SUMIFS(СВЦЭМ!$C$39:$C$758,СВЦЭМ!$A$39:$A$758,$A121,СВЦЭМ!$B$39:$B$758,I$119)+'СЕТ СН'!$I$12+СВЦЭМ!$D$10+'СЕТ СН'!$I$5-'СЕТ СН'!$I$20</f>
        <v>4914.2189366499997</v>
      </c>
      <c r="J121" s="36">
        <f>SUMIFS(СВЦЭМ!$C$39:$C$758,СВЦЭМ!$A$39:$A$758,$A121,СВЦЭМ!$B$39:$B$758,J$119)+'СЕТ СН'!$I$12+СВЦЭМ!$D$10+'СЕТ СН'!$I$5-'СЕТ СН'!$I$20</f>
        <v>4862.0716906999996</v>
      </c>
      <c r="K121" s="36">
        <f>SUMIFS(СВЦЭМ!$C$39:$C$758,СВЦЭМ!$A$39:$A$758,$A121,СВЦЭМ!$B$39:$B$758,K$119)+'СЕТ СН'!$I$12+СВЦЭМ!$D$10+'СЕТ СН'!$I$5-'СЕТ СН'!$I$20</f>
        <v>4818.7726726999999</v>
      </c>
      <c r="L121" s="36">
        <f>SUMIFS(СВЦЭМ!$C$39:$C$758,СВЦЭМ!$A$39:$A$758,$A121,СВЦЭМ!$B$39:$B$758,L$119)+'СЕТ СН'!$I$12+СВЦЭМ!$D$10+'СЕТ СН'!$I$5-'СЕТ СН'!$I$20</f>
        <v>4800.8662676599997</v>
      </c>
      <c r="M121" s="36">
        <f>SUMIFS(СВЦЭМ!$C$39:$C$758,СВЦЭМ!$A$39:$A$758,$A121,СВЦЭМ!$B$39:$B$758,M$119)+'СЕТ СН'!$I$12+СВЦЭМ!$D$10+'СЕТ СН'!$I$5-'СЕТ СН'!$I$20</f>
        <v>4801.4039002600002</v>
      </c>
      <c r="N121" s="36">
        <f>SUMIFS(СВЦЭМ!$C$39:$C$758,СВЦЭМ!$A$39:$A$758,$A121,СВЦЭМ!$B$39:$B$758,N$119)+'СЕТ СН'!$I$12+СВЦЭМ!$D$10+'СЕТ СН'!$I$5-'СЕТ СН'!$I$20</f>
        <v>4823.8095809699998</v>
      </c>
      <c r="O121" s="36">
        <f>SUMIFS(СВЦЭМ!$C$39:$C$758,СВЦЭМ!$A$39:$A$758,$A121,СВЦЭМ!$B$39:$B$758,O$119)+'СЕТ СН'!$I$12+СВЦЭМ!$D$10+'СЕТ СН'!$I$5-'СЕТ СН'!$I$20</f>
        <v>4807.3472845599999</v>
      </c>
      <c r="P121" s="36">
        <f>SUMIFS(СВЦЭМ!$C$39:$C$758,СВЦЭМ!$A$39:$A$758,$A121,СВЦЭМ!$B$39:$B$758,P$119)+'СЕТ СН'!$I$12+СВЦЭМ!$D$10+'СЕТ СН'!$I$5-'СЕТ СН'!$I$20</f>
        <v>4841.7374869899995</v>
      </c>
      <c r="Q121" s="36">
        <f>SUMIFS(СВЦЭМ!$C$39:$C$758,СВЦЭМ!$A$39:$A$758,$A121,СВЦЭМ!$B$39:$B$758,Q$119)+'СЕТ СН'!$I$12+СВЦЭМ!$D$10+'СЕТ СН'!$I$5-'СЕТ СН'!$I$20</f>
        <v>4838.8754709799996</v>
      </c>
      <c r="R121" s="36">
        <f>SUMIFS(СВЦЭМ!$C$39:$C$758,СВЦЭМ!$A$39:$A$758,$A121,СВЦЭМ!$B$39:$B$758,R$119)+'СЕТ СН'!$I$12+СВЦЭМ!$D$10+'СЕТ СН'!$I$5-'СЕТ СН'!$I$20</f>
        <v>4844.9548154000004</v>
      </c>
      <c r="S121" s="36">
        <f>SUMIFS(СВЦЭМ!$C$39:$C$758,СВЦЭМ!$A$39:$A$758,$A121,СВЦЭМ!$B$39:$B$758,S$119)+'СЕТ СН'!$I$12+СВЦЭМ!$D$10+'СЕТ СН'!$I$5-'СЕТ СН'!$I$20</f>
        <v>4841.9454825499997</v>
      </c>
      <c r="T121" s="36">
        <f>SUMIFS(СВЦЭМ!$C$39:$C$758,СВЦЭМ!$A$39:$A$758,$A121,СВЦЭМ!$B$39:$B$758,T$119)+'СЕТ СН'!$I$12+СВЦЭМ!$D$10+'СЕТ СН'!$I$5-'СЕТ СН'!$I$20</f>
        <v>4774.11253545</v>
      </c>
      <c r="U121" s="36">
        <f>SUMIFS(СВЦЭМ!$C$39:$C$758,СВЦЭМ!$A$39:$A$758,$A121,СВЦЭМ!$B$39:$B$758,U$119)+'СЕТ СН'!$I$12+СВЦЭМ!$D$10+'СЕТ СН'!$I$5-'СЕТ СН'!$I$20</f>
        <v>4772.54161432</v>
      </c>
      <c r="V121" s="36">
        <f>SUMIFS(СВЦЭМ!$C$39:$C$758,СВЦЭМ!$A$39:$A$758,$A121,СВЦЭМ!$B$39:$B$758,V$119)+'СЕТ СН'!$I$12+СВЦЭМ!$D$10+'СЕТ СН'!$I$5-'СЕТ СН'!$I$20</f>
        <v>4821.5928097199994</v>
      </c>
      <c r="W121" s="36">
        <f>SUMIFS(СВЦЭМ!$C$39:$C$758,СВЦЭМ!$A$39:$A$758,$A121,СВЦЭМ!$B$39:$B$758,W$119)+'СЕТ СН'!$I$12+СВЦЭМ!$D$10+'СЕТ СН'!$I$5-'СЕТ СН'!$I$20</f>
        <v>4843.3200838599996</v>
      </c>
      <c r="X121" s="36">
        <f>SUMIFS(СВЦЭМ!$C$39:$C$758,СВЦЭМ!$A$39:$A$758,$A121,СВЦЭМ!$B$39:$B$758,X$119)+'СЕТ СН'!$I$12+СВЦЭМ!$D$10+'СЕТ СН'!$I$5-'СЕТ СН'!$I$20</f>
        <v>4882.0568101499994</v>
      </c>
      <c r="Y121" s="36">
        <f>SUMIFS(СВЦЭМ!$C$39:$C$758,СВЦЭМ!$A$39:$A$758,$A121,СВЦЭМ!$B$39:$B$758,Y$119)+'СЕТ СН'!$I$12+СВЦЭМ!$D$10+'СЕТ СН'!$I$5-'СЕТ СН'!$I$20</f>
        <v>4938.5839005199996</v>
      </c>
    </row>
    <row r="122" spans="1:27" ht="15.75" x14ac:dyDescent="0.2">
      <c r="A122" s="35">
        <f t="shared" ref="A122:A149" si="3">A121+1</f>
        <v>45599</v>
      </c>
      <c r="B122" s="36">
        <f>SUMIFS(СВЦЭМ!$C$39:$C$758,СВЦЭМ!$A$39:$A$758,$A122,СВЦЭМ!$B$39:$B$758,B$119)+'СЕТ СН'!$I$12+СВЦЭМ!$D$10+'СЕТ СН'!$I$5-'СЕТ СН'!$I$20</f>
        <v>4897.5504050899999</v>
      </c>
      <c r="C122" s="36">
        <f>SUMIFS(СВЦЭМ!$C$39:$C$758,СВЦЭМ!$A$39:$A$758,$A122,СВЦЭМ!$B$39:$B$758,C$119)+'СЕТ СН'!$I$12+СВЦЭМ!$D$10+'СЕТ СН'!$I$5-'СЕТ СН'!$I$20</f>
        <v>4947.1727081299996</v>
      </c>
      <c r="D122" s="36">
        <f>SUMIFS(СВЦЭМ!$C$39:$C$758,СВЦЭМ!$A$39:$A$758,$A122,СВЦЭМ!$B$39:$B$758,D$119)+'СЕТ СН'!$I$12+СВЦЭМ!$D$10+'СЕТ СН'!$I$5-'СЕТ СН'!$I$20</f>
        <v>4974.3359859800003</v>
      </c>
      <c r="E122" s="36">
        <f>SUMIFS(СВЦЭМ!$C$39:$C$758,СВЦЭМ!$A$39:$A$758,$A122,СВЦЭМ!$B$39:$B$758,E$119)+'СЕТ СН'!$I$12+СВЦЭМ!$D$10+'СЕТ СН'!$I$5-'СЕТ СН'!$I$20</f>
        <v>4998.78397451</v>
      </c>
      <c r="F122" s="36">
        <f>SUMIFS(СВЦЭМ!$C$39:$C$758,СВЦЭМ!$A$39:$A$758,$A122,СВЦЭМ!$B$39:$B$758,F$119)+'СЕТ СН'!$I$12+СВЦЭМ!$D$10+'СЕТ СН'!$I$5-'СЕТ СН'!$I$20</f>
        <v>4995.1571558699998</v>
      </c>
      <c r="G122" s="36">
        <f>SUMIFS(СВЦЭМ!$C$39:$C$758,СВЦЭМ!$A$39:$A$758,$A122,СВЦЭМ!$B$39:$B$758,G$119)+'СЕТ СН'!$I$12+СВЦЭМ!$D$10+'СЕТ СН'!$I$5-'СЕТ СН'!$I$20</f>
        <v>4971.2473000399996</v>
      </c>
      <c r="H122" s="36">
        <f>SUMIFS(СВЦЭМ!$C$39:$C$758,СВЦЭМ!$A$39:$A$758,$A122,СВЦЭМ!$B$39:$B$758,H$119)+'СЕТ СН'!$I$12+СВЦЭМ!$D$10+'СЕТ СН'!$I$5-'СЕТ СН'!$I$20</f>
        <v>4942.2696833199998</v>
      </c>
      <c r="I122" s="36">
        <f>SUMIFS(СВЦЭМ!$C$39:$C$758,СВЦЭМ!$A$39:$A$758,$A122,СВЦЭМ!$B$39:$B$758,I$119)+'СЕТ СН'!$I$12+СВЦЭМ!$D$10+'СЕТ СН'!$I$5-'СЕТ СН'!$I$20</f>
        <v>4905.9126719899996</v>
      </c>
      <c r="J122" s="36">
        <f>SUMIFS(СВЦЭМ!$C$39:$C$758,СВЦЭМ!$A$39:$A$758,$A122,СВЦЭМ!$B$39:$B$758,J$119)+'СЕТ СН'!$I$12+СВЦЭМ!$D$10+'СЕТ СН'!$I$5-'СЕТ СН'!$I$20</f>
        <v>4807.7773762699999</v>
      </c>
      <c r="K122" s="36">
        <f>SUMIFS(СВЦЭМ!$C$39:$C$758,СВЦЭМ!$A$39:$A$758,$A122,СВЦЭМ!$B$39:$B$758,K$119)+'СЕТ СН'!$I$12+СВЦЭМ!$D$10+'СЕТ СН'!$I$5-'СЕТ СН'!$I$20</f>
        <v>4723.1999589699999</v>
      </c>
      <c r="L122" s="36">
        <f>SUMIFS(СВЦЭМ!$C$39:$C$758,СВЦЭМ!$A$39:$A$758,$A122,СВЦЭМ!$B$39:$B$758,L$119)+'СЕТ СН'!$I$12+СВЦЭМ!$D$10+'СЕТ СН'!$I$5-'СЕТ СН'!$I$20</f>
        <v>4697.5858318199998</v>
      </c>
      <c r="M122" s="36">
        <f>SUMIFS(СВЦЭМ!$C$39:$C$758,СВЦЭМ!$A$39:$A$758,$A122,СВЦЭМ!$B$39:$B$758,M$119)+'СЕТ СН'!$I$12+СВЦЭМ!$D$10+'СЕТ СН'!$I$5-'СЕТ СН'!$I$20</f>
        <v>4707.9013929800003</v>
      </c>
      <c r="N122" s="36">
        <f>SUMIFS(СВЦЭМ!$C$39:$C$758,СВЦЭМ!$A$39:$A$758,$A122,СВЦЭМ!$B$39:$B$758,N$119)+'СЕТ СН'!$I$12+СВЦЭМ!$D$10+'СЕТ СН'!$I$5-'СЕТ СН'!$I$20</f>
        <v>4735.5937182399994</v>
      </c>
      <c r="O122" s="36">
        <f>SUMIFS(СВЦЭМ!$C$39:$C$758,СВЦЭМ!$A$39:$A$758,$A122,СВЦЭМ!$B$39:$B$758,O$119)+'СЕТ СН'!$I$12+СВЦЭМ!$D$10+'СЕТ СН'!$I$5-'СЕТ СН'!$I$20</f>
        <v>4767.0577224999997</v>
      </c>
      <c r="P122" s="36">
        <f>SUMIFS(СВЦЭМ!$C$39:$C$758,СВЦЭМ!$A$39:$A$758,$A122,СВЦЭМ!$B$39:$B$758,P$119)+'СЕТ СН'!$I$12+СВЦЭМ!$D$10+'СЕТ СН'!$I$5-'СЕТ СН'!$I$20</f>
        <v>4785.1550948900003</v>
      </c>
      <c r="Q122" s="36">
        <f>SUMIFS(СВЦЭМ!$C$39:$C$758,СВЦЭМ!$A$39:$A$758,$A122,СВЦЭМ!$B$39:$B$758,Q$119)+'СЕТ СН'!$I$12+СВЦЭМ!$D$10+'СЕТ СН'!$I$5-'СЕТ СН'!$I$20</f>
        <v>4795.1253093400001</v>
      </c>
      <c r="R122" s="36">
        <f>SUMIFS(СВЦЭМ!$C$39:$C$758,СВЦЭМ!$A$39:$A$758,$A122,СВЦЭМ!$B$39:$B$758,R$119)+'СЕТ СН'!$I$12+СВЦЭМ!$D$10+'СЕТ СН'!$I$5-'СЕТ СН'!$I$20</f>
        <v>4795.0204308800003</v>
      </c>
      <c r="S122" s="36">
        <f>SUMIFS(СВЦЭМ!$C$39:$C$758,СВЦЭМ!$A$39:$A$758,$A122,СВЦЭМ!$B$39:$B$758,S$119)+'СЕТ СН'!$I$12+СВЦЭМ!$D$10+'СЕТ СН'!$I$5-'СЕТ СН'!$I$20</f>
        <v>4786.6561221499996</v>
      </c>
      <c r="T122" s="36">
        <f>SUMIFS(СВЦЭМ!$C$39:$C$758,СВЦЭМ!$A$39:$A$758,$A122,СВЦЭМ!$B$39:$B$758,T$119)+'СЕТ СН'!$I$12+СВЦЭМ!$D$10+'СЕТ СН'!$I$5-'СЕТ СН'!$I$20</f>
        <v>4705.46603349</v>
      </c>
      <c r="U122" s="36">
        <f>SUMIFS(СВЦЭМ!$C$39:$C$758,СВЦЭМ!$A$39:$A$758,$A122,СВЦЭМ!$B$39:$B$758,U$119)+'СЕТ СН'!$I$12+СВЦЭМ!$D$10+'СЕТ СН'!$I$5-'СЕТ СН'!$I$20</f>
        <v>4690.5585913699997</v>
      </c>
      <c r="V122" s="36">
        <f>SUMIFS(СВЦЭМ!$C$39:$C$758,СВЦЭМ!$A$39:$A$758,$A122,СВЦЭМ!$B$39:$B$758,V$119)+'СЕТ СН'!$I$12+СВЦЭМ!$D$10+'СЕТ СН'!$I$5-'СЕТ СН'!$I$20</f>
        <v>4729.6696009299994</v>
      </c>
      <c r="W122" s="36">
        <f>SUMIFS(СВЦЭМ!$C$39:$C$758,СВЦЭМ!$A$39:$A$758,$A122,СВЦЭМ!$B$39:$B$758,W$119)+'СЕТ СН'!$I$12+СВЦЭМ!$D$10+'СЕТ СН'!$I$5-'СЕТ СН'!$I$20</f>
        <v>4746.5861247599996</v>
      </c>
      <c r="X122" s="36">
        <f>SUMIFS(СВЦЭМ!$C$39:$C$758,СВЦЭМ!$A$39:$A$758,$A122,СВЦЭМ!$B$39:$B$758,X$119)+'СЕТ СН'!$I$12+СВЦЭМ!$D$10+'СЕТ СН'!$I$5-'СЕТ СН'!$I$20</f>
        <v>4790.3901039699995</v>
      </c>
      <c r="Y122" s="36">
        <f>SUMIFS(СВЦЭМ!$C$39:$C$758,СВЦЭМ!$A$39:$A$758,$A122,СВЦЭМ!$B$39:$B$758,Y$119)+'СЕТ СН'!$I$12+СВЦЭМ!$D$10+'СЕТ СН'!$I$5-'СЕТ СН'!$I$20</f>
        <v>4836.8330127499994</v>
      </c>
    </row>
    <row r="123" spans="1:27" ht="15.75" x14ac:dyDescent="0.2">
      <c r="A123" s="35">
        <f t="shared" si="3"/>
        <v>45600</v>
      </c>
      <c r="B123" s="36">
        <f>SUMIFS(СВЦЭМ!$C$39:$C$758,СВЦЭМ!$A$39:$A$758,$A123,СВЦЭМ!$B$39:$B$758,B$119)+'СЕТ СН'!$I$12+СВЦЭМ!$D$10+'СЕТ СН'!$I$5-'СЕТ СН'!$I$20</f>
        <v>4817.2357220200001</v>
      </c>
      <c r="C123" s="36">
        <f>SUMIFS(СВЦЭМ!$C$39:$C$758,СВЦЭМ!$A$39:$A$758,$A123,СВЦЭМ!$B$39:$B$758,C$119)+'СЕТ СН'!$I$12+СВЦЭМ!$D$10+'СЕТ СН'!$I$5-'СЕТ СН'!$I$20</f>
        <v>4864.7528867199999</v>
      </c>
      <c r="D123" s="36">
        <f>SUMIFS(СВЦЭМ!$C$39:$C$758,СВЦЭМ!$A$39:$A$758,$A123,СВЦЭМ!$B$39:$B$758,D$119)+'СЕТ СН'!$I$12+СВЦЭМ!$D$10+'СЕТ СН'!$I$5-'СЕТ СН'!$I$20</f>
        <v>4883.3740788499999</v>
      </c>
      <c r="E123" s="36">
        <f>SUMIFS(СВЦЭМ!$C$39:$C$758,СВЦЭМ!$A$39:$A$758,$A123,СВЦЭМ!$B$39:$B$758,E$119)+'СЕТ СН'!$I$12+СВЦЭМ!$D$10+'СЕТ СН'!$I$5-'СЕТ СН'!$I$20</f>
        <v>4898.5365175099996</v>
      </c>
      <c r="F123" s="36">
        <f>SUMIFS(СВЦЭМ!$C$39:$C$758,СВЦЭМ!$A$39:$A$758,$A123,СВЦЭМ!$B$39:$B$758,F$119)+'СЕТ СН'!$I$12+СВЦЭМ!$D$10+'СЕТ СН'!$I$5-'СЕТ СН'!$I$20</f>
        <v>4900.8362477700002</v>
      </c>
      <c r="G123" s="36">
        <f>SUMIFS(СВЦЭМ!$C$39:$C$758,СВЦЭМ!$A$39:$A$758,$A123,СВЦЭМ!$B$39:$B$758,G$119)+'СЕТ СН'!$I$12+СВЦЭМ!$D$10+'СЕТ СН'!$I$5-'СЕТ СН'!$I$20</f>
        <v>4880.8423297299996</v>
      </c>
      <c r="H123" s="36">
        <f>SUMIFS(СВЦЭМ!$C$39:$C$758,СВЦЭМ!$A$39:$A$758,$A123,СВЦЭМ!$B$39:$B$758,H$119)+'СЕТ СН'!$I$12+СВЦЭМ!$D$10+'СЕТ СН'!$I$5-'СЕТ СН'!$I$20</f>
        <v>4937.2253156200004</v>
      </c>
      <c r="I123" s="36">
        <f>SUMIFS(СВЦЭМ!$C$39:$C$758,СВЦЭМ!$A$39:$A$758,$A123,СВЦЭМ!$B$39:$B$758,I$119)+'СЕТ СН'!$I$12+СВЦЭМ!$D$10+'СЕТ СН'!$I$5-'СЕТ СН'!$I$20</f>
        <v>4957.5307521300001</v>
      </c>
      <c r="J123" s="36">
        <f>SUMIFS(СВЦЭМ!$C$39:$C$758,СВЦЭМ!$A$39:$A$758,$A123,СВЦЭМ!$B$39:$B$758,J$119)+'СЕТ СН'!$I$12+СВЦЭМ!$D$10+'СЕТ СН'!$I$5-'СЕТ СН'!$I$20</f>
        <v>4964.3167812299998</v>
      </c>
      <c r="K123" s="36">
        <f>SUMIFS(СВЦЭМ!$C$39:$C$758,СВЦЭМ!$A$39:$A$758,$A123,СВЦЭМ!$B$39:$B$758,K$119)+'СЕТ СН'!$I$12+СВЦЭМ!$D$10+'СЕТ СН'!$I$5-'СЕТ СН'!$I$20</f>
        <v>4880.4969960899998</v>
      </c>
      <c r="L123" s="36">
        <f>SUMIFS(СВЦЭМ!$C$39:$C$758,СВЦЭМ!$A$39:$A$758,$A123,СВЦЭМ!$B$39:$B$758,L$119)+'СЕТ СН'!$I$12+СВЦЭМ!$D$10+'СЕТ СН'!$I$5-'СЕТ СН'!$I$20</f>
        <v>4810.86757898</v>
      </c>
      <c r="M123" s="36">
        <f>SUMIFS(СВЦЭМ!$C$39:$C$758,СВЦЭМ!$A$39:$A$758,$A123,СВЦЭМ!$B$39:$B$758,M$119)+'СЕТ СН'!$I$12+СВЦЭМ!$D$10+'СЕТ СН'!$I$5-'СЕТ СН'!$I$20</f>
        <v>4819.7899153799999</v>
      </c>
      <c r="N123" s="36">
        <f>SUMIFS(СВЦЭМ!$C$39:$C$758,СВЦЭМ!$A$39:$A$758,$A123,СВЦЭМ!$B$39:$B$758,N$119)+'СЕТ СН'!$I$12+СВЦЭМ!$D$10+'СЕТ СН'!$I$5-'СЕТ СН'!$I$20</f>
        <v>4866.4633771700001</v>
      </c>
      <c r="O123" s="36">
        <f>SUMIFS(СВЦЭМ!$C$39:$C$758,СВЦЭМ!$A$39:$A$758,$A123,СВЦЭМ!$B$39:$B$758,O$119)+'СЕТ СН'!$I$12+СВЦЭМ!$D$10+'СЕТ СН'!$I$5-'СЕТ СН'!$I$20</f>
        <v>4870.9350145600001</v>
      </c>
      <c r="P123" s="36">
        <f>SUMIFS(СВЦЭМ!$C$39:$C$758,СВЦЭМ!$A$39:$A$758,$A123,СВЦЭМ!$B$39:$B$758,P$119)+'СЕТ СН'!$I$12+СВЦЭМ!$D$10+'СЕТ СН'!$I$5-'СЕТ СН'!$I$20</f>
        <v>4879.0116059299999</v>
      </c>
      <c r="Q123" s="36">
        <f>SUMIFS(СВЦЭМ!$C$39:$C$758,СВЦЭМ!$A$39:$A$758,$A123,СВЦЭМ!$B$39:$B$758,Q$119)+'СЕТ СН'!$I$12+СВЦЭМ!$D$10+'СЕТ СН'!$I$5-'СЕТ СН'!$I$20</f>
        <v>4884.9577469599999</v>
      </c>
      <c r="R123" s="36">
        <f>SUMIFS(СВЦЭМ!$C$39:$C$758,СВЦЭМ!$A$39:$A$758,$A123,СВЦЭМ!$B$39:$B$758,R$119)+'СЕТ СН'!$I$12+СВЦЭМ!$D$10+'СЕТ СН'!$I$5-'СЕТ СН'!$I$20</f>
        <v>4881.6956904099998</v>
      </c>
      <c r="S123" s="36">
        <f>SUMIFS(СВЦЭМ!$C$39:$C$758,СВЦЭМ!$A$39:$A$758,$A123,СВЦЭМ!$B$39:$B$758,S$119)+'СЕТ СН'!$I$12+СВЦЭМ!$D$10+'СЕТ СН'!$I$5-'СЕТ СН'!$I$20</f>
        <v>4845.5796793199997</v>
      </c>
      <c r="T123" s="36">
        <f>SUMIFS(СВЦЭМ!$C$39:$C$758,СВЦЭМ!$A$39:$A$758,$A123,СВЦЭМ!$B$39:$B$758,T$119)+'СЕТ СН'!$I$12+СВЦЭМ!$D$10+'СЕТ СН'!$I$5-'СЕТ СН'!$I$20</f>
        <v>4755.0487363000002</v>
      </c>
      <c r="U123" s="36">
        <f>SUMIFS(СВЦЭМ!$C$39:$C$758,СВЦЭМ!$A$39:$A$758,$A123,СВЦЭМ!$B$39:$B$758,U$119)+'СЕТ СН'!$I$12+СВЦЭМ!$D$10+'СЕТ СН'!$I$5-'СЕТ СН'!$I$20</f>
        <v>4736.4667503199998</v>
      </c>
      <c r="V123" s="36">
        <f>SUMIFS(СВЦЭМ!$C$39:$C$758,СВЦЭМ!$A$39:$A$758,$A123,СВЦЭМ!$B$39:$B$758,V$119)+'СЕТ СН'!$I$12+СВЦЭМ!$D$10+'СЕТ СН'!$I$5-'СЕТ СН'!$I$20</f>
        <v>4765.7849760299996</v>
      </c>
      <c r="W123" s="36">
        <f>SUMIFS(СВЦЭМ!$C$39:$C$758,СВЦЭМ!$A$39:$A$758,$A123,СВЦЭМ!$B$39:$B$758,W$119)+'СЕТ СН'!$I$12+СВЦЭМ!$D$10+'СЕТ СН'!$I$5-'СЕТ СН'!$I$20</f>
        <v>4801.6613179799997</v>
      </c>
      <c r="X123" s="36">
        <f>SUMIFS(СВЦЭМ!$C$39:$C$758,СВЦЭМ!$A$39:$A$758,$A123,СВЦЭМ!$B$39:$B$758,X$119)+'СЕТ СН'!$I$12+СВЦЭМ!$D$10+'СЕТ СН'!$I$5-'СЕТ СН'!$I$20</f>
        <v>4862.1103142600005</v>
      </c>
      <c r="Y123" s="36">
        <f>SUMIFS(СВЦЭМ!$C$39:$C$758,СВЦЭМ!$A$39:$A$758,$A123,СВЦЭМ!$B$39:$B$758,Y$119)+'СЕТ СН'!$I$12+СВЦЭМ!$D$10+'СЕТ СН'!$I$5-'СЕТ СН'!$I$20</f>
        <v>4905.0934950000001</v>
      </c>
    </row>
    <row r="124" spans="1:27" ht="15.75" x14ac:dyDescent="0.2">
      <c r="A124" s="35">
        <f t="shared" si="3"/>
        <v>45601</v>
      </c>
      <c r="B124" s="36">
        <f>SUMIFS(СВЦЭМ!$C$39:$C$758,СВЦЭМ!$A$39:$A$758,$A124,СВЦЭМ!$B$39:$B$758,B$119)+'СЕТ СН'!$I$12+СВЦЭМ!$D$10+'СЕТ СН'!$I$5-'СЕТ СН'!$I$20</f>
        <v>4921.46848357</v>
      </c>
      <c r="C124" s="36">
        <f>SUMIFS(СВЦЭМ!$C$39:$C$758,СВЦЭМ!$A$39:$A$758,$A124,СВЦЭМ!$B$39:$B$758,C$119)+'СЕТ СН'!$I$12+СВЦЭМ!$D$10+'СЕТ СН'!$I$5-'СЕТ СН'!$I$20</f>
        <v>4978.0726458199997</v>
      </c>
      <c r="D124" s="36">
        <f>SUMIFS(СВЦЭМ!$C$39:$C$758,СВЦЭМ!$A$39:$A$758,$A124,СВЦЭМ!$B$39:$B$758,D$119)+'СЕТ СН'!$I$12+СВЦЭМ!$D$10+'СЕТ СН'!$I$5-'СЕТ СН'!$I$20</f>
        <v>5017.4224446299995</v>
      </c>
      <c r="E124" s="36">
        <f>SUMIFS(СВЦЭМ!$C$39:$C$758,СВЦЭМ!$A$39:$A$758,$A124,СВЦЭМ!$B$39:$B$758,E$119)+'СЕТ СН'!$I$12+СВЦЭМ!$D$10+'СЕТ СН'!$I$5-'СЕТ СН'!$I$20</f>
        <v>5005.6361202999997</v>
      </c>
      <c r="F124" s="36">
        <f>SUMIFS(СВЦЭМ!$C$39:$C$758,СВЦЭМ!$A$39:$A$758,$A124,СВЦЭМ!$B$39:$B$758,F$119)+'СЕТ СН'!$I$12+СВЦЭМ!$D$10+'СЕТ СН'!$I$5-'СЕТ СН'!$I$20</f>
        <v>4996.9068455099996</v>
      </c>
      <c r="G124" s="36">
        <f>SUMIFS(СВЦЭМ!$C$39:$C$758,СВЦЭМ!$A$39:$A$758,$A124,СВЦЭМ!$B$39:$B$758,G$119)+'СЕТ СН'!$I$12+СВЦЭМ!$D$10+'СЕТ СН'!$I$5-'СЕТ СН'!$I$20</f>
        <v>4968.6172335000001</v>
      </c>
      <c r="H124" s="36">
        <f>SUMIFS(СВЦЭМ!$C$39:$C$758,СВЦЭМ!$A$39:$A$758,$A124,СВЦЭМ!$B$39:$B$758,H$119)+'СЕТ СН'!$I$12+СВЦЭМ!$D$10+'СЕТ СН'!$I$5-'СЕТ СН'!$I$20</f>
        <v>4934.7280087299996</v>
      </c>
      <c r="I124" s="36">
        <f>SUMIFS(СВЦЭМ!$C$39:$C$758,СВЦЭМ!$A$39:$A$758,$A124,СВЦЭМ!$B$39:$B$758,I$119)+'СЕТ СН'!$I$12+СВЦЭМ!$D$10+'СЕТ СН'!$I$5-'СЕТ СН'!$I$20</f>
        <v>4869.2904926199999</v>
      </c>
      <c r="J124" s="36">
        <f>SUMIFS(СВЦЭМ!$C$39:$C$758,СВЦЭМ!$A$39:$A$758,$A124,СВЦЭМ!$B$39:$B$758,J$119)+'СЕТ СН'!$I$12+СВЦЭМ!$D$10+'СЕТ СН'!$I$5-'СЕТ СН'!$I$20</f>
        <v>4821.1691847499997</v>
      </c>
      <c r="K124" s="36">
        <f>SUMIFS(СВЦЭМ!$C$39:$C$758,СВЦЭМ!$A$39:$A$758,$A124,СВЦЭМ!$B$39:$B$758,K$119)+'СЕТ СН'!$I$12+СВЦЭМ!$D$10+'СЕТ СН'!$I$5-'СЕТ СН'!$I$20</f>
        <v>4806.1945913099999</v>
      </c>
      <c r="L124" s="36">
        <f>SUMIFS(СВЦЭМ!$C$39:$C$758,СВЦЭМ!$A$39:$A$758,$A124,СВЦЭМ!$B$39:$B$758,L$119)+'СЕТ СН'!$I$12+СВЦЭМ!$D$10+'СЕТ СН'!$I$5-'СЕТ СН'!$I$20</f>
        <v>4789.1555410999999</v>
      </c>
      <c r="M124" s="36">
        <f>SUMIFS(СВЦЭМ!$C$39:$C$758,СВЦЭМ!$A$39:$A$758,$A124,СВЦЭМ!$B$39:$B$758,M$119)+'СЕТ СН'!$I$12+СВЦЭМ!$D$10+'СЕТ СН'!$I$5-'СЕТ СН'!$I$20</f>
        <v>4787.8102732899997</v>
      </c>
      <c r="N124" s="36">
        <f>SUMIFS(СВЦЭМ!$C$39:$C$758,СВЦЭМ!$A$39:$A$758,$A124,СВЦЭМ!$B$39:$B$758,N$119)+'СЕТ СН'!$I$12+СВЦЭМ!$D$10+'СЕТ СН'!$I$5-'СЕТ СН'!$I$20</f>
        <v>4816.5027562899995</v>
      </c>
      <c r="O124" s="36">
        <f>SUMIFS(СВЦЭМ!$C$39:$C$758,СВЦЭМ!$A$39:$A$758,$A124,СВЦЭМ!$B$39:$B$758,O$119)+'СЕТ СН'!$I$12+СВЦЭМ!$D$10+'СЕТ СН'!$I$5-'СЕТ СН'!$I$20</f>
        <v>4806.6478778000001</v>
      </c>
      <c r="P124" s="36">
        <f>SUMIFS(СВЦЭМ!$C$39:$C$758,СВЦЭМ!$A$39:$A$758,$A124,СВЦЭМ!$B$39:$B$758,P$119)+'СЕТ СН'!$I$12+СВЦЭМ!$D$10+'СЕТ СН'!$I$5-'СЕТ СН'!$I$20</f>
        <v>4811.1078808399998</v>
      </c>
      <c r="Q124" s="36">
        <f>SUMIFS(СВЦЭМ!$C$39:$C$758,СВЦЭМ!$A$39:$A$758,$A124,СВЦЭМ!$B$39:$B$758,Q$119)+'СЕТ СН'!$I$12+СВЦЭМ!$D$10+'СЕТ СН'!$I$5-'СЕТ СН'!$I$20</f>
        <v>4825.9848146699997</v>
      </c>
      <c r="R124" s="36">
        <f>SUMIFS(СВЦЭМ!$C$39:$C$758,СВЦЭМ!$A$39:$A$758,$A124,СВЦЭМ!$B$39:$B$758,R$119)+'СЕТ СН'!$I$12+СВЦЭМ!$D$10+'СЕТ СН'!$I$5-'СЕТ СН'!$I$20</f>
        <v>4825.45453266</v>
      </c>
      <c r="S124" s="36">
        <f>SUMIFS(СВЦЭМ!$C$39:$C$758,СВЦЭМ!$A$39:$A$758,$A124,СВЦЭМ!$B$39:$B$758,S$119)+'СЕТ СН'!$I$12+СВЦЭМ!$D$10+'СЕТ СН'!$I$5-'СЕТ СН'!$I$20</f>
        <v>4814.4806999399998</v>
      </c>
      <c r="T124" s="36">
        <f>SUMIFS(СВЦЭМ!$C$39:$C$758,СВЦЭМ!$A$39:$A$758,$A124,СВЦЭМ!$B$39:$B$758,T$119)+'СЕТ СН'!$I$12+СВЦЭМ!$D$10+'СЕТ СН'!$I$5-'СЕТ СН'!$I$20</f>
        <v>4731.5746701600001</v>
      </c>
      <c r="U124" s="36">
        <f>SUMIFS(СВЦЭМ!$C$39:$C$758,СВЦЭМ!$A$39:$A$758,$A124,СВЦЭМ!$B$39:$B$758,U$119)+'СЕТ СН'!$I$12+СВЦЭМ!$D$10+'СЕТ СН'!$I$5-'СЕТ СН'!$I$20</f>
        <v>4746.0602014899996</v>
      </c>
      <c r="V124" s="36">
        <f>SUMIFS(СВЦЭМ!$C$39:$C$758,СВЦЭМ!$A$39:$A$758,$A124,СВЦЭМ!$B$39:$B$758,V$119)+'СЕТ СН'!$I$12+СВЦЭМ!$D$10+'СЕТ СН'!$I$5-'СЕТ СН'!$I$20</f>
        <v>4755.1946867200004</v>
      </c>
      <c r="W124" s="36">
        <f>SUMIFS(СВЦЭМ!$C$39:$C$758,СВЦЭМ!$A$39:$A$758,$A124,СВЦЭМ!$B$39:$B$758,W$119)+'СЕТ СН'!$I$12+СВЦЭМ!$D$10+'СЕТ СН'!$I$5-'СЕТ СН'!$I$20</f>
        <v>4770.66090678</v>
      </c>
      <c r="X124" s="36">
        <f>SUMIFS(СВЦЭМ!$C$39:$C$758,СВЦЭМ!$A$39:$A$758,$A124,СВЦЭМ!$B$39:$B$758,X$119)+'СЕТ СН'!$I$12+СВЦЭМ!$D$10+'СЕТ СН'!$I$5-'СЕТ СН'!$I$20</f>
        <v>4804.7321540399998</v>
      </c>
      <c r="Y124" s="36">
        <f>SUMIFS(СВЦЭМ!$C$39:$C$758,СВЦЭМ!$A$39:$A$758,$A124,СВЦЭМ!$B$39:$B$758,Y$119)+'СЕТ СН'!$I$12+СВЦЭМ!$D$10+'СЕТ СН'!$I$5-'СЕТ СН'!$I$20</f>
        <v>4855.8336174799997</v>
      </c>
    </row>
    <row r="125" spans="1:27" ht="15.75" x14ac:dyDescent="0.2">
      <c r="A125" s="35">
        <f t="shared" si="3"/>
        <v>45602</v>
      </c>
      <c r="B125" s="36">
        <f>SUMIFS(СВЦЭМ!$C$39:$C$758,СВЦЭМ!$A$39:$A$758,$A125,СВЦЭМ!$B$39:$B$758,B$119)+'СЕТ СН'!$I$12+СВЦЭМ!$D$10+'СЕТ СН'!$I$5-'СЕТ СН'!$I$20</f>
        <v>4798.27526442</v>
      </c>
      <c r="C125" s="36">
        <f>SUMIFS(СВЦЭМ!$C$39:$C$758,СВЦЭМ!$A$39:$A$758,$A125,СВЦЭМ!$B$39:$B$758,C$119)+'СЕТ СН'!$I$12+СВЦЭМ!$D$10+'СЕТ СН'!$I$5-'СЕТ СН'!$I$20</f>
        <v>4839.5052057100002</v>
      </c>
      <c r="D125" s="36">
        <f>SUMIFS(СВЦЭМ!$C$39:$C$758,СВЦЭМ!$A$39:$A$758,$A125,СВЦЭМ!$B$39:$B$758,D$119)+'СЕТ СН'!$I$12+СВЦЭМ!$D$10+'СЕТ СН'!$I$5-'СЕТ СН'!$I$20</f>
        <v>4868.51131506</v>
      </c>
      <c r="E125" s="36">
        <f>SUMIFS(СВЦЭМ!$C$39:$C$758,СВЦЭМ!$A$39:$A$758,$A125,СВЦЭМ!$B$39:$B$758,E$119)+'СЕТ СН'!$I$12+СВЦЭМ!$D$10+'СЕТ СН'!$I$5-'СЕТ СН'!$I$20</f>
        <v>4881.5828968099995</v>
      </c>
      <c r="F125" s="36">
        <f>SUMIFS(СВЦЭМ!$C$39:$C$758,СВЦЭМ!$A$39:$A$758,$A125,СВЦЭМ!$B$39:$B$758,F$119)+'СЕТ СН'!$I$12+СВЦЭМ!$D$10+'СЕТ СН'!$I$5-'СЕТ СН'!$I$20</f>
        <v>4875.49081871</v>
      </c>
      <c r="G125" s="36">
        <f>SUMIFS(СВЦЭМ!$C$39:$C$758,СВЦЭМ!$A$39:$A$758,$A125,СВЦЭМ!$B$39:$B$758,G$119)+'СЕТ СН'!$I$12+СВЦЭМ!$D$10+'СЕТ СН'!$I$5-'СЕТ СН'!$I$20</f>
        <v>4865.3674319499996</v>
      </c>
      <c r="H125" s="36">
        <f>SUMIFS(СВЦЭМ!$C$39:$C$758,СВЦЭМ!$A$39:$A$758,$A125,СВЦЭМ!$B$39:$B$758,H$119)+'СЕТ СН'!$I$12+СВЦЭМ!$D$10+'СЕТ СН'!$I$5-'СЕТ СН'!$I$20</f>
        <v>4869.1223649699996</v>
      </c>
      <c r="I125" s="36">
        <f>SUMIFS(СВЦЭМ!$C$39:$C$758,СВЦЭМ!$A$39:$A$758,$A125,СВЦЭМ!$B$39:$B$758,I$119)+'СЕТ СН'!$I$12+СВЦЭМ!$D$10+'СЕТ СН'!$I$5-'СЕТ СН'!$I$20</f>
        <v>4798.6083639499993</v>
      </c>
      <c r="J125" s="36">
        <f>SUMIFS(СВЦЭМ!$C$39:$C$758,СВЦЭМ!$A$39:$A$758,$A125,СВЦЭМ!$B$39:$B$758,J$119)+'СЕТ СН'!$I$12+СВЦЭМ!$D$10+'СЕТ СН'!$I$5-'СЕТ СН'!$I$20</f>
        <v>4738.8296907799995</v>
      </c>
      <c r="K125" s="36">
        <f>SUMIFS(СВЦЭМ!$C$39:$C$758,СВЦЭМ!$A$39:$A$758,$A125,СВЦЭМ!$B$39:$B$758,K$119)+'СЕТ СН'!$I$12+СВЦЭМ!$D$10+'СЕТ СН'!$I$5-'СЕТ СН'!$I$20</f>
        <v>4678.0431271300004</v>
      </c>
      <c r="L125" s="36">
        <f>SUMIFS(СВЦЭМ!$C$39:$C$758,СВЦЭМ!$A$39:$A$758,$A125,СВЦЭМ!$B$39:$B$758,L$119)+'СЕТ СН'!$I$12+СВЦЭМ!$D$10+'СЕТ СН'!$I$5-'СЕТ СН'!$I$20</f>
        <v>4675.1147281100002</v>
      </c>
      <c r="M125" s="36">
        <f>SUMIFS(СВЦЭМ!$C$39:$C$758,СВЦЭМ!$A$39:$A$758,$A125,СВЦЭМ!$B$39:$B$758,M$119)+'СЕТ СН'!$I$12+СВЦЭМ!$D$10+'СЕТ СН'!$I$5-'СЕТ СН'!$I$20</f>
        <v>4685.1342114099998</v>
      </c>
      <c r="N125" s="36">
        <f>SUMIFS(СВЦЭМ!$C$39:$C$758,СВЦЭМ!$A$39:$A$758,$A125,СВЦЭМ!$B$39:$B$758,N$119)+'СЕТ СН'!$I$12+СВЦЭМ!$D$10+'СЕТ СН'!$I$5-'СЕТ СН'!$I$20</f>
        <v>4704.8375562700003</v>
      </c>
      <c r="O125" s="36">
        <f>SUMIFS(СВЦЭМ!$C$39:$C$758,СВЦЭМ!$A$39:$A$758,$A125,СВЦЭМ!$B$39:$B$758,O$119)+'СЕТ СН'!$I$12+СВЦЭМ!$D$10+'СЕТ СН'!$I$5-'СЕТ СН'!$I$20</f>
        <v>4680.64825698</v>
      </c>
      <c r="P125" s="36">
        <f>SUMIFS(СВЦЭМ!$C$39:$C$758,СВЦЭМ!$A$39:$A$758,$A125,СВЦЭМ!$B$39:$B$758,P$119)+'СЕТ СН'!$I$12+СВЦЭМ!$D$10+'СЕТ СН'!$I$5-'СЕТ СН'!$I$20</f>
        <v>4694.3818035900003</v>
      </c>
      <c r="Q125" s="36">
        <f>SUMIFS(СВЦЭМ!$C$39:$C$758,СВЦЭМ!$A$39:$A$758,$A125,СВЦЭМ!$B$39:$B$758,Q$119)+'СЕТ СН'!$I$12+СВЦЭМ!$D$10+'СЕТ СН'!$I$5-'СЕТ СН'!$I$20</f>
        <v>4706.7645666099997</v>
      </c>
      <c r="R125" s="36">
        <f>SUMIFS(СВЦЭМ!$C$39:$C$758,СВЦЭМ!$A$39:$A$758,$A125,СВЦЭМ!$B$39:$B$758,R$119)+'СЕТ СН'!$I$12+СВЦЭМ!$D$10+'СЕТ СН'!$I$5-'СЕТ СН'!$I$20</f>
        <v>4708.6974964000001</v>
      </c>
      <c r="S125" s="36">
        <f>SUMIFS(СВЦЭМ!$C$39:$C$758,СВЦЭМ!$A$39:$A$758,$A125,СВЦЭМ!$B$39:$B$758,S$119)+'СЕТ СН'!$I$12+СВЦЭМ!$D$10+'СЕТ СН'!$I$5-'СЕТ СН'!$I$20</f>
        <v>4683.4579265299999</v>
      </c>
      <c r="T125" s="36">
        <f>SUMIFS(СВЦЭМ!$C$39:$C$758,СВЦЭМ!$A$39:$A$758,$A125,СВЦЭМ!$B$39:$B$758,T$119)+'СЕТ СН'!$I$12+СВЦЭМ!$D$10+'СЕТ СН'!$I$5-'СЕТ СН'!$I$20</f>
        <v>4654.6606496499999</v>
      </c>
      <c r="U125" s="36">
        <f>SUMIFS(СВЦЭМ!$C$39:$C$758,СВЦЭМ!$A$39:$A$758,$A125,СВЦЭМ!$B$39:$B$758,U$119)+'СЕТ СН'!$I$12+СВЦЭМ!$D$10+'СЕТ СН'!$I$5-'СЕТ СН'!$I$20</f>
        <v>4666.1180722400004</v>
      </c>
      <c r="V125" s="36">
        <f>SUMIFS(СВЦЭМ!$C$39:$C$758,СВЦЭМ!$A$39:$A$758,$A125,СВЦЭМ!$B$39:$B$758,V$119)+'СЕТ СН'!$I$12+СВЦЭМ!$D$10+'СЕТ СН'!$I$5-'СЕТ СН'!$I$20</f>
        <v>4685.1593454100002</v>
      </c>
      <c r="W125" s="36">
        <f>SUMIFS(СВЦЭМ!$C$39:$C$758,СВЦЭМ!$A$39:$A$758,$A125,СВЦЭМ!$B$39:$B$758,W$119)+'СЕТ СН'!$I$12+СВЦЭМ!$D$10+'СЕТ СН'!$I$5-'СЕТ СН'!$I$20</f>
        <v>4709.8358625199999</v>
      </c>
      <c r="X125" s="36">
        <f>SUMIFS(СВЦЭМ!$C$39:$C$758,СВЦЭМ!$A$39:$A$758,$A125,СВЦЭМ!$B$39:$B$758,X$119)+'СЕТ СН'!$I$12+СВЦЭМ!$D$10+'СЕТ СН'!$I$5-'СЕТ СН'!$I$20</f>
        <v>4735.7258784300002</v>
      </c>
      <c r="Y125" s="36">
        <f>SUMIFS(СВЦЭМ!$C$39:$C$758,СВЦЭМ!$A$39:$A$758,$A125,СВЦЭМ!$B$39:$B$758,Y$119)+'СЕТ СН'!$I$12+СВЦЭМ!$D$10+'СЕТ СН'!$I$5-'СЕТ СН'!$I$20</f>
        <v>4789.35140589</v>
      </c>
    </row>
    <row r="126" spans="1:27" ht="15.75" x14ac:dyDescent="0.2">
      <c r="A126" s="35">
        <f t="shared" si="3"/>
        <v>45603</v>
      </c>
      <c r="B126" s="36">
        <f>SUMIFS(СВЦЭМ!$C$39:$C$758,СВЦЭМ!$A$39:$A$758,$A126,СВЦЭМ!$B$39:$B$758,B$119)+'СЕТ СН'!$I$12+СВЦЭМ!$D$10+'СЕТ СН'!$I$5-'СЕТ СН'!$I$20</f>
        <v>4850.6987951999999</v>
      </c>
      <c r="C126" s="36">
        <f>SUMIFS(СВЦЭМ!$C$39:$C$758,СВЦЭМ!$A$39:$A$758,$A126,СВЦЭМ!$B$39:$B$758,C$119)+'СЕТ СН'!$I$12+СВЦЭМ!$D$10+'СЕТ СН'!$I$5-'СЕТ СН'!$I$20</f>
        <v>4906.9891213699993</v>
      </c>
      <c r="D126" s="36">
        <f>SUMIFS(СВЦЭМ!$C$39:$C$758,СВЦЭМ!$A$39:$A$758,$A126,СВЦЭМ!$B$39:$B$758,D$119)+'СЕТ СН'!$I$12+СВЦЭМ!$D$10+'СЕТ СН'!$I$5-'СЕТ СН'!$I$20</f>
        <v>4918.0076704599996</v>
      </c>
      <c r="E126" s="36">
        <f>SUMIFS(СВЦЭМ!$C$39:$C$758,СВЦЭМ!$A$39:$A$758,$A126,СВЦЭМ!$B$39:$B$758,E$119)+'СЕТ СН'!$I$12+СВЦЭМ!$D$10+'СЕТ СН'!$I$5-'СЕТ СН'!$I$20</f>
        <v>4912.3092948200001</v>
      </c>
      <c r="F126" s="36">
        <f>SUMIFS(СВЦЭМ!$C$39:$C$758,СВЦЭМ!$A$39:$A$758,$A126,СВЦЭМ!$B$39:$B$758,F$119)+'СЕТ СН'!$I$12+СВЦЭМ!$D$10+'СЕТ СН'!$I$5-'СЕТ СН'!$I$20</f>
        <v>4916.9881883500002</v>
      </c>
      <c r="G126" s="36">
        <f>SUMIFS(СВЦЭМ!$C$39:$C$758,СВЦЭМ!$A$39:$A$758,$A126,СВЦЭМ!$B$39:$B$758,G$119)+'СЕТ СН'!$I$12+СВЦЭМ!$D$10+'СЕТ СН'!$I$5-'СЕТ СН'!$I$20</f>
        <v>4893.4592584399998</v>
      </c>
      <c r="H126" s="36">
        <f>SUMIFS(СВЦЭМ!$C$39:$C$758,СВЦЭМ!$A$39:$A$758,$A126,СВЦЭМ!$B$39:$B$758,H$119)+'СЕТ СН'!$I$12+СВЦЭМ!$D$10+'СЕТ СН'!$I$5-'СЕТ СН'!$I$20</f>
        <v>4835.0261396099995</v>
      </c>
      <c r="I126" s="36">
        <f>SUMIFS(СВЦЭМ!$C$39:$C$758,СВЦЭМ!$A$39:$A$758,$A126,СВЦЭМ!$B$39:$B$758,I$119)+'СЕТ СН'!$I$12+СВЦЭМ!$D$10+'СЕТ СН'!$I$5-'СЕТ СН'!$I$20</f>
        <v>4792.2520163899999</v>
      </c>
      <c r="J126" s="36">
        <f>SUMIFS(СВЦЭМ!$C$39:$C$758,СВЦЭМ!$A$39:$A$758,$A126,СВЦЭМ!$B$39:$B$758,J$119)+'СЕТ СН'!$I$12+СВЦЭМ!$D$10+'СЕТ СН'!$I$5-'СЕТ СН'!$I$20</f>
        <v>4742.5833507400002</v>
      </c>
      <c r="K126" s="36">
        <f>SUMIFS(СВЦЭМ!$C$39:$C$758,СВЦЭМ!$A$39:$A$758,$A126,СВЦЭМ!$B$39:$B$758,K$119)+'СЕТ СН'!$I$12+СВЦЭМ!$D$10+'СЕТ СН'!$I$5-'СЕТ СН'!$I$20</f>
        <v>4683.7213791200002</v>
      </c>
      <c r="L126" s="36">
        <f>SUMIFS(СВЦЭМ!$C$39:$C$758,СВЦЭМ!$A$39:$A$758,$A126,СВЦЭМ!$B$39:$B$758,L$119)+'СЕТ СН'!$I$12+СВЦЭМ!$D$10+'СЕТ СН'!$I$5-'СЕТ СН'!$I$20</f>
        <v>4670.5203281699996</v>
      </c>
      <c r="M126" s="36">
        <f>SUMIFS(СВЦЭМ!$C$39:$C$758,СВЦЭМ!$A$39:$A$758,$A126,СВЦЭМ!$B$39:$B$758,M$119)+'СЕТ СН'!$I$12+СВЦЭМ!$D$10+'СЕТ СН'!$I$5-'СЕТ СН'!$I$20</f>
        <v>4681.6462189100002</v>
      </c>
      <c r="N126" s="36">
        <f>SUMIFS(СВЦЭМ!$C$39:$C$758,СВЦЭМ!$A$39:$A$758,$A126,СВЦЭМ!$B$39:$B$758,N$119)+'СЕТ СН'!$I$12+СВЦЭМ!$D$10+'СЕТ СН'!$I$5-'СЕТ СН'!$I$20</f>
        <v>4701.0232569</v>
      </c>
      <c r="O126" s="36">
        <f>SUMIFS(СВЦЭМ!$C$39:$C$758,СВЦЭМ!$A$39:$A$758,$A126,СВЦЭМ!$B$39:$B$758,O$119)+'СЕТ СН'!$I$12+СВЦЭМ!$D$10+'СЕТ СН'!$I$5-'СЕТ СН'!$I$20</f>
        <v>4689.2548727599997</v>
      </c>
      <c r="P126" s="36">
        <f>SUMIFS(СВЦЭМ!$C$39:$C$758,СВЦЭМ!$A$39:$A$758,$A126,СВЦЭМ!$B$39:$B$758,P$119)+'СЕТ СН'!$I$12+СВЦЭМ!$D$10+'СЕТ СН'!$I$5-'СЕТ СН'!$I$20</f>
        <v>4710.1731869499999</v>
      </c>
      <c r="Q126" s="36">
        <f>SUMIFS(СВЦЭМ!$C$39:$C$758,СВЦЭМ!$A$39:$A$758,$A126,СВЦЭМ!$B$39:$B$758,Q$119)+'СЕТ СН'!$I$12+СВЦЭМ!$D$10+'СЕТ СН'!$I$5-'СЕТ СН'!$I$20</f>
        <v>4721.1378079099995</v>
      </c>
      <c r="R126" s="36">
        <f>SUMIFS(СВЦЭМ!$C$39:$C$758,СВЦЭМ!$A$39:$A$758,$A126,СВЦЭМ!$B$39:$B$758,R$119)+'СЕТ СН'!$I$12+СВЦЭМ!$D$10+'СЕТ СН'!$I$5-'СЕТ СН'!$I$20</f>
        <v>4710.9238221100004</v>
      </c>
      <c r="S126" s="36">
        <f>SUMIFS(СВЦЭМ!$C$39:$C$758,СВЦЭМ!$A$39:$A$758,$A126,СВЦЭМ!$B$39:$B$758,S$119)+'СЕТ СН'!$I$12+СВЦЭМ!$D$10+'СЕТ СН'!$I$5-'СЕТ СН'!$I$20</f>
        <v>4698.7768737299994</v>
      </c>
      <c r="T126" s="36">
        <f>SUMIFS(СВЦЭМ!$C$39:$C$758,СВЦЭМ!$A$39:$A$758,$A126,СВЦЭМ!$B$39:$B$758,T$119)+'СЕТ СН'!$I$12+СВЦЭМ!$D$10+'СЕТ СН'!$I$5-'СЕТ СН'!$I$20</f>
        <v>4660.4365515299996</v>
      </c>
      <c r="U126" s="36">
        <f>SUMIFS(СВЦЭМ!$C$39:$C$758,СВЦЭМ!$A$39:$A$758,$A126,СВЦЭМ!$B$39:$B$758,U$119)+'СЕТ СН'!$I$12+СВЦЭМ!$D$10+'СЕТ СН'!$I$5-'СЕТ СН'!$I$20</f>
        <v>4665.7416630199996</v>
      </c>
      <c r="V126" s="36">
        <f>SUMIFS(СВЦЭМ!$C$39:$C$758,СВЦЭМ!$A$39:$A$758,$A126,СВЦЭМ!$B$39:$B$758,V$119)+'СЕТ СН'!$I$12+СВЦЭМ!$D$10+'СЕТ СН'!$I$5-'СЕТ СН'!$I$20</f>
        <v>4696.5413053000002</v>
      </c>
      <c r="W126" s="36">
        <f>SUMIFS(СВЦЭМ!$C$39:$C$758,СВЦЭМ!$A$39:$A$758,$A126,СВЦЭМ!$B$39:$B$758,W$119)+'СЕТ СН'!$I$12+СВЦЭМ!$D$10+'СЕТ СН'!$I$5-'СЕТ СН'!$I$20</f>
        <v>4733.4774395099994</v>
      </c>
      <c r="X126" s="36">
        <f>SUMIFS(СВЦЭМ!$C$39:$C$758,СВЦЭМ!$A$39:$A$758,$A126,СВЦЭМ!$B$39:$B$758,X$119)+'СЕТ СН'!$I$12+СВЦЭМ!$D$10+'СЕТ СН'!$I$5-'СЕТ СН'!$I$20</f>
        <v>4765.2288212000003</v>
      </c>
      <c r="Y126" s="36">
        <f>SUMIFS(СВЦЭМ!$C$39:$C$758,СВЦЭМ!$A$39:$A$758,$A126,СВЦЭМ!$B$39:$B$758,Y$119)+'СЕТ СН'!$I$12+СВЦЭМ!$D$10+'СЕТ СН'!$I$5-'СЕТ СН'!$I$20</f>
        <v>4794.4237769000001</v>
      </c>
    </row>
    <row r="127" spans="1:27" ht="15.75" x14ac:dyDescent="0.2">
      <c r="A127" s="35">
        <f t="shared" si="3"/>
        <v>45604</v>
      </c>
      <c r="B127" s="36">
        <f>SUMIFS(СВЦЭМ!$C$39:$C$758,СВЦЭМ!$A$39:$A$758,$A127,СВЦЭМ!$B$39:$B$758,B$119)+'СЕТ СН'!$I$12+СВЦЭМ!$D$10+'СЕТ СН'!$I$5-'СЕТ СН'!$I$20</f>
        <v>4792.2588064499996</v>
      </c>
      <c r="C127" s="36">
        <f>SUMIFS(СВЦЭМ!$C$39:$C$758,СВЦЭМ!$A$39:$A$758,$A127,СВЦЭМ!$B$39:$B$758,C$119)+'СЕТ СН'!$I$12+СВЦЭМ!$D$10+'СЕТ СН'!$I$5-'СЕТ СН'!$I$20</f>
        <v>4870.3787243999996</v>
      </c>
      <c r="D127" s="36">
        <f>SUMIFS(СВЦЭМ!$C$39:$C$758,СВЦЭМ!$A$39:$A$758,$A127,СВЦЭМ!$B$39:$B$758,D$119)+'СЕТ СН'!$I$12+СВЦЭМ!$D$10+'СЕТ СН'!$I$5-'СЕТ СН'!$I$20</f>
        <v>4927.8782223999997</v>
      </c>
      <c r="E127" s="36">
        <f>SUMIFS(СВЦЭМ!$C$39:$C$758,СВЦЭМ!$A$39:$A$758,$A127,СВЦЭМ!$B$39:$B$758,E$119)+'СЕТ СН'!$I$12+СВЦЭМ!$D$10+'СЕТ СН'!$I$5-'СЕТ СН'!$I$20</f>
        <v>4935.6409402299996</v>
      </c>
      <c r="F127" s="36">
        <f>SUMIFS(СВЦЭМ!$C$39:$C$758,СВЦЭМ!$A$39:$A$758,$A127,СВЦЭМ!$B$39:$B$758,F$119)+'СЕТ СН'!$I$12+СВЦЭМ!$D$10+'СЕТ СН'!$I$5-'СЕТ СН'!$I$20</f>
        <v>4923.5743952499997</v>
      </c>
      <c r="G127" s="36">
        <f>SUMIFS(СВЦЭМ!$C$39:$C$758,СВЦЭМ!$A$39:$A$758,$A127,СВЦЭМ!$B$39:$B$758,G$119)+'СЕТ СН'!$I$12+СВЦЭМ!$D$10+'СЕТ СН'!$I$5-'СЕТ СН'!$I$20</f>
        <v>4903.3399555699998</v>
      </c>
      <c r="H127" s="36">
        <f>SUMIFS(СВЦЭМ!$C$39:$C$758,СВЦЭМ!$A$39:$A$758,$A127,СВЦЭМ!$B$39:$B$758,H$119)+'СЕТ СН'!$I$12+СВЦЭМ!$D$10+'СЕТ СН'!$I$5-'СЕТ СН'!$I$20</f>
        <v>4899.4678683100001</v>
      </c>
      <c r="I127" s="36">
        <f>SUMIFS(СВЦЭМ!$C$39:$C$758,СВЦЭМ!$A$39:$A$758,$A127,СВЦЭМ!$B$39:$B$758,I$119)+'СЕТ СН'!$I$12+СВЦЭМ!$D$10+'СЕТ СН'!$I$5-'СЕТ СН'!$I$20</f>
        <v>4816.3014210199999</v>
      </c>
      <c r="J127" s="36">
        <f>SUMIFS(СВЦЭМ!$C$39:$C$758,СВЦЭМ!$A$39:$A$758,$A127,СВЦЭМ!$B$39:$B$758,J$119)+'СЕТ СН'!$I$12+СВЦЭМ!$D$10+'СЕТ СН'!$I$5-'СЕТ СН'!$I$20</f>
        <v>4765.6876238200002</v>
      </c>
      <c r="K127" s="36">
        <f>SUMIFS(СВЦЭМ!$C$39:$C$758,СВЦЭМ!$A$39:$A$758,$A127,СВЦЭМ!$B$39:$B$758,K$119)+'СЕТ СН'!$I$12+СВЦЭМ!$D$10+'СЕТ СН'!$I$5-'СЕТ СН'!$I$20</f>
        <v>4672.5624834499995</v>
      </c>
      <c r="L127" s="36">
        <f>SUMIFS(СВЦЭМ!$C$39:$C$758,СВЦЭМ!$A$39:$A$758,$A127,СВЦЭМ!$B$39:$B$758,L$119)+'СЕТ СН'!$I$12+СВЦЭМ!$D$10+'СЕТ СН'!$I$5-'СЕТ СН'!$I$20</f>
        <v>4660.48671027</v>
      </c>
      <c r="M127" s="36">
        <f>SUMIFS(СВЦЭМ!$C$39:$C$758,СВЦЭМ!$A$39:$A$758,$A127,СВЦЭМ!$B$39:$B$758,M$119)+'СЕТ СН'!$I$12+СВЦЭМ!$D$10+'СЕТ СН'!$I$5-'СЕТ СН'!$I$20</f>
        <v>4673.8759111899999</v>
      </c>
      <c r="N127" s="36">
        <f>SUMIFS(СВЦЭМ!$C$39:$C$758,СВЦЭМ!$A$39:$A$758,$A127,СВЦЭМ!$B$39:$B$758,N$119)+'СЕТ СН'!$I$12+СВЦЭМ!$D$10+'СЕТ СН'!$I$5-'СЕТ СН'!$I$20</f>
        <v>4702.5130594799994</v>
      </c>
      <c r="O127" s="36">
        <f>SUMIFS(СВЦЭМ!$C$39:$C$758,СВЦЭМ!$A$39:$A$758,$A127,СВЦЭМ!$B$39:$B$758,O$119)+'СЕТ СН'!$I$12+СВЦЭМ!$D$10+'СЕТ СН'!$I$5-'СЕТ СН'!$I$20</f>
        <v>4693.2338452799995</v>
      </c>
      <c r="P127" s="36">
        <f>SUMIFS(СВЦЭМ!$C$39:$C$758,СВЦЭМ!$A$39:$A$758,$A127,СВЦЭМ!$B$39:$B$758,P$119)+'СЕТ СН'!$I$12+СВЦЭМ!$D$10+'СЕТ СН'!$I$5-'СЕТ СН'!$I$20</f>
        <v>4707.0642031899997</v>
      </c>
      <c r="Q127" s="36">
        <f>SUMIFS(СВЦЭМ!$C$39:$C$758,СВЦЭМ!$A$39:$A$758,$A127,СВЦЭМ!$B$39:$B$758,Q$119)+'СЕТ СН'!$I$12+СВЦЭМ!$D$10+'СЕТ СН'!$I$5-'СЕТ СН'!$I$20</f>
        <v>4742.6369785799998</v>
      </c>
      <c r="R127" s="36">
        <f>SUMIFS(СВЦЭМ!$C$39:$C$758,СВЦЭМ!$A$39:$A$758,$A127,СВЦЭМ!$B$39:$B$758,R$119)+'СЕТ СН'!$I$12+СВЦЭМ!$D$10+'СЕТ СН'!$I$5-'СЕТ СН'!$I$20</f>
        <v>4733.59025243</v>
      </c>
      <c r="S127" s="36">
        <f>SUMIFS(СВЦЭМ!$C$39:$C$758,СВЦЭМ!$A$39:$A$758,$A127,СВЦЭМ!$B$39:$B$758,S$119)+'СЕТ СН'!$I$12+СВЦЭМ!$D$10+'СЕТ СН'!$I$5-'СЕТ СН'!$I$20</f>
        <v>4759.2722970799996</v>
      </c>
      <c r="T127" s="36">
        <f>SUMIFS(СВЦЭМ!$C$39:$C$758,СВЦЭМ!$A$39:$A$758,$A127,СВЦЭМ!$B$39:$B$758,T$119)+'СЕТ СН'!$I$12+СВЦЭМ!$D$10+'СЕТ СН'!$I$5-'СЕТ СН'!$I$20</f>
        <v>4693.4142063899999</v>
      </c>
      <c r="U127" s="36">
        <f>SUMIFS(СВЦЭМ!$C$39:$C$758,СВЦЭМ!$A$39:$A$758,$A127,СВЦЭМ!$B$39:$B$758,U$119)+'СЕТ СН'!$I$12+СВЦЭМ!$D$10+'СЕТ СН'!$I$5-'СЕТ СН'!$I$20</f>
        <v>4708.6480297600001</v>
      </c>
      <c r="V127" s="36">
        <f>SUMIFS(СВЦЭМ!$C$39:$C$758,СВЦЭМ!$A$39:$A$758,$A127,СВЦЭМ!$B$39:$B$758,V$119)+'СЕТ СН'!$I$12+СВЦЭМ!$D$10+'СЕТ СН'!$I$5-'СЕТ СН'!$I$20</f>
        <v>4730.7247805200004</v>
      </c>
      <c r="W127" s="36">
        <f>SUMIFS(СВЦЭМ!$C$39:$C$758,СВЦЭМ!$A$39:$A$758,$A127,СВЦЭМ!$B$39:$B$758,W$119)+'СЕТ СН'!$I$12+СВЦЭМ!$D$10+'СЕТ СН'!$I$5-'СЕТ СН'!$I$20</f>
        <v>4762.1381580799998</v>
      </c>
      <c r="X127" s="36">
        <f>SUMIFS(СВЦЭМ!$C$39:$C$758,СВЦЭМ!$A$39:$A$758,$A127,СВЦЭМ!$B$39:$B$758,X$119)+'СЕТ СН'!$I$12+СВЦЭМ!$D$10+'СЕТ СН'!$I$5-'СЕТ СН'!$I$20</f>
        <v>4774.7136886899998</v>
      </c>
      <c r="Y127" s="36">
        <f>SUMIFS(СВЦЭМ!$C$39:$C$758,СВЦЭМ!$A$39:$A$758,$A127,СВЦЭМ!$B$39:$B$758,Y$119)+'СЕТ СН'!$I$12+СВЦЭМ!$D$10+'СЕТ СН'!$I$5-'СЕТ СН'!$I$20</f>
        <v>4816.4184648399996</v>
      </c>
    </row>
    <row r="128" spans="1:27" ht="15.75" x14ac:dyDescent="0.2">
      <c r="A128" s="35">
        <f t="shared" si="3"/>
        <v>45605</v>
      </c>
      <c r="B128" s="36">
        <f>SUMIFS(СВЦЭМ!$C$39:$C$758,СВЦЭМ!$A$39:$A$758,$A128,СВЦЭМ!$B$39:$B$758,B$119)+'СЕТ СН'!$I$12+СВЦЭМ!$D$10+'СЕТ СН'!$I$5-'СЕТ СН'!$I$20</f>
        <v>4808.6773043499998</v>
      </c>
      <c r="C128" s="36">
        <f>SUMIFS(СВЦЭМ!$C$39:$C$758,СВЦЭМ!$A$39:$A$758,$A128,СВЦЭМ!$B$39:$B$758,C$119)+'СЕТ СН'!$I$12+СВЦЭМ!$D$10+'СЕТ СН'!$I$5-'СЕТ СН'!$I$20</f>
        <v>4922.8706828599998</v>
      </c>
      <c r="D128" s="36">
        <f>SUMIFS(СВЦЭМ!$C$39:$C$758,СВЦЭМ!$A$39:$A$758,$A128,СВЦЭМ!$B$39:$B$758,D$119)+'СЕТ СН'!$I$12+СВЦЭМ!$D$10+'СЕТ СН'!$I$5-'СЕТ СН'!$I$20</f>
        <v>5013.33333236</v>
      </c>
      <c r="E128" s="36">
        <f>SUMIFS(СВЦЭМ!$C$39:$C$758,СВЦЭМ!$A$39:$A$758,$A128,СВЦЭМ!$B$39:$B$758,E$119)+'СЕТ СН'!$I$12+СВЦЭМ!$D$10+'СЕТ СН'!$I$5-'СЕТ СН'!$I$20</f>
        <v>5052.0008426300001</v>
      </c>
      <c r="F128" s="36">
        <f>SUMIFS(СВЦЭМ!$C$39:$C$758,СВЦЭМ!$A$39:$A$758,$A128,СВЦЭМ!$B$39:$B$758,F$119)+'СЕТ СН'!$I$12+СВЦЭМ!$D$10+'СЕТ СН'!$I$5-'СЕТ СН'!$I$20</f>
        <v>5053.5508423199999</v>
      </c>
      <c r="G128" s="36">
        <f>SUMIFS(СВЦЭМ!$C$39:$C$758,СВЦЭМ!$A$39:$A$758,$A128,СВЦЭМ!$B$39:$B$758,G$119)+'СЕТ СН'!$I$12+СВЦЭМ!$D$10+'СЕТ СН'!$I$5-'СЕТ СН'!$I$20</f>
        <v>5053.54555179</v>
      </c>
      <c r="H128" s="36">
        <f>SUMIFS(СВЦЭМ!$C$39:$C$758,СВЦЭМ!$A$39:$A$758,$A128,СВЦЭМ!$B$39:$B$758,H$119)+'СЕТ СН'!$I$12+СВЦЭМ!$D$10+'СЕТ СН'!$I$5-'СЕТ СН'!$I$20</f>
        <v>5024.5518316099997</v>
      </c>
      <c r="I128" s="36">
        <f>SUMIFS(СВЦЭМ!$C$39:$C$758,СВЦЭМ!$A$39:$A$758,$A128,СВЦЭМ!$B$39:$B$758,I$119)+'СЕТ СН'!$I$12+СВЦЭМ!$D$10+'СЕТ СН'!$I$5-'СЕТ СН'!$I$20</f>
        <v>4990.1956496399998</v>
      </c>
      <c r="J128" s="36">
        <f>SUMIFS(СВЦЭМ!$C$39:$C$758,СВЦЭМ!$A$39:$A$758,$A128,СВЦЭМ!$B$39:$B$758,J$119)+'СЕТ СН'!$I$12+СВЦЭМ!$D$10+'СЕТ СН'!$I$5-'СЕТ СН'!$I$20</f>
        <v>4929.09205363</v>
      </c>
      <c r="K128" s="36">
        <f>SUMIFS(СВЦЭМ!$C$39:$C$758,СВЦЭМ!$A$39:$A$758,$A128,СВЦЭМ!$B$39:$B$758,K$119)+'СЕТ СН'!$I$12+СВЦЭМ!$D$10+'СЕТ СН'!$I$5-'СЕТ СН'!$I$20</f>
        <v>4821.0856738100001</v>
      </c>
      <c r="L128" s="36">
        <f>SUMIFS(СВЦЭМ!$C$39:$C$758,СВЦЭМ!$A$39:$A$758,$A128,СВЦЭМ!$B$39:$B$758,L$119)+'СЕТ СН'!$I$12+СВЦЭМ!$D$10+'СЕТ СН'!$I$5-'СЕТ СН'!$I$20</f>
        <v>4788.17542392</v>
      </c>
      <c r="M128" s="36">
        <f>SUMIFS(СВЦЭМ!$C$39:$C$758,СВЦЭМ!$A$39:$A$758,$A128,СВЦЭМ!$B$39:$B$758,M$119)+'СЕТ СН'!$I$12+СВЦЭМ!$D$10+'СЕТ СН'!$I$5-'СЕТ СН'!$I$20</f>
        <v>4784.3854267899997</v>
      </c>
      <c r="N128" s="36">
        <f>SUMIFS(СВЦЭМ!$C$39:$C$758,СВЦЭМ!$A$39:$A$758,$A128,СВЦЭМ!$B$39:$B$758,N$119)+'СЕТ СН'!$I$12+СВЦЭМ!$D$10+'СЕТ СН'!$I$5-'СЕТ СН'!$I$20</f>
        <v>4810.1701384500002</v>
      </c>
      <c r="O128" s="36">
        <f>SUMIFS(СВЦЭМ!$C$39:$C$758,СВЦЭМ!$A$39:$A$758,$A128,СВЦЭМ!$B$39:$B$758,O$119)+'СЕТ СН'!$I$12+СВЦЭМ!$D$10+'СЕТ СН'!$I$5-'СЕТ СН'!$I$20</f>
        <v>4819.0011983599998</v>
      </c>
      <c r="P128" s="36">
        <f>SUMIFS(СВЦЭМ!$C$39:$C$758,СВЦЭМ!$A$39:$A$758,$A128,СВЦЭМ!$B$39:$B$758,P$119)+'СЕТ СН'!$I$12+СВЦЭМ!$D$10+'СЕТ СН'!$I$5-'СЕТ СН'!$I$20</f>
        <v>4822.1645306600003</v>
      </c>
      <c r="Q128" s="36">
        <f>SUMIFS(СВЦЭМ!$C$39:$C$758,СВЦЭМ!$A$39:$A$758,$A128,СВЦЭМ!$B$39:$B$758,Q$119)+'СЕТ СН'!$I$12+СВЦЭМ!$D$10+'СЕТ СН'!$I$5-'СЕТ СН'!$I$20</f>
        <v>4843.9274262199997</v>
      </c>
      <c r="R128" s="36">
        <f>SUMIFS(СВЦЭМ!$C$39:$C$758,СВЦЭМ!$A$39:$A$758,$A128,СВЦЭМ!$B$39:$B$758,R$119)+'СЕТ СН'!$I$12+СВЦЭМ!$D$10+'СЕТ СН'!$I$5-'СЕТ СН'!$I$20</f>
        <v>4831.2449997799995</v>
      </c>
      <c r="S128" s="36">
        <f>SUMIFS(СВЦЭМ!$C$39:$C$758,СВЦЭМ!$A$39:$A$758,$A128,СВЦЭМ!$B$39:$B$758,S$119)+'СЕТ СН'!$I$12+СВЦЭМ!$D$10+'СЕТ СН'!$I$5-'СЕТ СН'!$I$20</f>
        <v>4826.5935421499998</v>
      </c>
      <c r="T128" s="36">
        <f>SUMIFS(СВЦЭМ!$C$39:$C$758,СВЦЭМ!$A$39:$A$758,$A128,СВЦЭМ!$B$39:$B$758,T$119)+'СЕТ СН'!$I$12+СВЦЭМ!$D$10+'СЕТ СН'!$I$5-'СЕТ СН'!$I$20</f>
        <v>4769.2593620899997</v>
      </c>
      <c r="U128" s="36">
        <f>SUMIFS(СВЦЭМ!$C$39:$C$758,СВЦЭМ!$A$39:$A$758,$A128,СВЦЭМ!$B$39:$B$758,U$119)+'СЕТ СН'!$I$12+СВЦЭМ!$D$10+'СЕТ СН'!$I$5-'СЕТ СН'!$I$20</f>
        <v>4771.5121647599999</v>
      </c>
      <c r="V128" s="36">
        <f>SUMIFS(СВЦЭМ!$C$39:$C$758,СВЦЭМ!$A$39:$A$758,$A128,СВЦЭМ!$B$39:$B$758,V$119)+'СЕТ СН'!$I$12+СВЦЭМ!$D$10+'СЕТ СН'!$I$5-'СЕТ СН'!$I$20</f>
        <v>4789.7027693800001</v>
      </c>
      <c r="W128" s="36">
        <f>SUMIFS(СВЦЭМ!$C$39:$C$758,СВЦЭМ!$A$39:$A$758,$A128,СВЦЭМ!$B$39:$B$758,W$119)+'СЕТ СН'!$I$12+СВЦЭМ!$D$10+'СЕТ СН'!$I$5-'СЕТ СН'!$I$20</f>
        <v>4806.2893779599999</v>
      </c>
      <c r="X128" s="36">
        <f>SUMIFS(СВЦЭМ!$C$39:$C$758,СВЦЭМ!$A$39:$A$758,$A128,СВЦЭМ!$B$39:$B$758,X$119)+'СЕТ СН'!$I$12+СВЦЭМ!$D$10+'СЕТ СН'!$I$5-'СЕТ СН'!$I$20</f>
        <v>4900.9465874500002</v>
      </c>
      <c r="Y128" s="36">
        <f>SUMIFS(СВЦЭМ!$C$39:$C$758,СВЦЭМ!$A$39:$A$758,$A128,СВЦЭМ!$B$39:$B$758,Y$119)+'СЕТ СН'!$I$12+СВЦЭМ!$D$10+'СЕТ СН'!$I$5-'СЕТ СН'!$I$20</f>
        <v>4941.91728633</v>
      </c>
    </row>
    <row r="129" spans="1:25" ht="15.75" x14ac:dyDescent="0.2">
      <c r="A129" s="35">
        <f t="shared" si="3"/>
        <v>45606</v>
      </c>
      <c r="B129" s="36">
        <f>SUMIFS(СВЦЭМ!$C$39:$C$758,СВЦЭМ!$A$39:$A$758,$A129,СВЦЭМ!$B$39:$B$758,B$119)+'СЕТ СН'!$I$12+СВЦЭМ!$D$10+'СЕТ СН'!$I$5-'СЕТ СН'!$I$20</f>
        <v>4842.6557831600003</v>
      </c>
      <c r="C129" s="36">
        <f>SUMIFS(СВЦЭМ!$C$39:$C$758,СВЦЭМ!$A$39:$A$758,$A129,СВЦЭМ!$B$39:$B$758,C$119)+'СЕТ СН'!$I$12+СВЦЭМ!$D$10+'СЕТ СН'!$I$5-'СЕТ СН'!$I$20</f>
        <v>4885.6849677999999</v>
      </c>
      <c r="D129" s="36">
        <f>SUMIFS(СВЦЭМ!$C$39:$C$758,СВЦЭМ!$A$39:$A$758,$A129,СВЦЭМ!$B$39:$B$758,D$119)+'СЕТ СН'!$I$12+СВЦЭМ!$D$10+'СЕТ СН'!$I$5-'СЕТ СН'!$I$20</f>
        <v>4909.6742135499999</v>
      </c>
      <c r="E129" s="36">
        <f>SUMIFS(СВЦЭМ!$C$39:$C$758,СВЦЭМ!$A$39:$A$758,$A129,СВЦЭМ!$B$39:$B$758,E$119)+'СЕТ СН'!$I$12+СВЦЭМ!$D$10+'СЕТ СН'!$I$5-'СЕТ СН'!$I$20</f>
        <v>4904.1260822200002</v>
      </c>
      <c r="F129" s="36">
        <f>SUMIFS(СВЦЭМ!$C$39:$C$758,СВЦЭМ!$A$39:$A$758,$A129,СВЦЭМ!$B$39:$B$758,F$119)+'СЕТ СН'!$I$12+СВЦЭМ!$D$10+'СЕТ СН'!$I$5-'СЕТ СН'!$I$20</f>
        <v>4883.5739800000001</v>
      </c>
      <c r="G129" s="36">
        <f>SUMIFS(СВЦЭМ!$C$39:$C$758,СВЦЭМ!$A$39:$A$758,$A129,СВЦЭМ!$B$39:$B$758,G$119)+'СЕТ СН'!$I$12+СВЦЭМ!$D$10+'СЕТ СН'!$I$5-'СЕТ СН'!$I$20</f>
        <v>4865.7031718999997</v>
      </c>
      <c r="H129" s="36">
        <f>SUMIFS(СВЦЭМ!$C$39:$C$758,СВЦЭМ!$A$39:$A$758,$A129,СВЦЭМ!$B$39:$B$758,H$119)+'СЕТ СН'!$I$12+СВЦЭМ!$D$10+'СЕТ СН'!$I$5-'СЕТ СН'!$I$20</f>
        <v>4900.7838251100002</v>
      </c>
      <c r="I129" s="36">
        <f>SUMIFS(СВЦЭМ!$C$39:$C$758,СВЦЭМ!$A$39:$A$758,$A129,СВЦЭМ!$B$39:$B$758,I$119)+'СЕТ СН'!$I$12+СВЦЭМ!$D$10+'СЕТ СН'!$I$5-'СЕТ СН'!$I$20</f>
        <v>4914.25104964</v>
      </c>
      <c r="J129" s="36">
        <f>SUMIFS(СВЦЭМ!$C$39:$C$758,СВЦЭМ!$A$39:$A$758,$A129,СВЦЭМ!$B$39:$B$758,J$119)+'СЕТ СН'!$I$12+СВЦЭМ!$D$10+'СЕТ СН'!$I$5-'СЕТ СН'!$I$20</f>
        <v>4855.8404372900004</v>
      </c>
      <c r="K129" s="36">
        <f>SUMIFS(СВЦЭМ!$C$39:$C$758,СВЦЭМ!$A$39:$A$758,$A129,СВЦЭМ!$B$39:$B$758,K$119)+'СЕТ СН'!$I$12+СВЦЭМ!$D$10+'СЕТ СН'!$I$5-'СЕТ СН'!$I$20</f>
        <v>4769.8089724599995</v>
      </c>
      <c r="L129" s="36">
        <f>SUMIFS(СВЦЭМ!$C$39:$C$758,СВЦЭМ!$A$39:$A$758,$A129,СВЦЭМ!$B$39:$B$758,L$119)+'СЕТ СН'!$I$12+СВЦЭМ!$D$10+'СЕТ СН'!$I$5-'СЕТ СН'!$I$20</f>
        <v>4733.8230470399994</v>
      </c>
      <c r="M129" s="36">
        <f>SUMIFS(СВЦЭМ!$C$39:$C$758,СВЦЭМ!$A$39:$A$758,$A129,СВЦЭМ!$B$39:$B$758,M$119)+'СЕТ СН'!$I$12+СВЦЭМ!$D$10+'СЕТ СН'!$I$5-'СЕТ СН'!$I$20</f>
        <v>4736.1166988200002</v>
      </c>
      <c r="N129" s="36">
        <f>SUMIFS(СВЦЭМ!$C$39:$C$758,СВЦЭМ!$A$39:$A$758,$A129,СВЦЭМ!$B$39:$B$758,N$119)+'СЕТ СН'!$I$12+СВЦЭМ!$D$10+'СЕТ СН'!$I$5-'СЕТ СН'!$I$20</f>
        <v>4754.0570945999998</v>
      </c>
      <c r="O129" s="36">
        <f>SUMIFS(СВЦЭМ!$C$39:$C$758,СВЦЭМ!$A$39:$A$758,$A129,СВЦЭМ!$B$39:$B$758,O$119)+'СЕТ СН'!$I$12+СВЦЭМ!$D$10+'СЕТ СН'!$I$5-'СЕТ СН'!$I$20</f>
        <v>4766.2295183899996</v>
      </c>
      <c r="P129" s="36">
        <f>SUMIFS(СВЦЭМ!$C$39:$C$758,СВЦЭМ!$A$39:$A$758,$A129,СВЦЭМ!$B$39:$B$758,P$119)+'СЕТ СН'!$I$12+СВЦЭМ!$D$10+'СЕТ СН'!$I$5-'СЕТ СН'!$I$20</f>
        <v>4773.7692901800001</v>
      </c>
      <c r="Q129" s="36">
        <f>SUMIFS(СВЦЭМ!$C$39:$C$758,СВЦЭМ!$A$39:$A$758,$A129,СВЦЭМ!$B$39:$B$758,Q$119)+'СЕТ СН'!$I$12+СВЦЭМ!$D$10+'СЕТ СН'!$I$5-'СЕТ СН'!$I$20</f>
        <v>4773.7948899799994</v>
      </c>
      <c r="R129" s="36">
        <f>SUMIFS(СВЦЭМ!$C$39:$C$758,СВЦЭМ!$A$39:$A$758,$A129,СВЦЭМ!$B$39:$B$758,R$119)+'СЕТ СН'!$I$12+СВЦЭМ!$D$10+'СЕТ СН'!$I$5-'СЕТ СН'!$I$20</f>
        <v>4763.0908074899999</v>
      </c>
      <c r="S129" s="36">
        <f>SUMIFS(СВЦЭМ!$C$39:$C$758,СВЦЭМ!$A$39:$A$758,$A129,СВЦЭМ!$B$39:$B$758,S$119)+'СЕТ СН'!$I$12+СВЦЭМ!$D$10+'СЕТ СН'!$I$5-'СЕТ СН'!$I$20</f>
        <v>4743.4505141400005</v>
      </c>
      <c r="T129" s="36">
        <f>SUMIFS(СВЦЭМ!$C$39:$C$758,СВЦЭМ!$A$39:$A$758,$A129,СВЦЭМ!$B$39:$B$758,T$119)+'СЕТ СН'!$I$12+СВЦЭМ!$D$10+'СЕТ СН'!$I$5-'СЕТ СН'!$I$20</f>
        <v>4702.0801161600002</v>
      </c>
      <c r="U129" s="36">
        <f>SUMIFS(СВЦЭМ!$C$39:$C$758,СВЦЭМ!$A$39:$A$758,$A129,СВЦЭМ!$B$39:$B$758,U$119)+'СЕТ СН'!$I$12+СВЦЭМ!$D$10+'СЕТ СН'!$I$5-'СЕТ СН'!$I$20</f>
        <v>4713.6481733399996</v>
      </c>
      <c r="V129" s="36">
        <f>SUMIFS(СВЦЭМ!$C$39:$C$758,СВЦЭМ!$A$39:$A$758,$A129,СВЦЭМ!$B$39:$B$758,V$119)+'СЕТ СН'!$I$12+СВЦЭМ!$D$10+'СЕТ СН'!$I$5-'СЕТ СН'!$I$20</f>
        <v>4721.5058120800004</v>
      </c>
      <c r="W129" s="36">
        <f>SUMIFS(СВЦЭМ!$C$39:$C$758,СВЦЭМ!$A$39:$A$758,$A129,СВЦЭМ!$B$39:$B$758,W$119)+'СЕТ СН'!$I$12+СВЦЭМ!$D$10+'СЕТ СН'!$I$5-'СЕТ СН'!$I$20</f>
        <v>4738.2218367799996</v>
      </c>
      <c r="X129" s="36">
        <f>SUMIFS(СВЦЭМ!$C$39:$C$758,СВЦЭМ!$A$39:$A$758,$A129,СВЦЭМ!$B$39:$B$758,X$119)+'СЕТ СН'!$I$12+СВЦЭМ!$D$10+'СЕТ СН'!$I$5-'СЕТ СН'!$I$20</f>
        <v>4777.9820637399998</v>
      </c>
      <c r="Y129" s="36">
        <f>SUMIFS(СВЦЭМ!$C$39:$C$758,СВЦЭМ!$A$39:$A$758,$A129,СВЦЭМ!$B$39:$B$758,Y$119)+'СЕТ СН'!$I$12+СВЦЭМ!$D$10+'СЕТ СН'!$I$5-'СЕТ СН'!$I$20</f>
        <v>4796.71468792</v>
      </c>
    </row>
    <row r="130" spans="1:25" ht="15.75" x14ac:dyDescent="0.2">
      <c r="A130" s="35">
        <f t="shared" si="3"/>
        <v>45607</v>
      </c>
      <c r="B130" s="36">
        <f>SUMIFS(СВЦЭМ!$C$39:$C$758,СВЦЭМ!$A$39:$A$758,$A130,СВЦЭМ!$B$39:$B$758,B$119)+'СЕТ СН'!$I$12+СВЦЭМ!$D$10+'СЕТ СН'!$I$5-'СЕТ СН'!$I$20</f>
        <v>4879.2556269300003</v>
      </c>
      <c r="C130" s="36">
        <f>SUMIFS(СВЦЭМ!$C$39:$C$758,СВЦЭМ!$A$39:$A$758,$A130,СВЦЭМ!$B$39:$B$758,C$119)+'СЕТ СН'!$I$12+СВЦЭМ!$D$10+'СЕТ СН'!$I$5-'СЕТ СН'!$I$20</f>
        <v>4931.4353835900001</v>
      </c>
      <c r="D130" s="36">
        <f>SUMIFS(СВЦЭМ!$C$39:$C$758,СВЦЭМ!$A$39:$A$758,$A130,СВЦЭМ!$B$39:$B$758,D$119)+'СЕТ СН'!$I$12+СВЦЭМ!$D$10+'СЕТ СН'!$I$5-'СЕТ СН'!$I$20</f>
        <v>4950.9135540299994</v>
      </c>
      <c r="E130" s="36">
        <f>SUMIFS(СВЦЭМ!$C$39:$C$758,СВЦЭМ!$A$39:$A$758,$A130,СВЦЭМ!$B$39:$B$758,E$119)+'СЕТ СН'!$I$12+СВЦЭМ!$D$10+'СЕТ СН'!$I$5-'СЕТ СН'!$I$20</f>
        <v>4954.63448324</v>
      </c>
      <c r="F130" s="36">
        <f>SUMIFS(СВЦЭМ!$C$39:$C$758,СВЦЭМ!$A$39:$A$758,$A130,СВЦЭМ!$B$39:$B$758,F$119)+'СЕТ СН'!$I$12+СВЦЭМ!$D$10+'СЕТ СН'!$I$5-'СЕТ СН'!$I$20</f>
        <v>4940.7517849300002</v>
      </c>
      <c r="G130" s="36">
        <f>SUMIFS(СВЦЭМ!$C$39:$C$758,СВЦЭМ!$A$39:$A$758,$A130,СВЦЭМ!$B$39:$B$758,G$119)+'СЕТ СН'!$I$12+СВЦЭМ!$D$10+'СЕТ СН'!$I$5-'СЕТ СН'!$I$20</f>
        <v>4914.4319542599997</v>
      </c>
      <c r="H130" s="36">
        <f>SUMIFS(СВЦЭМ!$C$39:$C$758,СВЦЭМ!$A$39:$A$758,$A130,СВЦЭМ!$B$39:$B$758,H$119)+'СЕТ СН'!$I$12+СВЦЭМ!$D$10+'СЕТ СН'!$I$5-'СЕТ СН'!$I$20</f>
        <v>4861.8763000899999</v>
      </c>
      <c r="I130" s="36">
        <f>SUMIFS(СВЦЭМ!$C$39:$C$758,СВЦЭМ!$A$39:$A$758,$A130,СВЦЭМ!$B$39:$B$758,I$119)+'СЕТ СН'!$I$12+СВЦЭМ!$D$10+'СЕТ СН'!$I$5-'СЕТ СН'!$I$20</f>
        <v>4785.9130789299998</v>
      </c>
      <c r="J130" s="36">
        <f>SUMIFS(СВЦЭМ!$C$39:$C$758,СВЦЭМ!$A$39:$A$758,$A130,СВЦЭМ!$B$39:$B$758,J$119)+'СЕТ СН'!$I$12+СВЦЭМ!$D$10+'СЕТ СН'!$I$5-'СЕТ СН'!$I$20</f>
        <v>4758.4789333400004</v>
      </c>
      <c r="K130" s="36">
        <f>SUMIFS(СВЦЭМ!$C$39:$C$758,СВЦЭМ!$A$39:$A$758,$A130,СВЦЭМ!$B$39:$B$758,K$119)+'СЕТ СН'!$I$12+СВЦЭМ!$D$10+'СЕТ СН'!$I$5-'СЕТ СН'!$I$20</f>
        <v>4688.8059879699995</v>
      </c>
      <c r="L130" s="36">
        <f>SUMIFS(СВЦЭМ!$C$39:$C$758,СВЦЭМ!$A$39:$A$758,$A130,СВЦЭМ!$B$39:$B$758,L$119)+'СЕТ СН'!$I$12+СВЦЭМ!$D$10+'СЕТ СН'!$I$5-'СЕТ СН'!$I$20</f>
        <v>4659.2253506400002</v>
      </c>
      <c r="M130" s="36">
        <f>SUMIFS(СВЦЭМ!$C$39:$C$758,СВЦЭМ!$A$39:$A$758,$A130,СВЦЭМ!$B$39:$B$758,M$119)+'СЕТ СН'!$I$12+СВЦЭМ!$D$10+'СЕТ СН'!$I$5-'СЕТ СН'!$I$20</f>
        <v>4683.1033992699995</v>
      </c>
      <c r="N130" s="36">
        <f>SUMIFS(СВЦЭМ!$C$39:$C$758,СВЦЭМ!$A$39:$A$758,$A130,СВЦЭМ!$B$39:$B$758,N$119)+'СЕТ СН'!$I$12+СВЦЭМ!$D$10+'СЕТ СН'!$I$5-'СЕТ СН'!$I$20</f>
        <v>4711.6881180599994</v>
      </c>
      <c r="O130" s="36">
        <f>SUMIFS(СВЦЭМ!$C$39:$C$758,СВЦЭМ!$A$39:$A$758,$A130,СВЦЭМ!$B$39:$B$758,O$119)+'СЕТ СН'!$I$12+СВЦЭМ!$D$10+'СЕТ СН'!$I$5-'СЕТ СН'!$I$20</f>
        <v>4709.7392492299996</v>
      </c>
      <c r="P130" s="36">
        <f>SUMIFS(СВЦЭМ!$C$39:$C$758,СВЦЭМ!$A$39:$A$758,$A130,СВЦЭМ!$B$39:$B$758,P$119)+'СЕТ СН'!$I$12+СВЦЭМ!$D$10+'СЕТ СН'!$I$5-'СЕТ СН'!$I$20</f>
        <v>4729.1729899799993</v>
      </c>
      <c r="Q130" s="36">
        <f>SUMIFS(СВЦЭМ!$C$39:$C$758,СВЦЭМ!$A$39:$A$758,$A130,СВЦЭМ!$B$39:$B$758,Q$119)+'СЕТ СН'!$I$12+СВЦЭМ!$D$10+'СЕТ СН'!$I$5-'СЕТ СН'!$I$20</f>
        <v>4725.5568482999997</v>
      </c>
      <c r="R130" s="36">
        <f>SUMIFS(СВЦЭМ!$C$39:$C$758,СВЦЭМ!$A$39:$A$758,$A130,СВЦЭМ!$B$39:$B$758,R$119)+'СЕТ СН'!$I$12+СВЦЭМ!$D$10+'СЕТ СН'!$I$5-'СЕТ СН'!$I$20</f>
        <v>4728.3108771899997</v>
      </c>
      <c r="S130" s="36">
        <f>SUMIFS(СВЦЭМ!$C$39:$C$758,СВЦЭМ!$A$39:$A$758,$A130,СВЦЭМ!$B$39:$B$758,S$119)+'СЕТ СН'!$I$12+СВЦЭМ!$D$10+'СЕТ СН'!$I$5-'СЕТ СН'!$I$20</f>
        <v>4682.1093071400001</v>
      </c>
      <c r="T130" s="36">
        <f>SUMIFS(СВЦЭМ!$C$39:$C$758,СВЦЭМ!$A$39:$A$758,$A130,СВЦЭМ!$B$39:$B$758,T$119)+'СЕТ СН'!$I$12+СВЦЭМ!$D$10+'СЕТ СН'!$I$5-'СЕТ СН'!$I$20</f>
        <v>4649.8846799399998</v>
      </c>
      <c r="U130" s="36">
        <f>SUMIFS(СВЦЭМ!$C$39:$C$758,СВЦЭМ!$A$39:$A$758,$A130,СВЦЭМ!$B$39:$B$758,U$119)+'СЕТ СН'!$I$12+СВЦЭМ!$D$10+'СЕТ СН'!$I$5-'СЕТ СН'!$I$20</f>
        <v>4682.7837729599996</v>
      </c>
      <c r="V130" s="36">
        <f>SUMIFS(СВЦЭМ!$C$39:$C$758,СВЦЭМ!$A$39:$A$758,$A130,СВЦЭМ!$B$39:$B$758,V$119)+'СЕТ СН'!$I$12+СВЦЭМ!$D$10+'СЕТ СН'!$I$5-'СЕТ СН'!$I$20</f>
        <v>4731.7048564500001</v>
      </c>
      <c r="W130" s="36">
        <f>SUMIFS(СВЦЭМ!$C$39:$C$758,СВЦЭМ!$A$39:$A$758,$A130,СВЦЭМ!$B$39:$B$758,W$119)+'СЕТ СН'!$I$12+СВЦЭМ!$D$10+'СЕТ СН'!$I$5-'СЕТ СН'!$I$20</f>
        <v>4753.2088897200001</v>
      </c>
      <c r="X130" s="36">
        <f>SUMIFS(СВЦЭМ!$C$39:$C$758,СВЦЭМ!$A$39:$A$758,$A130,СВЦЭМ!$B$39:$B$758,X$119)+'СЕТ СН'!$I$12+СВЦЭМ!$D$10+'СЕТ СН'!$I$5-'СЕТ СН'!$I$20</f>
        <v>4766.5853653499998</v>
      </c>
      <c r="Y130" s="36">
        <f>SUMIFS(СВЦЭМ!$C$39:$C$758,СВЦЭМ!$A$39:$A$758,$A130,СВЦЭМ!$B$39:$B$758,Y$119)+'СЕТ СН'!$I$12+СВЦЭМ!$D$10+'СЕТ СН'!$I$5-'СЕТ СН'!$I$20</f>
        <v>4795.3113789700001</v>
      </c>
    </row>
    <row r="131" spans="1:25" ht="15.75" x14ac:dyDescent="0.2">
      <c r="A131" s="35">
        <f t="shared" si="3"/>
        <v>45608</v>
      </c>
      <c r="B131" s="36">
        <f>SUMIFS(СВЦЭМ!$C$39:$C$758,СВЦЭМ!$A$39:$A$758,$A131,СВЦЭМ!$B$39:$B$758,B$119)+'СЕТ СН'!$I$12+СВЦЭМ!$D$10+'СЕТ СН'!$I$5-'СЕТ СН'!$I$20</f>
        <v>4827.7427669400004</v>
      </c>
      <c r="C131" s="36">
        <f>SUMIFS(СВЦЭМ!$C$39:$C$758,СВЦЭМ!$A$39:$A$758,$A131,СВЦЭМ!$B$39:$B$758,C$119)+'СЕТ СН'!$I$12+СВЦЭМ!$D$10+'СЕТ СН'!$I$5-'СЕТ СН'!$I$20</f>
        <v>4859.1950718600001</v>
      </c>
      <c r="D131" s="36">
        <f>SUMIFS(СВЦЭМ!$C$39:$C$758,СВЦЭМ!$A$39:$A$758,$A131,СВЦЭМ!$B$39:$B$758,D$119)+'СЕТ СН'!$I$12+СВЦЭМ!$D$10+'СЕТ СН'!$I$5-'СЕТ СН'!$I$20</f>
        <v>4889.4515840099994</v>
      </c>
      <c r="E131" s="36">
        <f>SUMIFS(СВЦЭМ!$C$39:$C$758,СВЦЭМ!$A$39:$A$758,$A131,СВЦЭМ!$B$39:$B$758,E$119)+'СЕТ СН'!$I$12+СВЦЭМ!$D$10+'СЕТ СН'!$I$5-'СЕТ СН'!$I$20</f>
        <v>4904.6010540699999</v>
      </c>
      <c r="F131" s="36">
        <f>SUMIFS(СВЦЭМ!$C$39:$C$758,СВЦЭМ!$A$39:$A$758,$A131,СВЦЭМ!$B$39:$B$758,F$119)+'СЕТ СН'!$I$12+СВЦЭМ!$D$10+'СЕТ СН'!$I$5-'СЕТ СН'!$I$20</f>
        <v>4899.3230296299998</v>
      </c>
      <c r="G131" s="36">
        <f>SUMIFS(СВЦЭМ!$C$39:$C$758,СВЦЭМ!$A$39:$A$758,$A131,СВЦЭМ!$B$39:$B$758,G$119)+'СЕТ СН'!$I$12+СВЦЭМ!$D$10+'СЕТ СН'!$I$5-'СЕТ СН'!$I$20</f>
        <v>4872.2954638699994</v>
      </c>
      <c r="H131" s="36">
        <f>SUMIFS(СВЦЭМ!$C$39:$C$758,СВЦЭМ!$A$39:$A$758,$A131,СВЦЭМ!$B$39:$B$758,H$119)+'СЕТ СН'!$I$12+СВЦЭМ!$D$10+'СЕТ СН'!$I$5-'СЕТ СН'!$I$20</f>
        <v>4869.4248053299998</v>
      </c>
      <c r="I131" s="36">
        <f>SUMIFS(СВЦЭМ!$C$39:$C$758,СВЦЭМ!$A$39:$A$758,$A131,СВЦЭМ!$B$39:$B$758,I$119)+'СЕТ СН'!$I$12+СВЦЭМ!$D$10+'СЕТ СН'!$I$5-'СЕТ СН'!$I$20</f>
        <v>4797.2294321999998</v>
      </c>
      <c r="J131" s="36">
        <f>SUMIFS(СВЦЭМ!$C$39:$C$758,СВЦЭМ!$A$39:$A$758,$A131,СВЦЭМ!$B$39:$B$758,J$119)+'СЕТ СН'!$I$12+СВЦЭМ!$D$10+'СЕТ СН'!$I$5-'СЕТ СН'!$I$20</f>
        <v>4758.1940004799999</v>
      </c>
      <c r="K131" s="36">
        <f>SUMIFS(СВЦЭМ!$C$39:$C$758,СВЦЭМ!$A$39:$A$758,$A131,СВЦЭМ!$B$39:$B$758,K$119)+'СЕТ СН'!$I$12+СВЦЭМ!$D$10+'СЕТ СН'!$I$5-'СЕТ СН'!$I$20</f>
        <v>4736.8376009000003</v>
      </c>
      <c r="L131" s="36">
        <f>SUMIFS(СВЦЭМ!$C$39:$C$758,СВЦЭМ!$A$39:$A$758,$A131,СВЦЭМ!$B$39:$B$758,L$119)+'СЕТ СН'!$I$12+СВЦЭМ!$D$10+'СЕТ СН'!$I$5-'СЕТ СН'!$I$20</f>
        <v>4728.0136966999999</v>
      </c>
      <c r="M131" s="36">
        <f>SUMIFS(СВЦЭМ!$C$39:$C$758,СВЦЭМ!$A$39:$A$758,$A131,СВЦЭМ!$B$39:$B$758,M$119)+'СЕТ СН'!$I$12+СВЦЭМ!$D$10+'СЕТ СН'!$I$5-'СЕТ СН'!$I$20</f>
        <v>4750.0284464400002</v>
      </c>
      <c r="N131" s="36">
        <f>SUMIFS(СВЦЭМ!$C$39:$C$758,СВЦЭМ!$A$39:$A$758,$A131,СВЦЭМ!$B$39:$B$758,N$119)+'СЕТ СН'!$I$12+СВЦЭМ!$D$10+'СЕТ СН'!$I$5-'СЕТ СН'!$I$20</f>
        <v>4743.8370627900003</v>
      </c>
      <c r="O131" s="36">
        <f>SUMIFS(СВЦЭМ!$C$39:$C$758,СВЦЭМ!$A$39:$A$758,$A131,СВЦЭМ!$B$39:$B$758,O$119)+'СЕТ СН'!$I$12+СВЦЭМ!$D$10+'СЕТ СН'!$I$5-'СЕТ СН'!$I$20</f>
        <v>4733.5074962500003</v>
      </c>
      <c r="P131" s="36">
        <f>SUMIFS(СВЦЭМ!$C$39:$C$758,СВЦЭМ!$A$39:$A$758,$A131,СВЦЭМ!$B$39:$B$758,P$119)+'СЕТ СН'!$I$12+СВЦЭМ!$D$10+'СЕТ СН'!$I$5-'СЕТ СН'!$I$20</f>
        <v>4752.9280570999999</v>
      </c>
      <c r="Q131" s="36">
        <f>SUMIFS(СВЦЭМ!$C$39:$C$758,СВЦЭМ!$A$39:$A$758,$A131,СВЦЭМ!$B$39:$B$758,Q$119)+'СЕТ СН'!$I$12+СВЦЭМ!$D$10+'СЕТ СН'!$I$5-'СЕТ СН'!$I$20</f>
        <v>4782.2552848100004</v>
      </c>
      <c r="R131" s="36">
        <f>SUMIFS(СВЦЭМ!$C$39:$C$758,СВЦЭМ!$A$39:$A$758,$A131,СВЦЭМ!$B$39:$B$758,R$119)+'СЕТ СН'!$I$12+СВЦЭМ!$D$10+'СЕТ СН'!$I$5-'СЕТ СН'!$I$20</f>
        <v>4769.3359588599997</v>
      </c>
      <c r="S131" s="36">
        <f>SUMIFS(СВЦЭМ!$C$39:$C$758,СВЦЭМ!$A$39:$A$758,$A131,СВЦЭМ!$B$39:$B$758,S$119)+'СЕТ СН'!$I$12+СВЦЭМ!$D$10+'СЕТ СН'!$I$5-'СЕТ СН'!$I$20</f>
        <v>4757.5092078399994</v>
      </c>
      <c r="T131" s="36">
        <f>SUMIFS(СВЦЭМ!$C$39:$C$758,СВЦЭМ!$A$39:$A$758,$A131,СВЦЭМ!$B$39:$B$758,T$119)+'СЕТ СН'!$I$12+СВЦЭМ!$D$10+'СЕТ СН'!$I$5-'СЕТ СН'!$I$20</f>
        <v>4679.5636448900004</v>
      </c>
      <c r="U131" s="36">
        <f>SUMIFS(СВЦЭМ!$C$39:$C$758,СВЦЭМ!$A$39:$A$758,$A131,СВЦЭМ!$B$39:$B$758,U$119)+'СЕТ СН'!$I$12+СВЦЭМ!$D$10+'СЕТ СН'!$I$5-'СЕТ СН'!$I$20</f>
        <v>4701.8232757999995</v>
      </c>
      <c r="V131" s="36">
        <f>SUMIFS(СВЦЭМ!$C$39:$C$758,СВЦЭМ!$A$39:$A$758,$A131,СВЦЭМ!$B$39:$B$758,V$119)+'СЕТ СН'!$I$12+СВЦЭМ!$D$10+'СЕТ СН'!$I$5-'СЕТ СН'!$I$20</f>
        <v>4732.4377270699997</v>
      </c>
      <c r="W131" s="36">
        <f>SUMIFS(СВЦЭМ!$C$39:$C$758,СВЦЭМ!$A$39:$A$758,$A131,СВЦЭМ!$B$39:$B$758,W$119)+'СЕТ СН'!$I$12+СВЦЭМ!$D$10+'СЕТ СН'!$I$5-'СЕТ СН'!$I$20</f>
        <v>4763.4353123000001</v>
      </c>
      <c r="X131" s="36">
        <f>SUMIFS(СВЦЭМ!$C$39:$C$758,СВЦЭМ!$A$39:$A$758,$A131,СВЦЭМ!$B$39:$B$758,X$119)+'СЕТ СН'!$I$12+СВЦЭМ!$D$10+'СЕТ СН'!$I$5-'СЕТ СН'!$I$20</f>
        <v>4767.7183667199997</v>
      </c>
      <c r="Y131" s="36">
        <f>SUMIFS(СВЦЭМ!$C$39:$C$758,СВЦЭМ!$A$39:$A$758,$A131,СВЦЭМ!$B$39:$B$758,Y$119)+'СЕТ СН'!$I$12+СВЦЭМ!$D$10+'СЕТ СН'!$I$5-'СЕТ СН'!$I$20</f>
        <v>4804.9260371599994</v>
      </c>
    </row>
    <row r="132" spans="1:25" ht="15.75" x14ac:dyDescent="0.2">
      <c r="A132" s="35">
        <f t="shared" si="3"/>
        <v>45609</v>
      </c>
      <c r="B132" s="36">
        <f>SUMIFS(СВЦЭМ!$C$39:$C$758,СВЦЭМ!$A$39:$A$758,$A132,СВЦЭМ!$B$39:$B$758,B$119)+'СЕТ СН'!$I$12+СВЦЭМ!$D$10+'СЕТ СН'!$I$5-'СЕТ СН'!$I$20</f>
        <v>4927.2699843099999</v>
      </c>
      <c r="C132" s="36">
        <f>SUMIFS(СВЦЭМ!$C$39:$C$758,СВЦЭМ!$A$39:$A$758,$A132,СВЦЭМ!$B$39:$B$758,C$119)+'СЕТ СН'!$I$12+СВЦЭМ!$D$10+'СЕТ СН'!$I$5-'СЕТ СН'!$I$20</f>
        <v>4964.5390281099999</v>
      </c>
      <c r="D132" s="36">
        <f>SUMIFS(СВЦЭМ!$C$39:$C$758,СВЦЭМ!$A$39:$A$758,$A132,СВЦЭМ!$B$39:$B$758,D$119)+'СЕТ СН'!$I$12+СВЦЭМ!$D$10+'СЕТ СН'!$I$5-'СЕТ СН'!$I$20</f>
        <v>4993.2188518299999</v>
      </c>
      <c r="E132" s="36">
        <f>SUMIFS(СВЦЭМ!$C$39:$C$758,СВЦЭМ!$A$39:$A$758,$A132,СВЦЭМ!$B$39:$B$758,E$119)+'СЕТ СН'!$I$12+СВЦЭМ!$D$10+'СЕТ СН'!$I$5-'СЕТ СН'!$I$20</f>
        <v>5018.4143848100002</v>
      </c>
      <c r="F132" s="36">
        <f>SUMIFS(СВЦЭМ!$C$39:$C$758,СВЦЭМ!$A$39:$A$758,$A132,СВЦЭМ!$B$39:$B$758,F$119)+'СЕТ СН'!$I$12+СВЦЭМ!$D$10+'СЕТ СН'!$I$5-'СЕТ СН'!$I$20</f>
        <v>5020.1811803599994</v>
      </c>
      <c r="G132" s="36">
        <f>SUMIFS(СВЦЭМ!$C$39:$C$758,СВЦЭМ!$A$39:$A$758,$A132,СВЦЭМ!$B$39:$B$758,G$119)+'СЕТ СН'!$I$12+СВЦЭМ!$D$10+'СЕТ СН'!$I$5-'СЕТ СН'!$I$20</f>
        <v>4984.7953704600004</v>
      </c>
      <c r="H132" s="36">
        <f>SUMIFS(СВЦЭМ!$C$39:$C$758,СВЦЭМ!$A$39:$A$758,$A132,СВЦЭМ!$B$39:$B$758,H$119)+'СЕТ СН'!$I$12+СВЦЭМ!$D$10+'СЕТ СН'!$I$5-'СЕТ СН'!$I$20</f>
        <v>4914.6592804900001</v>
      </c>
      <c r="I132" s="36">
        <f>SUMIFS(СВЦЭМ!$C$39:$C$758,СВЦЭМ!$A$39:$A$758,$A132,СВЦЭМ!$B$39:$B$758,I$119)+'СЕТ СН'!$I$12+СВЦЭМ!$D$10+'СЕТ СН'!$I$5-'СЕТ СН'!$I$20</f>
        <v>4839.5842244799996</v>
      </c>
      <c r="J132" s="36">
        <f>SUMIFS(СВЦЭМ!$C$39:$C$758,СВЦЭМ!$A$39:$A$758,$A132,СВЦЭМ!$B$39:$B$758,J$119)+'СЕТ СН'!$I$12+СВЦЭМ!$D$10+'СЕТ СН'!$I$5-'СЕТ СН'!$I$20</f>
        <v>4803.7801176800003</v>
      </c>
      <c r="K132" s="36">
        <f>SUMIFS(СВЦЭМ!$C$39:$C$758,СВЦЭМ!$A$39:$A$758,$A132,СВЦЭМ!$B$39:$B$758,K$119)+'СЕТ СН'!$I$12+СВЦЭМ!$D$10+'СЕТ СН'!$I$5-'СЕТ СН'!$I$20</f>
        <v>4807.56979718</v>
      </c>
      <c r="L132" s="36">
        <f>SUMIFS(СВЦЭМ!$C$39:$C$758,СВЦЭМ!$A$39:$A$758,$A132,СВЦЭМ!$B$39:$B$758,L$119)+'СЕТ СН'!$I$12+СВЦЭМ!$D$10+'СЕТ СН'!$I$5-'СЕТ СН'!$I$20</f>
        <v>4744.0281388100002</v>
      </c>
      <c r="M132" s="36">
        <f>SUMIFS(СВЦЭМ!$C$39:$C$758,СВЦЭМ!$A$39:$A$758,$A132,СВЦЭМ!$B$39:$B$758,M$119)+'СЕТ СН'!$I$12+СВЦЭМ!$D$10+'СЕТ СН'!$I$5-'СЕТ СН'!$I$20</f>
        <v>4788.9367736699996</v>
      </c>
      <c r="N132" s="36">
        <f>SUMIFS(СВЦЭМ!$C$39:$C$758,СВЦЭМ!$A$39:$A$758,$A132,СВЦЭМ!$B$39:$B$758,N$119)+'СЕТ СН'!$I$12+СВЦЭМ!$D$10+'СЕТ СН'!$I$5-'СЕТ СН'!$I$20</f>
        <v>4800.2534239099996</v>
      </c>
      <c r="O132" s="36">
        <f>SUMIFS(СВЦЭМ!$C$39:$C$758,СВЦЭМ!$A$39:$A$758,$A132,СВЦЭМ!$B$39:$B$758,O$119)+'СЕТ СН'!$I$12+СВЦЭМ!$D$10+'СЕТ СН'!$I$5-'СЕТ СН'!$I$20</f>
        <v>4791.8358141999997</v>
      </c>
      <c r="P132" s="36">
        <f>SUMIFS(СВЦЭМ!$C$39:$C$758,СВЦЭМ!$A$39:$A$758,$A132,СВЦЭМ!$B$39:$B$758,P$119)+'СЕТ СН'!$I$12+СВЦЭМ!$D$10+'СЕТ СН'!$I$5-'СЕТ СН'!$I$20</f>
        <v>4788.95496422</v>
      </c>
      <c r="Q132" s="36">
        <f>SUMIFS(СВЦЭМ!$C$39:$C$758,СВЦЭМ!$A$39:$A$758,$A132,СВЦЭМ!$B$39:$B$758,Q$119)+'СЕТ СН'!$I$12+СВЦЭМ!$D$10+'СЕТ СН'!$I$5-'СЕТ СН'!$I$20</f>
        <v>4792.2356554500002</v>
      </c>
      <c r="R132" s="36">
        <f>SUMIFS(СВЦЭМ!$C$39:$C$758,СВЦЭМ!$A$39:$A$758,$A132,СВЦЭМ!$B$39:$B$758,R$119)+'СЕТ СН'!$I$12+СВЦЭМ!$D$10+'СЕТ СН'!$I$5-'СЕТ СН'!$I$20</f>
        <v>4805.1353265999996</v>
      </c>
      <c r="S132" s="36">
        <f>SUMIFS(СВЦЭМ!$C$39:$C$758,СВЦЭМ!$A$39:$A$758,$A132,СВЦЭМ!$B$39:$B$758,S$119)+'СЕТ СН'!$I$12+СВЦЭМ!$D$10+'СЕТ СН'!$I$5-'СЕТ СН'!$I$20</f>
        <v>4801.4073830399993</v>
      </c>
      <c r="T132" s="36">
        <f>SUMIFS(СВЦЭМ!$C$39:$C$758,СВЦЭМ!$A$39:$A$758,$A132,СВЦЭМ!$B$39:$B$758,T$119)+'СЕТ СН'!$I$12+СВЦЭМ!$D$10+'СЕТ СН'!$I$5-'СЕТ СН'!$I$20</f>
        <v>4751.0618212499994</v>
      </c>
      <c r="U132" s="36">
        <f>SUMIFS(СВЦЭМ!$C$39:$C$758,СВЦЭМ!$A$39:$A$758,$A132,СВЦЭМ!$B$39:$B$758,U$119)+'СЕТ СН'!$I$12+СВЦЭМ!$D$10+'СЕТ СН'!$I$5-'СЕТ СН'!$I$20</f>
        <v>4773.1067276499998</v>
      </c>
      <c r="V132" s="36">
        <f>SUMIFS(СВЦЭМ!$C$39:$C$758,СВЦЭМ!$A$39:$A$758,$A132,СВЦЭМ!$B$39:$B$758,V$119)+'СЕТ СН'!$I$12+СВЦЭМ!$D$10+'СЕТ СН'!$I$5-'СЕТ СН'!$I$20</f>
        <v>4803.2665245799999</v>
      </c>
      <c r="W132" s="36">
        <f>SUMIFS(СВЦЭМ!$C$39:$C$758,СВЦЭМ!$A$39:$A$758,$A132,СВЦЭМ!$B$39:$B$758,W$119)+'СЕТ СН'!$I$12+СВЦЭМ!$D$10+'СЕТ СН'!$I$5-'СЕТ СН'!$I$20</f>
        <v>4816.2681719299999</v>
      </c>
      <c r="X132" s="36">
        <f>SUMIFS(СВЦЭМ!$C$39:$C$758,СВЦЭМ!$A$39:$A$758,$A132,СВЦЭМ!$B$39:$B$758,X$119)+'СЕТ СН'!$I$12+СВЦЭМ!$D$10+'СЕТ СН'!$I$5-'СЕТ СН'!$I$20</f>
        <v>4817.2480970899996</v>
      </c>
      <c r="Y132" s="36">
        <f>SUMIFS(СВЦЭМ!$C$39:$C$758,СВЦЭМ!$A$39:$A$758,$A132,СВЦЭМ!$B$39:$B$758,Y$119)+'СЕТ СН'!$I$12+СВЦЭМ!$D$10+'СЕТ СН'!$I$5-'СЕТ СН'!$I$20</f>
        <v>4871.49114345</v>
      </c>
    </row>
    <row r="133" spans="1:25" ht="15.75" x14ac:dyDescent="0.2">
      <c r="A133" s="35">
        <f t="shared" si="3"/>
        <v>45610</v>
      </c>
      <c r="B133" s="36">
        <f>SUMIFS(СВЦЭМ!$C$39:$C$758,СВЦЭМ!$A$39:$A$758,$A133,СВЦЭМ!$B$39:$B$758,B$119)+'СЕТ СН'!$I$12+СВЦЭМ!$D$10+'СЕТ СН'!$I$5-'СЕТ СН'!$I$20</f>
        <v>4855.5019008399995</v>
      </c>
      <c r="C133" s="36">
        <f>SUMIFS(СВЦЭМ!$C$39:$C$758,СВЦЭМ!$A$39:$A$758,$A133,СВЦЭМ!$B$39:$B$758,C$119)+'СЕТ СН'!$I$12+СВЦЭМ!$D$10+'СЕТ СН'!$I$5-'СЕТ СН'!$I$20</f>
        <v>4903.4433131799997</v>
      </c>
      <c r="D133" s="36">
        <f>SUMIFS(СВЦЭМ!$C$39:$C$758,СВЦЭМ!$A$39:$A$758,$A133,СВЦЭМ!$B$39:$B$758,D$119)+'СЕТ СН'!$I$12+СВЦЭМ!$D$10+'СЕТ СН'!$I$5-'СЕТ СН'!$I$20</f>
        <v>4925.1055772999998</v>
      </c>
      <c r="E133" s="36">
        <f>SUMIFS(СВЦЭМ!$C$39:$C$758,СВЦЭМ!$A$39:$A$758,$A133,СВЦЭМ!$B$39:$B$758,E$119)+'СЕТ СН'!$I$12+СВЦЭМ!$D$10+'СЕТ СН'!$I$5-'СЕТ СН'!$I$20</f>
        <v>4945.2811534599996</v>
      </c>
      <c r="F133" s="36">
        <f>SUMIFS(СВЦЭМ!$C$39:$C$758,СВЦЭМ!$A$39:$A$758,$A133,СВЦЭМ!$B$39:$B$758,F$119)+'СЕТ СН'!$I$12+СВЦЭМ!$D$10+'СЕТ СН'!$I$5-'СЕТ СН'!$I$20</f>
        <v>4938.4999283899997</v>
      </c>
      <c r="G133" s="36">
        <f>SUMIFS(СВЦЭМ!$C$39:$C$758,СВЦЭМ!$A$39:$A$758,$A133,СВЦЭМ!$B$39:$B$758,G$119)+'СЕТ СН'!$I$12+СВЦЭМ!$D$10+'СЕТ СН'!$I$5-'СЕТ СН'!$I$20</f>
        <v>4913.14627913</v>
      </c>
      <c r="H133" s="36">
        <f>SUMIFS(СВЦЭМ!$C$39:$C$758,СВЦЭМ!$A$39:$A$758,$A133,СВЦЭМ!$B$39:$B$758,H$119)+'СЕТ СН'!$I$12+СВЦЭМ!$D$10+'СЕТ СН'!$I$5-'СЕТ СН'!$I$20</f>
        <v>4879.3620245599996</v>
      </c>
      <c r="I133" s="36">
        <f>SUMIFS(СВЦЭМ!$C$39:$C$758,СВЦЭМ!$A$39:$A$758,$A133,СВЦЭМ!$B$39:$B$758,I$119)+'СЕТ СН'!$I$12+СВЦЭМ!$D$10+'СЕТ СН'!$I$5-'СЕТ СН'!$I$20</f>
        <v>4809.47670836</v>
      </c>
      <c r="J133" s="36">
        <f>SUMIFS(СВЦЭМ!$C$39:$C$758,СВЦЭМ!$A$39:$A$758,$A133,СВЦЭМ!$B$39:$B$758,J$119)+'СЕТ СН'!$I$12+СВЦЭМ!$D$10+'СЕТ СН'!$I$5-'СЕТ СН'!$I$20</f>
        <v>4779.1876409899996</v>
      </c>
      <c r="K133" s="36">
        <f>SUMIFS(СВЦЭМ!$C$39:$C$758,СВЦЭМ!$A$39:$A$758,$A133,СВЦЭМ!$B$39:$B$758,K$119)+'СЕТ СН'!$I$12+СВЦЭМ!$D$10+'СЕТ СН'!$I$5-'СЕТ СН'!$I$20</f>
        <v>4768.9147608100002</v>
      </c>
      <c r="L133" s="36">
        <f>SUMIFS(СВЦЭМ!$C$39:$C$758,СВЦЭМ!$A$39:$A$758,$A133,СВЦЭМ!$B$39:$B$758,L$119)+'СЕТ СН'!$I$12+СВЦЭМ!$D$10+'СЕТ СН'!$I$5-'СЕТ СН'!$I$20</f>
        <v>4772.7828833000003</v>
      </c>
      <c r="M133" s="36">
        <f>SUMIFS(СВЦЭМ!$C$39:$C$758,СВЦЭМ!$A$39:$A$758,$A133,СВЦЭМ!$B$39:$B$758,M$119)+'СЕТ СН'!$I$12+СВЦЭМ!$D$10+'СЕТ СН'!$I$5-'СЕТ СН'!$I$20</f>
        <v>4774.6088538599997</v>
      </c>
      <c r="N133" s="36">
        <f>SUMIFS(СВЦЭМ!$C$39:$C$758,СВЦЭМ!$A$39:$A$758,$A133,СВЦЭМ!$B$39:$B$758,N$119)+'СЕТ СН'!$I$12+СВЦЭМ!$D$10+'СЕТ СН'!$I$5-'СЕТ СН'!$I$20</f>
        <v>4821.3473598700002</v>
      </c>
      <c r="O133" s="36">
        <f>SUMIFS(СВЦЭМ!$C$39:$C$758,СВЦЭМ!$A$39:$A$758,$A133,СВЦЭМ!$B$39:$B$758,O$119)+'СЕТ СН'!$I$12+СВЦЭМ!$D$10+'СЕТ СН'!$I$5-'СЕТ СН'!$I$20</f>
        <v>4809.8740294899999</v>
      </c>
      <c r="P133" s="36">
        <f>SUMIFS(СВЦЭМ!$C$39:$C$758,СВЦЭМ!$A$39:$A$758,$A133,СВЦЭМ!$B$39:$B$758,P$119)+'СЕТ СН'!$I$12+СВЦЭМ!$D$10+'СЕТ СН'!$I$5-'СЕТ СН'!$I$20</f>
        <v>4804.0317646000003</v>
      </c>
      <c r="Q133" s="36">
        <f>SUMIFS(СВЦЭМ!$C$39:$C$758,СВЦЭМ!$A$39:$A$758,$A133,СВЦЭМ!$B$39:$B$758,Q$119)+'СЕТ СН'!$I$12+СВЦЭМ!$D$10+'СЕТ СН'!$I$5-'СЕТ СН'!$I$20</f>
        <v>4818.6768775999999</v>
      </c>
      <c r="R133" s="36">
        <f>SUMIFS(СВЦЭМ!$C$39:$C$758,СВЦЭМ!$A$39:$A$758,$A133,СВЦЭМ!$B$39:$B$758,R$119)+'СЕТ СН'!$I$12+СВЦЭМ!$D$10+'СЕТ СН'!$I$5-'СЕТ СН'!$I$20</f>
        <v>4805.0384958699997</v>
      </c>
      <c r="S133" s="36">
        <f>SUMIFS(СВЦЭМ!$C$39:$C$758,СВЦЭМ!$A$39:$A$758,$A133,СВЦЭМ!$B$39:$B$758,S$119)+'СЕТ СН'!$I$12+СВЦЭМ!$D$10+'СЕТ СН'!$I$5-'СЕТ СН'!$I$20</f>
        <v>4790.3533062699998</v>
      </c>
      <c r="T133" s="36">
        <f>SUMIFS(СВЦЭМ!$C$39:$C$758,СВЦЭМ!$A$39:$A$758,$A133,СВЦЭМ!$B$39:$B$758,T$119)+'СЕТ СН'!$I$12+СВЦЭМ!$D$10+'СЕТ СН'!$I$5-'СЕТ СН'!$I$20</f>
        <v>4711.39098689</v>
      </c>
      <c r="U133" s="36">
        <f>SUMIFS(СВЦЭМ!$C$39:$C$758,СВЦЭМ!$A$39:$A$758,$A133,СВЦЭМ!$B$39:$B$758,U$119)+'СЕТ СН'!$I$12+СВЦЭМ!$D$10+'СЕТ СН'!$I$5-'СЕТ СН'!$I$20</f>
        <v>4738.1195120900002</v>
      </c>
      <c r="V133" s="36">
        <f>SUMIFS(СВЦЭМ!$C$39:$C$758,СВЦЭМ!$A$39:$A$758,$A133,СВЦЭМ!$B$39:$B$758,V$119)+'СЕТ СН'!$I$12+СВЦЭМ!$D$10+'СЕТ СН'!$I$5-'СЕТ СН'!$I$20</f>
        <v>4764.4152877500001</v>
      </c>
      <c r="W133" s="36">
        <f>SUMIFS(СВЦЭМ!$C$39:$C$758,СВЦЭМ!$A$39:$A$758,$A133,СВЦЭМ!$B$39:$B$758,W$119)+'СЕТ СН'!$I$12+СВЦЭМ!$D$10+'СЕТ СН'!$I$5-'СЕТ СН'!$I$20</f>
        <v>4777.54593277</v>
      </c>
      <c r="X133" s="36">
        <f>SUMIFS(СВЦЭМ!$C$39:$C$758,СВЦЭМ!$A$39:$A$758,$A133,СВЦЭМ!$B$39:$B$758,X$119)+'СЕТ СН'!$I$12+СВЦЭМ!$D$10+'СЕТ СН'!$I$5-'СЕТ СН'!$I$20</f>
        <v>4805.3873871199994</v>
      </c>
      <c r="Y133" s="36">
        <f>SUMIFS(СВЦЭМ!$C$39:$C$758,СВЦЭМ!$A$39:$A$758,$A133,СВЦЭМ!$B$39:$B$758,Y$119)+'СЕТ СН'!$I$12+СВЦЭМ!$D$10+'СЕТ СН'!$I$5-'СЕТ СН'!$I$20</f>
        <v>4827.4120702500004</v>
      </c>
    </row>
    <row r="134" spans="1:25" ht="15.75" x14ac:dyDescent="0.2">
      <c r="A134" s="35">
        <f t="shared" si="3"/>
        <v>45611</v>
      </c>
      <c r="B134" s="36">
        <f>SUMIFS(СВЦЭМ!$C$39:$C$758,СВЦЭМ!$A$39:$A$758,$A134,СВЦЭМ!$B$39:$B$758,B$119)+'СЕТ СН'!$I$12+СВЦЭМ!$D$10+'СЕТ СН'!$I$5-'СЕТ СН'!$I$20</f>
        <v>4918.9190504500002</v>
      </c>
      <c r="C134" s="36">
        <f>SUMIFS(СВЦЭМ!$C$39:$C$758,СВЦЭМ!$A$39:$A$758,$A134,СВЦЭМ!$B$39:$B$758,C$119)+'СЕТ СН'!$I$12+СВЦЭМ!$D$10+'СЕТ СН'!$I$5-'СЕТ СН'!$I$20</f>
        <v>4969.1052304699997</v>
      </c>
      <c r="D134" s="36">
        <f>SUMIFS(СВЦЭМ!$C$39:$C$758,СВЦЭМ!$A$39:$A$758,$A134,СВЦЭМ!$B$39:$B$758,D$119)+'СЕТ СН'!$I$12+СВЦЭМ!$D$10+'СЕТ СН'!$I$5-'СЕТ СН'!$I$20</f>
        <v>4983.0112870499997</v>
      </c>
      <c r="E134" s="36">
        <f>SUMIFS(СВЦЭМ!$C$39:$C$758,СВЦЭМ!$A$39:$A$758,$A134,СВЦЭМ!$B$39:$B$758,E$119)+'СЕТ СН'!$I$12+СВЦЭМ!$D$10+'СЕТ СН'!$I$5-'СЕТ СН'!$I$20</f>
        <v>4986.6087688199996</v>
      </c>
      <c r="F134" s="36">
        <f>SUMIFS(СВЦЭМ!$C$39:$C$758,СВЦЭМ!$A$39:$A$758,$A134,СВЦЭМ!$B$39:$B$758,F$119)+'СЕТ СН'!$I$12+СВЦЭМ!$D$10+'СЕТ СН'!$I$5-'СЕТ СН'!$I$20</f>
        <v>4972.0610147999996</v>
      </c>
      <c r="G134" s="36">
        <f>SUMIFS(СВЦЭМ!$C$39:$C$758,СВЦЭМ!$A$39:$A$758,$A134,СВЦЭМ!$B$39:$B$758,G$119)+'СЕТ СН'!$I$12+СВЦЭМ!$D$10+'СЕТ СН'!$I$5-'СЕТ СН'!$I$20</f>
        <v>4953.9303919800004</v>
      </c>
      <c r="H134" s="36">
        <f>SUMIFS(СВЦЭМ!$C$39:$C$758,СВЦЭМ!$A$39:$A$758,$A134,СВЦЭМ!$B$39:$B$758,H$119)+'СЕТ СН'!$I$12+СВЦЭМ!$D$10+'СЕТ СН'!$I$5-'СЕТ СН'!$I$20</f>
        <v>4894.9089497999994</v>
      </c>
      <c r="I134" s="36">
        <f>SUMIFS(СВЦЭМ!$C$39:$C$758,СВЦЭМ!$A$39:$A$758,$A134,СВЦЭМ!$B$39:$B$758,I$119)+'СЕТ СН'!$I$12+СВЦЭМ!$D$10+'СЕТ СН'!$I$5-'СЕТ СН'!$I$20</f>
        <v>4812.1764041400002</v>
      </c>
      <c r="J134" s="36">
        <f>SUMIFS(СВЦЭМ!$C$39:$C$758,СВЦЭМ!$A$39:$A$758,$A134,СВЦЭМ!$B$39:$B$758,J$119)+'СЕТ СН'!$I$12+СВЦЭМ!$D$10+'СЕТ СН'!$I$5-'СЕТ СН'!$I$20</f>
        <v>4760.9041871600002</v>
      </c>
      <c r="K134" s="36">
        <f>SUMIFS(СВЦЭМ!$C$39:$C$758,СВЦЭМ!$A$39:$A$758,$A134,СВЦЭМ!$B$39:$B$758,K$119)+'СЕТ СН'!$I$12+СВЦЭМ!$D$10+'СЕТ СН'!$I$5-'СЕТ СН'!$I$20</f>
        <v>4720.0387895099993</v>
      </c>
      <c r="L134" s="36">
        <f>SUMIFS(СВЦЭМ!$C$39:$C$758,СВЦЭМ!$A$39:$A$758,$A134,СВЦЭМ!$B$39:$B$758,L$119)+'СЕТ СН'!$I$12+СВЦЭМ!$D$10+'СЕТ СН'!$I$5-'СЕТ СН'!$I$20</f>
        <v>4757.0806508899996</v>
      </c>
      <c r="M134" s="36">
        <f>SUMIFS(СВЦЭМ!$C$39:$C$758,СВЦЭМ!$A$39:$A$758,$A134,СВЦЭМ!$B$39:$B$758,M$119)+'СЕТ СН'!$I$12+СВЦЭМ!$D$10+'СЕТ СН'!$I$5-'СЕТ СН'!$I$20</f>
        <v>4789.7551449000002</v>
      </c>
      <c r="N134" s="36">
        <f>SUMIFS(СВЦЭМ!$C$39:$C$758,СВЦЭМ!$A$39:$A$758,$A134,СВЦЭМ!$B$39:$B$758,N$119)+'СЕТ СН'!$I$12+СВЦЭМ!$D$10+'СЕТ СН'!$I$5-'СЕТ СН'!$I$20</f>
        <v>4821.3725531399996</v>
      </c>
      <c r="O134" s="36">
        <f>SUMIFS(СВЦЭМ!$C$39:$C$758,СВЦЭМ!$A$39:$A$758,$A134,СВЦЭМ!$B$39:$B$758,O$119)+'СЕТ СН'!$I$12+СВЦЭМ!$D$10+'СЕТ СН'!$I$5-'СЕТ СН'!$I$20</f>
        <v>4804.7453375099994</v>
      </c>
      <c r="P134" s="36">
        <f>SUMIFS(СВЦЭМ!$C$39:$C$758,СВЦЭМ!$A$39:$A$758,$A134,СВЦЭМ!$B$39:$B$758,P$119)+'СЕТ СН'!$I$12+СВЦЭМ!$D$10+'СЕТ СН'!$I$5-'СЕТ СН'!$I$20</f>
        <v>4816.8629970599995</v>
      </c>
      <c r="Q134" s="36">
        <f>SUMIFS(СВЦЭМ!$C$39:$C$758,СВЦЭМ!$A$39:$A$758,$A134,СВЦЭМ!$B$39:$B$758,Q$119)+'СЕТ СН'!$I$12+СВЦЭМ!$D$10+'СЕТ СН'!$I$5-'СЕТ СН'!$I$20</f>
        <v>4818.2812136599996</v>
      </c>
      <c r="R134" s="36">
        <f>SUMIFS(СВЦЭМ!$C$39:$C$758,СВЦЭМ!$A$39:$A$758,$A134,СВЦЭМ!$B$39:$B$758,R$119)+'СЕТ СН'!$I$12+СВЦЭМ!$D$10+'СЕТ СН'!$I$5-'СЕТ СН'!$I$20</f>
        <v>4819.8797055100003</v>
      </c>
      <c r="S134" s="36">
        <f>SUMIFS(СВЦЭМ!$C$39:$C$758,СВЦЭМ!$A$39:$A$758,$A134,СВЦЭМ!$B$39:$B$758,S$119)+'СЕТ СН'!$I$12+СВЦЭМ!$D$10+'СЕТ СН'!$I$5-'СЕТ СН'!$I$20</f>
        <v>4813.7663649099995</v>
      </c>
      <c r="T134" s="36">
        <f>SUMIFS(СВЦЭМ!$C$39:$C$758,СВЦЭМ!$A$39:$A$758,$A134,СВЦЭМ!$B$39:$B$758,T$119)+'СЕТ СН'!$I$12+СВЦЭМ!$D$10+'СЕТ СН'!$I$5-'СЕТ СН'!$I$20</f>
        <v>4727.72187803</v>
      </c>
      <c r="U134" s="36">
        <f>SUMIFS(СВЦЭМ!$C$39:$C$758,СВЦЭМ!$A$39:$A$758,$A134,СВЦЭМ!$B$39:$B$758,U$119)+'СЕТ СН'!$I$12+СВЦЭМ!$D$10+'СЕТ СН'!$I$5-'СЕТ СН'!$I$20</f>
        <v>4758.0063134600005</v>
      </c>
      <c r="V134" s="36">
        <f>SUMIFS(СВЦЭМ!$C$39:$C$758,СВЦЭМ!$A$39:$A$758,$A134,СВЦЭМ!$B$39:$B$758,V$119)+'СЕТ СН'!$I$12+СВЦЭМ!$D$10+'СЕТ СН'!$I$5-'СЕТ СН'!$I$20</f>
        <v>4772.5153729800004</v>
      </c>
      <c r="W134" s="36">
        <f>SUMIFS(СВЦЭМ!$C$39:$C$758,СВЦЭМ!$A$39:$A$758,$A134,СВЦЭМ!$B$39:$B$758,W$119)+'СЕТ СН'!$I$12+СВЦЭМ!$D$10+'СЕТ СН'!$I$5-'СЕТ СН'!$I$20</f>
        <v>4776.3956344399994</v>
      </c>
      <c r="X134" s="36">
        <f>SUMIFS(СВЦЭМ!$C$39:$C$758,СВЦЭМ!$A$39:$A$758,$A134,СВЦЭМ!$B$39:$B$758,X$119)+'СЕТ СН'!$I$12+СВЦЭМ!$D$10+'СЕТ СН'!$I$5-'СЕТ СН'!$I$20</f>
        <v>4786.3186656899998</v>
      </c>
      <c r="Y134" s="36">
        <f>SUMIFS(СВЦЭМ!$C$39:$C$758,СВЦЭМ!$A$39:$A$758,$A134,СВЦЭМ!$B$39:$B$758,Y$119)+'СЕТ СН'!$I$12+СВЦЭМ!$D$10+'СЕТ СН'!$I$5-'СЕТ СН'!$I$20</f>
        <v>4849.6713518099996</v>
      </c>
    </row>
    <row r="135" spans="1:25" ht="15.75" x14ac:dyDescent="0.2">
      <c r="A135" s="35">
        <f t="shared" si="3"/>
        <v>45612</v>
      </c>
      <c r="B135" s="36">
        <f>SUMIFS(СВЦЭМ!$C$39:$C$758,СВЦЭМ!$A$39:$A$758,$A135,СВЦЭМ!$B$39:$B$758,B$119)+'СЕТ СН'!$I$12+СВЦЭМ!$D$10+'СЕТ СН'!$I$5-'СЕТ СН'!$I$20</f>
        <v>4731.3663264200004</v>
      </c>
      <c r="C135" s="36">
        <f>SUMIFS(СВЦЭМ!$C$39:$C$758,СВЦЭМ!$A$39:$A$758,$A135,СВЦЭМ!$B$39:$B$758,C$119)+'СЕТ СН'!$I$12+СВЦЭМ!$D$10+'СЕТ СН'!$I$5-'СЕТ СН'!$I$20</f>
        <v>4775.8079029500004</v>
      </c>
      <c r="D135" s="36">
        <f>SUMIFS(СВЦЭМ!$C$39:$C$758,СВЦЭМ!$A$39:$A$758,$A135,СВЦЭМ!$B$39:$B$758,D$119)+'СЕТ СН'!$I$12+СВЦЭМ!$D$10+'СЕТ СН'!$I$5-'СЕТ СН'!$I$20</f>
        <v>4791.5954574899997</v>
      </c>
      <c r="E135" s="36">
        <f>SUMIFS(СВЦЭМ!$C$39:$C$758,СВЦЭМ!$A$39:$A$758,$A135,СВЦЭМ!$B$39:$B$758,E$119)+'СЕТ СН'!$I$12+СВЦЭМ!$D$10+'СЕТ СН'!$I$5-'СЕТ СН'!$I$20</f>
        <v>4787.8406249099999</v>
      </c>
      <c r="F135" s="36">
        <f>SUMIFS(СВЦЭМ!$C$39:$C$758,СВЦЭМ!$A$39:$A$758,$A135,СВЦЭМ!$B$39:$B$758,F$119)+'СЕТ СН'!$I$12+СВЦЭМ!$D$10+'СЕТ СН'!$I$5-'СЕТ СН'!$I$20</f>
        <v>4785.2766442699995</v>
      </c>
      <c r="G135" s="36">
        <f>SUMIFS(СВЦЭМ!$C$39:$C$758,СВЦЭМ!$A$39:$A$758,$A135,СВЦЭМ!$B$39:$B$758,G$119)+'СЕТ СН'!$I$12+СВЦЭМ!$D$10+'СЕТ СН'!$I$5-'СЕТ СН'!$I$20</f>
        <v>4790.3623952099997</v>
      </c>
      <c r="H135" s="36">
        <f>SUMIFS(СВЦЭМ!$C$39:$C$758,СВЦЭМ!$A$39:$A$758,$A135,СВЦЭМ!$B$39:$B$758,H$119)+'СЕТ СН'!$I$12+СВЦЭМ!$D$10+'СЕТ СН'!$I$5-'СЕТ СН'!$I$20</f>
        <v>4810.3596735600004</v>
      </c>
      <c r="I135" s="36">
        <f>SUMIFS(СВЦЭМ!$C$39:$C$758,СВЦЭМ!$A$39:$A$758,$A135,СВЦЭМ!$B$39:$B$758,I$119)+'СЕТ СН'!$I$12+СВЦЭМ!$D$10+'СЕТ СН'!$I$5-'СЕТ СН'!$I$20</f>
        <v>4791.0995213699998</v>
      </c>
      <c r="J135" s="36">
        <f>SUMIFS(СВЦЭМ!$C$39:$C$758,СВЦЭМ!$A$39:$A$758,$A135,СВЦЭМ!$B$39:$B$758,J$119)+'СЕТ СН'!$I$12+СВЦЭМ!$D$10+'СЕТ СН'!$I$5-'СЕТ СН'!$I$20</f>
        <v>4727.4746458999998</v>
      </c>
      <c r="K135" s="36">
        <f>SUMIFS(СВЦЭМ!$C$39:$C$758,СВЦЭМ!$A$39:$A$758,$A135,СВЦЭМ!$B$39:$B$758,K$119)+'СЕТ СН'!$I$12+СВЦЭМ!$D$10+'СЕТ СН'!$I$5-'СЕТ СН'!$I$20</f>
        <v>4649.8728570699996</v>
      </c>
      <c r="L135" s="36">
        <f>SUMIFS(СВЦЭМ!$C$39:$C$758,СВЦЭМ!$A$39:$A$758,$A135,СВЦЭМ!$B$39:$B$758,L$119)+'СЕТ СН'!$I$12+СВЦЭМ!$D$10+'СЕТ СН'!$I$5-'СЕТ СН'!$I$20</f>
        <v>4614.8977177400002</v>
      </c>
      <c r="M135" s="36">
        <f>SUMIFS(СВЦЭМ!$C$39:$C$758,СВЦЭМ!$A$39:$A$758,$A135,СВЦЭМ!$B$39:$B$758,M$119)+'СЕТ СН'!$I$12+СВЦЭМ!$D$10+'СЕТ СН'!$I$5-'СЕТ СН'!$I$20</f>
        <v>4626.1770551499994</v>
      </c>
      <c r="N135" s="36">
        <f>SUMIFS(СВЦЭМ!$C$39:$C$758,СВЦЭМ!$A$39:$A$758,$A135,СВЦЭМ!$B$39:$B$758,N$119)+'СЕТ СН'!$I$12+СВЦЭМ!$D$10+'СЕТ СН'!$I$5-'СЕТ СН'!$I$20</f>
        <v>4638.1664531299994</v>
      </c>
      <c r="O135" s="36">
        <f>SUMIFS(СВЦЭМ!$C$39:$C$758,СВЦЭМ!$A$39:$A$758,$A135,СВЦЭМ!$B$39:$B$758,O$119)+'СЕТ СН'!$I$12+СВЦЭМ!$D$10+'СЕТ СН'!$I$5-'СЕТ СН'!$I$20</f>
        <v>4650.38369324</v>
      </c>
      <c r="P135" s="36">
        <f>SUMIFS(СВЦЭМ!$C$39:$C$758,СВЦЭМ!$A$39:$A$758,$A135,СВЦЭМ!$B$39:$B$758,P$119)+'СЕТ СН'!$I$12+СВЦЭМ!$D$10+'СЕТ СН'!$I$5-'СЕТ СН'!$I$20</f>
        <v>4668.2517625299997</v>
      </c>
      <c r="Q135" s="36">
        <f>SUMIFS(СВЦЭМ!$C$39:$C$758,СВЦЭМ!$A$39:$A$758,$A135,СВЦЭМ!$B$39:$B$758,Q$119)+'СЕТ СН'!$I$12+СВЦЭМ!$D$10+'СЕТ СН'!$I$5-'СЕТ СН'!$I$20</f>
        <v>4681.8019722199997</v>
      </c>
      <c r="R135" s="36">
        <f>SUMIFS(СВЦЭМ!$C$39:$C$758,СВЦЭМ!$A$39:$A$758,$A135,СВЦЭМ!$B$39:$B$758,R$119)+'СЕТ СН'!$I$12+СВЦЭМ!$D$10+'СЕТ СН'!$I$5-'СЕТ СН'!$I$20</f>
        <v>4698.5946983599997</v>
      </c>
      <c r="S135" s="36">
        <f>SUMIFS(СВЦЭМ!$C$39:$C$758,СВЦЭМ!$A$39:$A$758,$A135,СВЦЭМ!$B$39:$B$758,S$119)+'СЕТ СН'!$I$12+СВЦЭМ!$D$10+'СЕТ СН'!$I$5-'СЕТ СН'!$I$20</f>
        <v>4691.0801945000003</v>
      </c>
      <c r="T135" s="36">
        <f>SUMIFS(СВЦЭМ!$C$39:$C$758,СВЦЭМ!$A$39:$A$758,$A135,СВЦЭМ!$B$39:$B$758,T$119)+'СЕТ СН'!$I$12+СВЦЭМ!$D$10+'СЕТ СН'!$I$5-'СЕТ СН'!$I$20</f>
        <v>4641.9416738399996</v>
      </c>
      <c r="U135" s="36">
        <f>SUMIFS(СВЦЭМ!$C$39:$C$758,СВЦЭМ!$A$39:$A$758,$A135,СВЦЭМ!$B$39:$B$758,U$119)+'СЕТ СН'!$I$12+СВЦЭМ!$D$10+'СЕТ СН'!$I$5-'СЕТ СН'!$I$20</f>
        <v>4656.7577890000002</v>
      </c>
      <c r="V135" s="36">
        <f>SUMIFS(СВЦЭМ!$C$39:$C$758,СВЦЭМ!$A$39:$A$758,$A135,СВЦЭМ!$B$39:$B$758,V$119)+'СЕТ СН'!$I$12+СВЦЭМ!$D$10+'СЕТ СН'!$I$5-'СЕТ СН'!$I$20</f>
        <v>4674.2192139999997</v>
      </c>
      <c r="W135" s="36">
        <f>SUMIFS(СВЦЭМ!$C$39:$C$758,СВЦЭМ!$A$39:$A$758,$A135,СВЦЭМ!$B$39:$B$758,W$119)+'СЕТ СН'!$I$12+СВЦЭМ!$D$10+'СЕТ СН'!$I$5-'СЕТ СН'!$I$20</f>
        <v>4666.4199895900001</v>
      </c>
      <c r="X135" s="36">
        <f>SUMIFS(СВЦЭМ!$C$39:$C$758,СВЦЭМ!$A$39:$A$758,$A135,СВЦЭМ!$B$39:$B$758,X$119)+'СЕТ СН'!$I$12+СВЦЭМ!$D$10+'СЕТ СН'!$I$5-'СЕТ СН'!$I$20</f>
        <v>4716.20236019</v>
      </c>
      <c r="Y135" s="36">
        <f>SUMIFS(СВЦЭМ!$C$39:$C$758,СВЦЭМ!$A$39:$A$758,$A135,СВЦЭМ!$B$39:$B$758,Y$119)+'СЕТ СН'!$I$12+СВЦЭМ!$D$10+'СЕТ СН'!$I$5-'СЕТ СН'!$I$20</f>
        <v>4752.3513970900003</v>
      </c>
    </row>
    <row r="136" spans="1:25" ht="15.75" x14ac:dyDescent="0.2">
      <c r="A136" s="35">
        <f t="shared" si="3"/>
        <v>45613</v>
      </c>
      <c r="B136" s="36">
        <f>SUMIFS(СВЦЭМ!$C$39:$C$758,СВЦЭМ!$A$39:$A$758,$A136,СВЦЭМ!$B$39:$B$758,B$119)+'СЕТ СН'!$I$12+СВЦЭМ!$D$10+'СЕТ СН'!$I$5-'СЕТ СН'!$I$20</f>
        <v>4791.8556705499996</v>
      </c>
      <c r="C136" s="36">
        <f>SUMIFS(СВЦЭМ!$C$39:$C$758,СВЦЭМ!$A$39:$A$758,$A136,СВЦЭМ!$B$39:$B$758,C$119)+'СЕТ СН'!$I$12+СВЦЭМ!$D$10+'СЕТ СН'!$I$5-'СЕТ СН'!$I$20</f>
        <v>4833.8035328999995</v>
      </c>
      <c r="D136" s="36">
        <f>SUMIFS(СВЦЭМ!$C$39:$C$758,СВЦЭМ!$A$39:$A$758,$A136,СВЦЭМ!$B$39:$B$758,D$119)+'СЕТ СН'!$I$12+СВЦЭМ!$D$10+'СЕТ СН'!$I$5-'СЕТ СН'!$I$20</f>
        <v>4851.2476201899999</v>
      </c>
      <c r="E136" s="36">
        <f>SUMIFS(СВЦЭМ!$C$39:$C$758,СВЦЭМ!$A$39:$A$758,$A136,СВЦЭМ!$B$39:$B$758,E$119)+'СЕТ СН'!$I$12+СВЦЭМ!$D$10+'СЕТ СН'!$I$5-'СЕТ СН'!$I$20</f>
        <v>4864.0460468199999</v>
      </c>
      <c r="F136" s="36">
        <f>SUMIFS(СВЦЭМ!$C$39:$C$758,СВЦЭМ!$A$39:$A$758,$A136,СВЦЭМ!$B$39:$B$758,F$119)+'СЕТ СН'!$I$12+СВЦЭМ!$D$10+'СЕТ СН'!$I$5-'СЕТ СН'!$I$20</f>
        <v>4857.4505297899996</v>
      </c>
      <c r="G136" s="36">
        <f>SUMIFS(СВЦЭМ!$C$39:$C$758,СВЦЭМ!$A$39:$A$758,$A136,СВЦЭМ!$B$39:$B$758,G$119)+'СЕТ СН'!$I$12+СВЦЭМ!$D$10+'СЕТ СН'!$I$5-'СЕТ СН'!$I$20</f>
        <v>4855.8084159800001</v>
      </c>
      <c r="H136" s="36">
        <f>SUMIFS(СВЦЭМ!$C$39:$C$758,СВЦЭМ!$A$39:$A$758,$A136,СВЦЭМ!$B$39:$B$758,H$119)+'СЕТ СН'!$I$12+СВЦЭМ!$D$10+'СЕТ СН'!$I$5-'СЕТ СН'!$I$20</f>
        <v>4820.9477673700003</v>
      </c>
      <c r="I136" s="36">
        <f>SUMIFS(СВЦЭМ!$C$39:$C$758,СВЦЭМ!$A$39:$A$758,$A136,СВЦЭМ!$B$39:$B$758,I$119)+'СЕТ СН'!$I$12+СВЦЭМ!$D$10+'СЕТ СН'!$I$5-'СЕТ СН'!$I$20</f>
        <v>4784.1977974299998</v>
      </c>
      <c r="J136" s="36">
        <f>SUMIFS(СВЦЭМ!$C$39:$C$758,СВЦЭМ!$A$39:$A$758,$A136,СВЦЭМ!$B$39:$B$758,J$119)+'СЕТ СН'!$I$12+СВЦЭМ!$D$10+'СЕТ СН'!$I$5-'СЕТ СН'!$I$20</f>
        <v>4739.2026394099994</v>
      </c>
      <c r="K136" s="36">
        <f>SUMIFS(СВЦЭМ!$C$39:$C$758,СВЦЭМ!$A$39:$A$758,$A136,СВЦЭМ!$B$39:$B$758,K$119)+'СЕТ СН'!$I$12+СВЦЭМ!$D$10+'СЕТ СН'!$I$5-'СЕТ СН'!$I$20</f>
        <v>4664.9050136400001</v>
      </c>
      <c r="L136" s="36">
        <f>SUMIFS(СВЦЭМ!$C$39:$C$758,СВЦЭМ!$A$39:$A$758,$A136,СВЦЭМ!$B$39:$B$758,L$119)+'СЕТ СН'!$I$12+СВЦЭМ!$D$10+'СЕТ СН'!$I$5-'СЕТ СН'!$I$20</f>
        <v>4632.8395877799994</v>
      </c>
      <c r="M136" s="36">
        <f>SUMIFS(СВЦЭМ!$C$39:$C$758,СВЦЭМ!$A$39:$A$758,$A136,СВЦЭМ!$B$39:$B$758,M$119)+'СЕТ СН'!$I$12+СВЦЭМ!$D$10+'СЕТ СН'!$I$5-'СЕТ СН'!$I$20</f>
        <v>4624.62741869</v>
      </c>
      <c r="N136" s="36">
        <f>SUMIFS(СВЦЭМ!$C$39:$C$758,СВЦЭМ!$A$39:$A$758,$A136,СВЦЭМ!$B$39:$B$758,N$119)+'СЕТ СН'!$I$12+СВЦЭМ!$D$10+'СЕТ СН'!$I$5-'СЕТ СН'!$I$20</f>
        <v>4634.3128766299997</v>
      </c>
      <c r="O136" s="36">
        <f>SUMIFS(СВЦЭМ!$C$39:$C$758,СВЦЭМ!$A$39:$A$758,$A136,СВЦЭМ!$B$39:$B$758,O$119)+'СЕТ СН'!$I$12+СВЦЭМ!$D$10+'СЕТ СН'!$I$5-'СЕТ СН'!$I$20</f>
        <v>4657.8051783000001</v>
      </c>
      <c r="P136" s="36">
        <f>SUMIFS(СВЦЭМ!$C$39:$C$758,СВЦЭМ!$A$39:$A$758,$A136,СВЦЭМ!$B$39:$B$758,P$119)+'СЕТ СН'!$I$12+СВЦЭМ!$D$10+'СЕТ СН'!$I$5-'СЕТ СН'!$I$20</f>
        <v>4666.3660597399994</v>
      </c>
      <c r="Q136" s="36">
        <f>SUMIFS(СВЦЭМ!$C$39:$C$758,СВЦЭМ!$A$39:$A$758,$A136,СВЦЭМ!$B$39:$B$758,Q$119)+'СЕТ СН'!$I$12+СВЦЭМ!$D$10+'СЕТ СН'!$I$5-'СЕТ СН'!$I$20</f>
        <v>4676.0136110399999</v>
      </c>
      <c r="R136" s="36">
        <f>SUMIFS(СВЦЭМ!$C$39:$C$758,СВЦЭМ!$A$39:$A$758,$A136,СВЦЭМ!$B$39:$B$758,R$119)+'СЕТ СН'!$I$12+СВЦЭМ!$D$10+'СЕТ СН'!$I$5-'СЕТ СН'!$I$20</f>
        <v>4669.9746509400002</v>
      </c>
      <c r="S136" s="36">
        <f>SUMIFS(СВЦЭМ!$C$39:$C$758,СВЦЭМ!$A$39:$A$758,$A136,СВЦЭМ!$B$39:$B$758,S$119)+'СЕТ СН'!$I$12+СВЦЭМ!$D$10+'СЕТ СН'!$I$5-'СЕТ СН'!$I$20</f>
        <v>4640.73919381</v>
      </c>
      <c r="T136" s="36">
        <f>SUMIFS(СВЦЭМ!$C$39:$C$758,СВЦЭМ!$A$39:$A$758,$A136,СВЦЭМ!$B$39:$B$758,T$119)+'СЕТ СН'!$I$12+СВЦЭМ!$D$10+'СЕТ СН'!$I$5-'СЕТ СН'!$I$20</f>
        <v>4587.13925827</v>
      </c>
      <c r="U136" s="36">
        <f>SUMIFS(СВЦЭМ!$C$39:$C$758,СВЦЭМ!$A$39:$A$758,$A136,СВЦЭМ!$B$39:$B$758,U$119)+'СЕТ СН'!$I$12+СВЦЭМ!$D$10+'СЕТ СН'!$I$5-'СЕТ СН'!$I$20</f>
        <v>4597.6255958199999</v>
      </c>
      <c r="V136" s="36">
        <f>SUMIFS(СВЦЭМ!$C$39:$C$758,СВЦЭМ!$A$39:$A$758,$A136,СВЦЭМ!$B$39:$B$758,V$119)+'СЕТ СН'!$I$12+СВЦЭМ!$D$10+'СЕТ СН'!$I$5-'СЕТ СН'!$I$20</f>
        <v>4625.3188679799996</v>
      </c>
      <c r="W136" s="36">
        <f>SUMIFS(СВЦЭМ!$C$39:$C$758,СВЦЭМ!$A$39:$A$758,$A136,СВЦЭМ!$B$39:$B$758,W$119)+'СЕТ СН'!$I$12+СВЦЭМ!$D$10+'СЕТ СН'!$I$5-'СЕТ СН'!$I$20</f>
        <v>4645.3568321499997</v>
      </c>
      <c r="X136" s="36">
        <f>SUMIFS(СВЦЭМ!$C$39:$C$758,СВЦЭМ!$A$39:$A$758,$A136,СВЦЭМ!$B$39:$B$758,X$119)+'СЕТ СН'!$I$12+СВЦЭМ!$D$10+'СЕТ СН'!$I$5-'СЕТ СН'!$I$20</f>
        <v>4693.1286798199999</v>
      </c>
      <c r="Y136" s="36">
        <f>SUMIFS(СВЦЭМ!$C$39:$C$758,СВЦЭМ!$A$39:$A$758,$A136,СВЦЭМ!$B$39:$B$758,Y$119)+'СЕТ СН'!$I$12+СВЦЭМ!$D$10+'СЕТ СН'!$I$5-'СЕТ СН'!$I$20</f>
        <v>4736.34726426</v>
      </c>
    </row>
    <row r="137" spans="1:25" ht="15.75" x14ac:dyDescent="0.2">
      <c r="A137" s="35">
        <f t="shared" si="3"/>
        <v>45614</v>
      </c>
      <c r="B137" s="36">
        <f>SUMIFS(СВЦЭМ!$C$39:$C$758,СВЦЭМ!$A$39:$A$758,$A137,СВЦЭМ!$B$39:$B$758,B$119)+'СЕТ СН'!$I$12+СВЦЭМ!$D$10+'СЕТ СН'!$I$5-'СЕТ СН'!$I$20</f>
        <v>4735.0283926000002</v>
      </c>
      <c r="C137" s="36">
        <f>SUMIFS(СВЦЭМ!$C$39:$C$758,СВЦЭМ!$A$39:$A$758,$A137,СВЦЭМ!$B$39:$B$758,C$119)+'СЕТ СН'!$I$12+СВЦЭМ!$D$10+'СЕТ СН'!$I$5-'СЕТ СН'!$I$20</f>
        <v>4789.5816826299997</v>
      </c>
      <c r="D137" s="36">
        <f>SUMIFS(СВЦЭМ!$C$39:$C$758,СВЦЭМ!$A$39:$A$758,$A137,СВЦЭМ!$B$39:$B$758,D$119)+'СЕТ СН'!$I$12+СВЦЭМ!$D$10+'СЕТ СН'!$I$5-'СЕТ СН'!$I$20</f>
        <v>4809.2511262299995</v>
      </c>
      <c r="E137" s="36">
        <f>SUMIFS(СВЦЭМ!$C$39:$C$758,СВЦЭМ!$A$39:$A$758,$A137,СВЦЭМ!$B$39:$B$758,E$119)+'СЕТ СН'!$I$12+СВЦЭМ!$D$10+'СЕТ СН'!$I$5-'СЕТ СН'!$I$20</f>
        <v>4818.9390892600004</v>
      </c>
      <c r="F137" s="36">
        <f>SUMIFS(СВЦЭМ!$C$39:$C$758,СВЦЭМ!$A$39:$A$758,$A137,СВЦЭМ!$B$39:$B$758,F$119)+'СЕТ СН'!$I$12+СВЦЭМ!$D$10+'СЕТ СН'!$I$5-'СЕТ СН'!$I$20</f>
        <v>4812.0875477999998</v>
      </c>
      <c r="G137" s="36">
        <f>SUMIFS(СВЦЭМ!$C$39:$C$758,СВЦЭМ!$A$39:$A$758,$A137,СВЦЭМ!$B$39:$B$758,G$119)+'СЕТ СН'!$I$12+СВЦЭМ!$D$10+'СЕТ СН'!$I$5-'СЕТ СН'!$I$20</f>
        <v>4789.5707329899997</v>
      </c>
      <c r="H137" s="36">
        <f>SUMIFS(СВЦЭМ!$C$39:$C$758,СВЦЭМ!$A$39:$A$758,$A137,СВЦЭМ!$B$39:$B$758,H$119)+'СЕТ СН'!$I$12+СВЦЭМ!$D$10+'СЕТ СН'!$I$5-'СЕТ СН'!$I$20</f>
        <v>4782.4513502999998</v>
      </c>
      <c r="I137" s="36">
        <f>SUMIFS(СВЦЭМ!$C$39:$C$758,СВЦЭМ!$A$39:$A$758,$A137,СВЦЭМ!$B$39:$B$758,I$119)+'СЕТ СН'!$I$12+СВЦЭМ!$D$10+'СЕТ СН'!$I$5-'СЕТ СН'!$I$20</f>
        <v>4766.4686739600002</v>
      </c>
      <c r="J137" s="36">
        <f>SUMIFS(СВЦЭМ!$C$39:$C$758,СВЦЭМ!$A$39:$A$758,$A137,СВЦЭМ!$B$39:$B$758,J$119)+'СЕТ СН'!$I$12+СВЦЭМ!$D$10+'СЕТ СН'!$I$5-'СЕТ СН'!$I$20</f>
        <v>4719.1652401299998</v>
      </c>
      <c r="K137" s="36">
        <f>SUMIFS(СВЦЭМ!$C$39:$C$758,СВЦЭМ!$A$39:$A$758,$A137,СВЦЭМ!$B$39:$B$758,K$119)+'СЕТ СН'!$I$12+СВЦЭМ!$D$10+'СЕТ СН'!$I$5-'СЕТ СН'!$I$20</f>
        <v>4692.0297877499997</v>
      </c>
      <c r="L137" s="36">
        <f>SUMIFS(СВЦЭМ!$C$39:$C$758,СВЦЭМ!$A$39:$A$758,$A137,СВЦЭМ!$B$39:$B$758,L$119)+'СЕТ СН'!$I$12+СВЦЭМ!$D$10+'СЕТ СН'!$I$5-'СЕТ СН'!$I$20</f>
        <v>4680.3997457900005</v>
      </c>
      <c r="M137" s="36">
        <f>SUMIFS(СВЦЭМ!$C$39:$C$758,СВЦЭМ!$A$39:$A$758,$A137,СВЦЭМ!$B$39:$B$758,M$119)+'СЕТ СН'!$I$12+СВЦЭМ!$D$10+'СЕТ СН'!$I$5-'СЕТ СН'!$I$20</f>
        <v>4697.5922252099999</v>
      </c>
      <c r="N137" s="36">
        <f>SUMIFS(СВЦЭМ!$C$39:$C$758,СВЦЭМ!$A$39:$A$758,$A137,СВЦЭМ!$B$39:$B$758,N$119)+'СЕТ СН'!$I$12+СВЦЭМ!$D$10+'СЕТ СН'!$I$5-'СЕТ СН'!$I$20</f>
        <v>4732.2462513700002</v>
      </c>
      <c r="O137" s="36">
        <f>SUMIFS(СВЦЭМ!$C$39:$C$758,СВЦЭМ!$A$39:$A$758,$A137,СВЦЭМ!$B$39:$B$758,O$119)+'СЕТ СН'!$I$12+СВЦЭМ!$D$10+'СЕТ СН'!$I$5-'СЕТ СН'!$I$20</f>
        <v>4713.4419304499997</v>
      </c>
      <c r="P137" s="36">
        <f>SUMIFS(СВЦЭМ!$C$39:$C$758,СВЦЭМ!$A$39:$A$758,$A137,СВЦЭМ!$B$39:$B$758,P$119)+'СЕТ СН'!$I$12+СВЦЭМ!$D$10+'СЕТ СН'!$I$5-'СЕТ СН'!$I$20</f>
        <v>4732.7286297999999</v>
      </c>
      <c r="Q137" s="36">
        <f>SUMIFS(СВЦЭМ!$C$39:$C$758,СВЦЭМ!$A$39:$A$758,$A137,СВЦЭМ!$B$39:$B$758,Q$119)+'СЕТ СН'!$I$12+СВЦЭМ!$D$10+'СЕТ СН'!$I$5-'СЕТ СН'!$I$20</f>
        <v>4737.9434437500004</v>
      </c>
      <c r="R137" s="36">
        <f>SUMIFS(СВЦЭМ!$C$39:$C$758,СВЦЭМ!$A$39:$A$758,$A137,СВЦЭМ!$B$39:$B$758,R$119)+'СЕТ СН'!$I$12+СВЦЭМ!$D$10+'СЕТ СН'!$I$5-'СЕТ СН'!$I$20</f>
        <v>4732.2773453600003</v>
      </c>
      <c r="S137" s="36">
        <f>SUMIFS(СВЦЭМ!$C$39:$C$758,СВЦЭМ!$A$39:$A$758,$A137,СВЦЭМ!$B$39:$B$758,S$119)+'СЕТ СН'!$I$12+СВЦЭМ!$D$10+'СЕТ СН'!$I$5-'СЕТ СН'!$I$20</f>
        <v>4692.4501589000001</v>
      </c>
      <c r="T137" s="36">
        <f>SUMIFS(СВЦЭМ!$C$39:$C$758,СВЦЭМ!$A$39:$A$758,$A137,СВЦЭМ!$B$39:$B$758,T$119)+'СЕТ СН'!$I$12+СВЦЭМ!$D$10+'СЕТ СН'!$I$5-'СЕТ СН'!$I$20</f>
        <v>4633.57957902</v>
      </c>
      <c r="U137" s="36">
        <f>SUMIFS(СВЦЭМ!$C$39:$C$758,СВЦЭМ!$A$39:$A$758,$A137,СВЦЭМ!$B$39:$B$758,U$119)+'СЕТ СН'!$I$12+СВЦЭМ!$D$10+'СЕТ СН'!$I$5-'СЕТ СН'!$I$20</f>
        <v>4663.2549843999996</v>
      </c>
      <c r="V137" s="36">
        <f>SUMIFS(СВЦЭМ!$C$39:$C$758,СВЦЭМ!$A$39:$A$758,$A137,СВЦЭМ!$B$39:$B$758,V$119)+'СЕТ СН'!$I$12+СВЦЭМ!$D$10+'СЕТ СН'!$I$5-'СЕТ СН'!$I$20</f>
        <v>4688.7075006799996</v>
      </c>
      <c r="W137" s="36">
        <f>SUMIFS(СВЦЭМ!$C$39:$C$758,СВЦЭМ!$A$39:$A$758,$A137,СВЦЭМ!$B$39:$B$758,W$119)+'СЕТ СН'!$I$12+СВЦЭМ!$D$10+'СЕТ СН'!$I$5-'СЕТ СН'!$I$20</f>
        <v>4708.3502490600004</v>
      </c>
      <c r="X137" s="36">
        <f>SUMIFS(СВЦЭМ!$C$39:$C$758,СВЦЭМ!$A$39:$A$758,$A137,СВЦЭМ!$B$39:$B$758,X$119)+'СЕТ СН'!$I$12+СВЦЭМ!$D$10+'СЕТ СН'!$I$5-'СЕТ СН'!$I$20</f>
        <v>4717.0359847099999</v>
      </c>
      <c r="Y137" s="36">
        <f>SUMIFS(СВЦЭМ!$C$39:$C$758,СВЦЭМ!$A$39:$A$758,$A137,СВЦЭМ!$B$39:$B$758,Y$119)+'СЕТ СН'!$I$12+СВЦЭМ!$D$10+'СЕТ СН'!$I$5-'СЕТ СН'!$I$20</f>
        <v>4768.5898403600004</v>
      </c>
    </row>
    <row r="138" spans="1:25" ht="15.75" x14ac:dyDescent="0.2">
      <c r="A138" s="35">
        <f t="shared" si="3"/>
        <v>45615</v>
      </c>
      <c r="B138" s="36">
        <f>SUMIFS(СВЦЭМ!$C$39:$C$758,СВЦЭМ!$A$39:$A$758,$A138,СВЦЭМ!$B$39:$B$758,B$119)+'СЕТ СН'!$I$12+СВЦЭМ!$D$10+'СЕТ СН'!$I$5-'СЕТ СН'!$I$20</f>
        <v>4881.8694510099995</v>
      </c>
      <c r="C138" s="36">
        <f>SUMIFS(СВЦЭМ!$C$39:$C$758,СВЦЭМ!$A$39:$A$758,$A138,СВЦЭМ!$B$39:$B$758,C$119)+'СЕТ СН'!$I$12+СВЦЭМ!$D$10+'СЕТ СН'!$I$5-'СЕТ СН'!$I$20</f>
        <v>4910.8132642099999</v>
      </c>
      <c r="D138" s="36">
        <f>SUMIFS(СВЦЭМ!$C$39:$C$758,СВЦЭМ!$A$39:$A$758,$A138,СВЦЭМ!$B$39:$B$758,D$119)+'СЕТ СН'!$I$12+СВЦЭМ!$D$10+'СЕТ СН'!$I$5-'СЕТ СН'!$I$20</f>
        <v>4933.1896827199998</v>
      </c>
      <c r="E138" s="36">
        <f>SUMIFS(СВЦЭМ!$C$39:$C$758,СВЦЭМ!$A$39:$A$758,$A138,СВЦЭМ!$B$39:$B$758,E$119)+'СЕТ СН'!$I$12+СВЦЭМ!$D$10+'СЕТ СН'!$I$5-'СЕТ СН'!$I$20</f>
        <v>4926.3915175900001</v>
      </c>
      <c r="F138" s="36">
        <f>SUMIFS(СВЦЭМ!$C$39:$C$758,СВЦЭМ!$A$39:$A$758,$A138,СВЦЭМ!$B$39:$B$758,F$119)+'СЕТ СН'!$I$12+СВЦЭМ!$D$10+'СЕТ СН'!$I$5-'СЕТ СН'!$I$20</f>
        <v>4927.1835915000001</v>
      </c>
      <c r="G138" s="36">
        <f>SUMIFS(СВЦЭМ!$C$39:$C$758,СВЦЭМ!$A$39:$A$758,$A138,СВЦЭМ!$B$39:$B$758,G$119)+'СЕТ СН'!$I$12+СВЦЭМ!$D$10+'СЕТ СН'!$I$5-'СЕТ СН'!$I$20</f>
        <v>4908.0253276499998</v>
      </c>
      <c r="H138" s="36">
        <f>SUMIFS(СВЦЭМ!$C$39:$C$758,СВЦЭМ!$A$39:$A$758,$A138,СВЦЭМ!$B$39:$B$758,H$119)+'СЕТ СН'!$I$12+СВЦЭМ!$D$10+'СЕТ СН'!$I$5-'СЕТ СН'!$I$20</f>
        <v>4839.6466104699994</v>
      </c>
      <c r="I138" s="36">
        <f>SUMIFS(СВЦЭМ!$C$39:$C$758,СВЦЭМ!$A$39:$A$758,$A138,СВЦЭМ!$B$39:$B$758,I$119)+'СЕТ СН'!$I$12+СВЦЭМ!$D$10+'СЕТ СН'!$I$5-'СЕТ СН'!$I$20</f>
        <v>4788.99943085</v>
      </c>
      <c r="J138" s="36">
        <f>SUMIFS(СВЦЭМ!$C$39:$C$758,СВЦЭМ!$A$39:$A$758,$A138,СВЦЭМ!$B$39:$B$758,J$119)+'СЕТ СН'!$I$12+СВЦЭМ!$D$10+'СЕТ СН'!$I$5-'СЕТ СН'!$I$20</f>
        <v>4744.9649054499996</v>
      </c>
      <c r="K138" s="36">
        <f>SUMIFS(СВЦЭМ!$C$39:$C$758,СВЦЭМ!$A$39:$A$758,$A138,СВЦЭМ!$B$39:$B$758,K$119)+'СЕТ СН'!$I$12+СВЦЭМ!$D$10+'СЕТ СН'!$I$5-'СЕТ СН'!$I$20</f>
        <v>4759.5374706299999</v>
      </c>
      <c r="L138" s="36">
        <f>SUMIFS(СВЦЭМ!$C$39:$C$758,СВЦЭМ!$A$39:$A$758,$A138,СВЦЭМ!$B$39:$B$758,L$119)+'СЕТ СН'!$I$12+СВЦЭМ!$D$10+'СЕТ СН'!$I$5-'СЕТ СН'!$I$20</f>
        <v>4780.2720496499996</v>
      </c>
      <c r="M138" s="36">
        <f>SUMIFS(СВЦЭМ!$C$39:$C$758,СВЦЭМ!$A$39:$A$758,$A138,СВЦЭМ!$B$39:$B$758,M$119)+'СЕТ СН'!$I$12+СВЦЭМ!$D$10+'СЕТ СН'!$I$5-'СЕТ СН'!$I$20</f>
        <v>4890.9611548599996</v>
      </c>
      <c r="N138" s="36">
        <f>SUMIFS(СВЦЭМ!$C$39:$C$758,СВЦЭМ!$A$39:$A$758,$A138,СВЦЭМ!$B$39:$B$758,N$119)+'СЕТ СН'!$I$12+СВЦЭМ!$D$10+'СЕТ СН'!$I$5-'СЕТ СН'!$I$20</f>
        <v>4935.3062471800004</v>
      </c>
      <c r="O138" s="36">
        <f>SUMIFS(СВЦЭМ!$C$39:$C$758,СВЦЭМ!$A$39:$A$758,$A138,СВЦЭМ!$B$39:$B$758,O$119)+'СЕТ СН'!$I$12+СВЦЭМ!$D$10+'СЕТ СН'!$I$5-'СЕТ СН'!$I$20</f>
        <v>4925.9709567299997</v>
      </c>
      <c r="P138" s="36">
        <f>SUMIFS(СВЦЭМ!$C$39:$C$758,СВЦЭМ!$A$39:$A$758,$A138,СВЦЭМ!$B$39:$B$758,P$119)+'СЕТ СН'!$I$12+СВЦЭМ!$D$10+'СЕТ СН'!$I$5-'СЕТ СН'!$I$20</f>
        <v>4913.6813200699999</v>
      </c>
      <c r="Q138" s="36">
        <f>SUMIFS(СВЦЭМ!$C$39:$C$758,СВЦЭМ!$A$39:$A$758,$A138,СВЦЭМ!$B$39:$B$758,Q$119)+'СЕТ СН'!$I$12+СВЦЭМ!$D$10+'СЕТ СН'!$I$5-'СЕТ СН'!$I$20</f>
        <v>4921.5223823199995</v>
      </c>
      <c r="R138" s="36">
        <f>SUMIFS(СВЦЭМ!$C$39:$C$758,СВЦЭМ!$A$39:$A$758,$A138,СВЦЭМ!$B$39:$B$758,R$119)+'СЕТ СН'!$I$12+СВЦЭМ!$D$10+'СЕТ СН'!$I$5-'СЕТ СН'!$I$20</f>
        <v>4924.5877436000001</v>
      </c>
      <c r="S138" s="36">
        <f>SUMIFS(СВЦЭМ!$C$39:$C$758,СВЦЭМ!$A$39:$A$758,$A138,СВЦЭМ!$B$39:$B$758,S$119)+'СЕТ СН'!$I$12+СВЦЭМ!$D$10+'СЕТ СН'!$I$5-'СЕТ СН'!$I$20</f>
        <v>4865.3905507099998</v>
      </c>
      <c r="T138" s="36">
        <f>SUMIFS(СВЦЭМ!$C$39:$C$758,СВЦЭМ!$A$39:$A$758,$A138,СВЦЭМ!$B$39:$B$758,T$119)+'СЕТ СН'!$I$12+СВЦЭМ!$D$10+'СЕТ СН'!$I$5-'СЕТ СН'!$I$20</f>
        <v>4786.1174442900001</v>
      </c>
      <c r="U138" s="36">
        <f>SUMIFS(СВЦЭМ!$C$39:$C$758,СВЦЭМ!$A$39:$A$758,$A138,СВЦЭМ!$B$39:$B$758,U$119)+'СЕТ СН'!$I$12+СВЦЭМ!$D$10+'СЕТ СН'!$I$5-'СЕТ СН'!$I$20</f>
        <v>4800.2772607200004</v>
      </c>
      <c r="V138" s="36">
        <f>SUMIFS(СВЦЭМ!$C$39:$C$758,СВЦЭМ!$A$39:$A$758,$A138,СВЦЭМ!$B$39:$B$758,V$119)+'СЕТ СН'!$I$12+СВЦЭМ!$D$10+'СЕТ СН'!$I$5-'СЕТ СН'!$I$20</f>
        <v>4779.5435052900002</v>
      </c>
      <c r="W138" s="36">
        <f>SUMIFS(СВЦЭМ!$C$39:$C$758,СВЦЭМ!$A$39:$A$758,$A138,СВЦЭМ!$B$39:$B$758,W$119)+'СЕТ СН'!$I$12+СВЦЭМ!$D$10+'СЕТ СН'!$I$5-'СЕТ СН'!$I$20</f>
        <v>4787.3344976899998</v>
      </c>
      <c r="X138" s="36">
        <f>SUMIFS(СВЦЭМ!$C$39:$C$758,СВЦЭМ!$A$39:$A$758,$A138,СВЦЭМ!$B$39:$B$758,X$119)+'СЕТ СН'!$I$12+СВЦЭМ!$D$10+'СЕТ СН'!$I$5-'СЕТ СН'!$I$20</f>
        <v>4790.6515405399996</v>
      </c>
      <c r="Y138" s="36">
        <f>SUMIFS(СВЦЭМ!$C$39:$C$758,СВЦЭМ!$A$39:$A$758,$A138,СВЦЭМ!$B$39:$B$758,Y$119)+'СЕТ СН'!$I$12+СВЦЭМ!$D$10+'СЕТ СН'!$I$5-'СЕТ СН'!$I$20</f>
        <v>4840.0394347900001</v>
      </c>
    </row>
    <row r="139" spans="1:25" ht="15.75" x14ac:dyDescent="0.2">
      <c r="A139" s="35">
        <f t="shared" si="3"/>
        <v>45616</v>
      </c>
      <c r="B139" s="36">
        <f>SUMIFS(СВЦЭМ!$C$39:$C$758,СВЦЭМ!$A$39:$A$758,$A139,СВЦЭМ!$B$39:$B$758,B$119)+'СЕТ СН'!$I$12+СВЦЭМ!$D$10+'СЕТ СН'!$I$5-'СЕТ СН'!$I$20</f>
        <v>4786.9853501500002</v>
      </c>
      <c r="C139" s="36">
        <f>SUMIFS(СВЦЭМ!$C$39:$C$758,СВЦЭМ!$A$39:$A$758,$A139,СВЦЭМ!$B$39:$B$758,C$119)+'СЕТ СН'!$I$12+СВЦЭМ!$D$10+'СЕТ СН'!$I$5-'СЕТ СН'!$I$20</f>
        <v>4864.5869328400004</v>
      </c>
      <c r="D139" s="36">
        <f>SUMIFS(СВЦЭМ!$C$39:$C$758,СВЦЭМ!$A$39:$A$758,$A139,СВЦЭМ!$B$39:$B$758,D$119)+'СЕТ СН'!$I$12+СВЦЭМ!$D$10+'СЕТ СН'!$I$5-'СЕТ СН'!$I$20</f>
        <v>4905.6595548699997</v>
      </c>
      <c r="E139" s="36">
        <f>SUMIFS(СВЦЭМ!$C$39:$C$758,СВЦЭМ!$A$39:$A$758,$A139,СВЦЭМ!$B$39:$B$758,E$119)+'СЕТ СН'!$I$12+СВЦЭМ!$D$10+'СЕТ СН'!$I$5-'СЕТ СН'!$I$20</f>
        <v>4913.5000918099995</v>
      </c>
      <c r="F139" s="36">
        <f>SUMIFS(СВЦЭМ!$C$39:$C$758,СВЦЭМ!$A$39:$A$758,$A139,СВЦЭМ!$B$39:$B$758,F$119)+'СЕТ СН'!$I$12+СВЦЭМ!$D$10+'СЕТ СН'!$I$5-'СЕТ СН'!$I$20</f>
        <v>4911.3692784100003</v>
      </c>
      <c r="G139" s="36">
        <f>SUMIFS(СВЦЭМ!$C$39:$C$758,СВЦЭМ!$A$39:$A$758,$A139,СВЦЭМ!$B$39:$B$758,G$119)+'СЕТ СН'!$I$12+СВЦЭМ!$D$10+'СЕТ СН'!$I$5-'СЕТ СН'!$I$20</f>
        <v>4888.6176683899994</v>
      </c>
      <c r="H139" s="36">
        <f>SUMIFS(СВЦЭМ!$C$39:$C$758,СВЦЭМ!$A$39:$A$758,$A139,СВЦЭМ!$B$39:$B$758,H$119)+'СЕТ СН'!$I$12+СВЦЭМ!$D$10+'СЕТ СН'!$I$5-'СЕТ СН'!$I$20</f>
        <v>4857.8415296399999</v>
      </c>
      <c r="I139" s="36">
        <f>SUMIFS(СВЦЭМ!$C$39:$C$758,СВЦЭМ!$A$39:$A$758,$A139,СВЦЭМ!$B$39:$B$758,I$119)+'СЕТ СН'!$I$12+СВЦЭМ!$D$10+'СЕТ СН'!$I$5-'СЕТ СН'!$I$20</f>
        <v>4782.0175281299998</v>
      </c>
      <c r="J139" s="36">
        <f>SUMIFS(СВЦЭМ!$C$39:$C$758,СВЦЭМ!$A$39:$A$758,$A139,СВЦЭМ!$B$39:$B$758,J$119)+'СЕТ СН'!$I$12+СВЦЭМ!$D$10+'СЕТ СН'!$I$5-'СЕТ СН'!$I$20</f>
        <v>4758.81552319</v>
      </c>
      <c r="K139" s="36">
        <f>SUMIFS(СВЦЭМ!$C$39:$C$758,СВЦЭМ!$A$39:$A$758,$A139,СВЦЭМ!$B$39:$B$758,K$119)+'СЕТ СН'!$I$12+СВЦЭМ!$D$10+'СЕТ СН'!$I$5-'СЕТ СН'!$I$20</f>
        <v>4752.4017820199997</v>
      </c>
      <c r="L139" s="36">
        <f>SUMIFS(СВЦЭМ!$C$39:$C$758,СВЦЭМ!$A$39:$A$758,$A139,СВЦЭМ!$B$39:$B$758,L$119)+'СЕТ СН'!$I$12+СВЦЭМ!$D$10+'СЕТ СН'!$I$5-'СЕТ СН'!$I$20</f>
        <v>4742.178809</v>
      </c>
      <c r="M139" s="36">
        <f>SUMIFS(СВЦЭМ!$C$39:$C$758,СВЦЭМ!$A$39:$A$758,$A139,СВЦЭМ!$B$39:$B$758,M$119)+'СЕТ СН'!$I$12+СВЦЭМ!$D$10+'СЕТ СН'!$I$5-'СЕТ СН'!$I$20</f>
        <v>4734.9325142300004</v>
      </c>
      <c r="N139" s="36">
        <f>SUMIFS(СВЦЭМ!$C$39:$C$758,СВЦЭМ!$A$39:$A$758,$A139,СВЦЭМ!$B$39:$B$758,N$119)+'СЕТ СН'!$I$12+СВЦЭМ!$D$10+'СЕТ СН'!$I$5-'СЕТ СН'!$I$20</f>
        <v>4724.2474263300001</v>
      </c>
      <c r="O139" s="36">
        <f>SUMIFS(СВЦЭМ!$C$39:$C$758,СВЦЭМ!$A$39:$A$758,$A139,СВЦЭМ!$B$39:$B$758,O$119)+'СЕТ СН'!$I$12+СВЦЭМ!$D$10+'СЕТ СН'!$I$5-'СЕТ СН'!$I$20</f>
        <v>4763.1396853899996</v>
      </c>
      <c r="P139" s="36">
        <f>SUMIFS(СВЦЭМ!$C$39:$C$758,СВЦЭМ!$A$39:$A$758,$A139,СВЦЭМ!$B$39:$B$758,P$119)+'СЕТ СН'!$I$12+СВЦЭМ!$D$10+'СЕТ СН'!$I$5-'СЕТ СН'!$I$20</f>
        <v>4772.3274579199997</v>
      </c>
      <c r="Q139" s="36">
        <f>SUMIFS(СВЦЭМ!$C$39:$C$758,СВЦЭМ!$A$39:$A$758,$A139,СВЦЭМ!$B$39:$B$758,Q$119)+'СЕТ СН'!$I$12+СВЦЭМ!$D$10+'СЕТ СН'!$I$5-'СЕТ СН'!$I$20</f>
        <v>4765.6171613999995</v>
      </c>
      <c r="R139" s="36">
        <f>SUMIFS(СВЦЭМ!$C$39:$C$758,СВЦЭМ!$A$39:$A$758,$A139,СВЦЭМ!$B$39:$B$758,R$119)+'СЕТ СН'!$I$12+СВЦЭМ!$D$10+'СЕТ СН'!$I$5-'СЕТ СН'!$I$20</f>
        <v>4765.8276813399998</v>
      </c>
      <c r="S139" s="36">
        <f>SUMIFS(СВЦЭМ!$C$39:$C$758,СВЦЭМ!$A$39:$A$758,$A139,СВЦЭМ!$B$39:$B$758,S$119)+'СЕТ СН'!$I$12+СВЦЭМ!$D$10+'СЕТ СН'!$I$5-'СЕТ СН'!$I$20</f>
        <v>4744.07470758</v>
      </c>
      <c r="T139" s="36">
        <f>SUMIFS(СВЦЭМ!$C$39:$C$758,СВЦЭМ!$A$39:$A$758,$A139,СВЦЭМ!$B$39:$B$758,T$119)+'СЕТ СН'!$I$12+СВЦЭМ!$D$10+'СЕТ СН'!$I$5-'СЕТ СН'!$I$20</f>
        <v>4693.4007979300004</v>
      </c>
      <c r="U139" s="36">
        <f>SUMIFS(СВЦЭМ!$C$39:$C$758,СВЦЭМ!$A$39:$A$758,$A139,СВЦЭМ!$B$39:$B$758,U$119)+'СЕТ СН'!$I$12+СВЦЭМ!$D$10+'СЕТ СН'!$I$5-'СЕТ СН'!$I$20</f>
        <v>4715.4260775100001</v>
      </c>
      <c r="V139" s="36">
        <f>SUMIFS(СВЦЭМ!$C$39:$C$758,СВЦЭМ!$A$39:$A$758,$A139,СВЦЭМ!$B$39:$B$758,V$119)+'СЕТ СН'!$I$12+СВЦЭМ!$D$10+'СЕТ СН'!$I$5-'СЕТ СН'!$I$20</f>
        <v>4715.4846123799998</v>
      </c>
      <c r="W139" s="36">
        <f>SUMIFS(СВЦЭМ!$C$39:$C$758,СВЦЭМ!$A$39:$A$758,$A139,СВЦЭМ!$B$39:$B$758,W$119)+'СЕТ СН'!$I$12+СВЦЭМ!$D$10+'СЕТ СН'!$I$5-'СЕТ СН'!$I$20</f>
        <v>4729.4042826799996</v>
      </c>
      <c r="X139" s="36">
        <f>SUMIFS(СВЦЭМ!$C$39:$C$758,СВЦЭМ!$A$39:$A$758,$A139,СВЦЭМ!$B$39:$B$758,X$119)+'СЕТ СН'!$I$12+СВЦЭМ!$D$10+'СЕТ СН'!$I$5-'СЕТ СН'!$I$20</f>
        <v>4746.3726977200004</v>
      </c>
      <c r="Y139" s="36">
        <f>SUMIFS(СВЦЭМ!$C$39:$C$758,СВЦЭМ!$A$39:$A$758,$A139,СВЦЭМ!$B$39:$B$758,Y$119)+'СЕТ СН'!$I$12+СВЦЭМ!$D$10+'СЕТ СН'!$I$5-'СЕТ СН'!$I$20</f>
        <v>4786.1526809400002</v>
      </c>
    </row>
    <row r="140" spans="1:25" ht="15.75" x14ac:dyDescent="0.2">
      <c r="A140" s="35">
        <f t="shared" si="3"/>
        <v>45617</v>
      </c>
      <c r="B140" s="36">
        <f>SUMIFS(СВЦЭМ!$C$39:$C$758,СВЦЭМ!$A$39:$A$758,$A140,СВЦЭМ!$B$39:$B$758,B$119)+'СЕТ СН'!$I$12+СВЦЭМ!$D$10+'СЕТ СН'!$I$5-'СЕТ СН'!$I$20</f>
        <v>4875.52888016</v>
      </c>
      <c r="C140" s="36">
        <f>SUMIFS(СВЦЭМ!$C$39:$C$758,СВЦЭМ!$A$39:$A$758,$A140,СВЦЭМ!$B$39:$B$758,C$119)+'СЕТ СН'!$I$12+СВЦЭМ!$D$10+'СЕТ СН'!$I$5-'СЕТ СН'!$I$20</f>
        <v>4930.2614608399999</v>
      </c>
      <c r="D140" s="36">
        <f>SUMIFS(СВЦЭМ!$C$39:$C$758,СВЦЭМ!$A$39:$A$758,$A140,СВЦЭМ!$B$39:$B$758,D$119)+'СЕТ СН'!$I$12+СВЦЭМ!$D$10+'СЕТ СН'!$I$5-'СЕТ СН'!$I$20</f>
        <v>4949.2540250700004</v>
      </c>
      <c r="E140" s="36">
        <f>SUMIFS(СВЦЭМ!$C$39:$C$758,СВЦЭМ!$A$39:$A$758,$A140,СВЦЭМ!$B$39:$B$758,E$119)+'СЕТ СН'!$I$12+СВЦЭМ!$D$10+'СЕТ СН'!$I$5-'СЕТ СН'!$I$20</f>
        <v>4965.2758188099997</v>
      </c>
      <c r="F140" s="36">
        <f>SUMIFS(СВЦЭМ!$C$39:$C$758,СВЦЭМ!$A$39:$A$758,$A140,СВЦЭМ!$B$39:$B$758,F$119)+'СЕТ СН'!$I$12+СВЦЭМ!$D$10+'СЕТ СН'!$I$5-'СЕТ СН'!$I$20</f>
        <v>4965.8122365399995</v>
      </c>
      <c r="G140" s="36">
        <f>SUMIFS(СВЦЭМ!$C$39:$C$758,СВЦЭМ!$A$39:$A$758,$A140,СВЦЭМ!$B$39:$B$758,G$119)+'СЕТ СН'!$I$12+СВЦЭМ!$D$10+'СЕТ СН'!$I$5-'СЕТ СН'!$I$20</f>
        <v>4931.2303469799999</v>
      </c>
      <c r="H140" s="36">
        <f>SUMIFS(СВЦЭМ!$C$39:$C$758,СВЦЭМ!$A$39:$A$758,$A140,СВЦЭМ!$B$39:$B$758,H$119)+'СЕТ СН'!$I$12+СВЦЭМ!$D$10+'СЕТ СН'!$I$5-'СЕТ СН'!$I$20</f>
        <v>4887.2002147200001</v>
      </c>
      <c r="I140" s="36">
        <f>SUMIFS(СВЦЭМ!$C$39:$C$758,СВЦЭМ!$A$39:$A$758,$A140,СВЦЭМ!$B$39:$B$758,I$119)+'СЕТ СН'!$I$12+СВЦЭМ!$D$10+'СЕТ СН'!$I$5-'СЕТ СН'!$I$20</f>
        <v>4821.00763697</v>
      </c>
      <c r="J140" s="36">
        <f>SUMIFS(СВЦЭМ!$C$39:$C$758,СВЦЭМ!$A$39:$A$758,$A140,СВЦЭМ!$B$39:$B$758,J$119)+'СЕТ СН'!$I$12+СВЦЭМ!$D$10+'СЕТ СН'!$I$5-'СЕТ СН'!$I$20</f>
        <v>4778.9813857099998</v>
      </c>
      <c r="K140" s="36">
        <f>SUMIFS(СВЦЭМ!$C$39:$C$758,СВЦЭМ!$A$39:$A$758,$A140,СВЦЭМ!$B$39:$B$758,K$119)+'СЕТ СН'!$I$12+СВЦЭМ!$D$10+'СЕТ СН'!$I$5-'СЕТ СН'!$I$20</f>
        <v>4788.8896480699996</v>
      </c>
      <c r="L140" s="36">
        <f>SUMIFS(СВЦЭМ!$C$39:$C$758,СВЦЭМ!$A$39:$A$758,$A140,СВЦЭМ!$B$39:$B$758,L$119)+'СЕТ СН'!$I$12+СВЦЭМ!$D$10+'СЕТ СН'!$I$5-'СЕТ СН'!$I$20</f>
        <v>4781.5696121199999</v>
      </c>
      <c r="M140" s="36">
        <f>SUMIFS(СВЦЭМ!$C$39:$C$758,СВЦЭМ!$A$39:$A$758,$A140,СВЦЭМ!$B$39:$B$758,M$119)+'СЕТ СН'!$I$12+СВЦЭМ!$D$10+'СЕТ СН'!$I$5-'СЕТ СН'!$I$20</f>
        <v>4796.7490477800002</v>
      </c>
      <c r="N140" s="36">
        <f>SUMIFS(СВЦЭМ!$C$39:$C$758,СВЦЭМ!$A$39:$A$758,$A140,СВЦЭМ!$B$39:$B$758,N$119)+'СЕТ СН'!$I$12+СВЦЭМ!$D$10+'СЕТ СН'!$I$5-'СЕТ СН'!$I$20</f>
        <v>4808.7462785500002</v>
      </c>
      <c r="O140" s="36">
        <f>SUMIFS(СВЦЭМ!$C$39:$C$758,СВЦЭМ!$A$39:$A$758,$A140,СВЦЭМ!$B$39:$B$758,O$119)+'СЕТ СН'!$I$12+СВЦЭМ!$D$10+'СЕТ СН'!$I$5-'СЕТ СН'!$I$20</f>
        <v>4805.5037126999996</v>
      </c>
      <c r="P140" s="36">
        <f>SUMIFS(СВЦЭМ!$C$39:$C$758,СВЦЭМ!$A$39:$A$758,$A140,СВЦЭМ!$B$39:$B$758,P$119)+'СЕТ СН'!$I$12+СВЦЭМ!$D$10+'СЕТ СН'!$I$5-'СЕТ СН'!$I$20</f>
        <v>4816.6396655199997</v>
      </c>
      <c r="Q140" s="36">
        <f>SUMIFS(СВЦЭМ!$C$39:$C$758,СВЦЭМ!$A$39:$A$758,$A140,СВЦЭМ!$B$39:$B$758,Q$119)+'СЕТ СН'!$I$12+СВЦЭМ!$D$10+'СЕТ СН'!$I$5-'СЕТ СН'!$I$20</f>
        <v>4819.3892275199996</v>
      </c>
      <c r="R140" s="36">
        <f>SUMIFS(СВЦЭМ!$C$39:$C$758,СВЦЭМ!$A$39:$A$758,$A140,СВЦЭМ!$B$39:$B$758,R$119)+'СЕТ СН'!$I$12+СВЦЭМ!$D$10+'СЕТ СН'!$I$5-'СЕТ СН'!$I$20</f>
        <v>4826.49922487</v>
      </c>
      <c r="S140" s="36">
        <f>SUMIFS(СВЦЭМ!$C$39:$C$758,СВЦЭМ!$A$39:$A$758,$A140,СВЦЭМ!$B$39:$B$758,S$119)+'СЕТ СН'!$I$12+СВЦЭМ!$D$10+'СЕТ СН'!$I$5-'СЕТ СН'!$I$20</f>
        <v>4789.4017236700001</v>
      </c>
      <c r="T140" s="36">
        <f>SUMIFS(СВЦЭМ!$C$39:$C$758,СВЦЭМ!$A$39:$A$758,$A140,СВЦЭМ!$B$39:$B$758,T$119)+'СЕТ СН'!$I$12+СВЦЭМ!$D$10+'СЕТ СН'!$I$5-'СЕТ СН'!$I$20</f>
        <v>4718.5278554500001</v>
      </c>
      <c r="U140" s="36">
        <f>SUMIFS(СВЦЭМ!$C$39:$C$758,СВЦЭМ!$A$39:$A$758,$A140,СВЦЭМ!$B$39:$B$758,U$119)+'СЕТ СН'!$I$12+СВЦЭМ!$D$10+'СЕТ СН'!$I$5-'СЕТ СН'!$I$20</f>
        <v>4749.3251986100004</v>
      </c>
      <c r="V140" s="36">
        <f>SUMIFS(СВЦЭМ!$C$39:$C$758,СВЦЭМ!$A$39:$A$758,$A140,СВЦЭМ!$B$39:$B$758,V$119)+'СЕТ СН'!$I$12+СВЦЭМ!$D$10+'СЕТ СН'!$I$5-'СЕТ СН'!$I$20</f>
        <v>4773.2191670900002</v>
      </c>
      <c r="W140" s="36">
        <f>SUMIFS(СВЦЭМ!$C$39:$C$758,СВЦЭМ!$A$39:$A$758,$A140,СВЦЭМ!$B$39:$B$758,W$119)+'СЕТ СН'!$I$12+СВЦЭМ!$D$10+'СЕТ СН'!$I$5-'СЕТ СН'!$I$20</f>
        <v>4780.8045489899996</v>
      </c>
      <c r="X140" s="36">
        <f>SUMIFS(СВЦЭМ!$C$39:$C$758,СВЦЭМ!$A$39:$A$758,$A140,СВЦЭМ!$B$39:$B$758,X$119)+'СЕТ СН'!$I$12+СВЦЭМ!$D$10+'СЕТ СН'!$I$5-'СЕТ СН'!$I$20</f>
        <v>4787.2604906300003</v>
      </c>
      <c r="Y140" s="36">
        <f>SUMIFS(СВЦЭМ!$C$39:$C$758,СВЦЭМ!$A$39:$A$758,$A140,СВЦЭМ!$B$39:$B$758,Y$119)+'СЕТ СН'!$I$12+СВЦЭМ!$D$10+'СЕТ СН'!$I$5-'СЕТ СН'!$I$20</f>
        <v>4824.0422869200002</v>
      </c>
    </row>
    <row r="141" spans="1:25" ht="15.75" x14ac:dyDescent="0.2">
      <c r="A141" s="35">
        <f t="shared" si="3"/>
        <v>45618</v>
      </c>
      <c r="B141" s="36">
        <f>SUMIFS(СВЦЭМ!$C$39:$C$758,СВЦЭМ!$A$39:$A$758,$A141,СВЦЭМ!$B$39:$B$758,B$119)+'СЕТ СН'!$I$12+СВЦЭМ!$D$10+'СЕТ СН'!$I$5-'СЕТ СН'!$I$20</f>
        <v>4910.53512503</v>
      </c>
      <c r="C141" s="36">
        <f>SUMIFS(СВЦЭМ!$C$39:$C$758,СВЦЭМ!$A$39:$A$758,$A141,СВЦЭМ!$B$39:$B$758,C$119)+'СЕТ СН'!$I$12+СВЦЭМ!$D$10+'СЕТ СН'!$I$5-'СЕТ СН'!$I$20</f>
        <v>4928.7769000600001</v>
      </c>
      <c r="D141" s="36">
        <f>SUMIFS(СВЦЭМ!$C$39:$C$758,СВЦЭМ!$A$39:$A$758,$A141,СВЦЭМ!$B$39:$B$758,D$119)+'СЕТ СН'!$I$12+СВЦЭМ!$D$10+'СЕТ СН'!$I$5-'СЕТ СН'!$I$20</f>
        <v>4939.0696015200001</v>
      </c>
      <c r="E141" s="36">
        <f>SUMIFS(СВЦЭМ!$C$39:$C$758,СВЦЭМ!$A$39:$A$758,$A141,СВЦЭМ!$B$39:$B$758,E$119)+'СЕТ СН'!$I$12+СВЦЭМ!$D$10+'СЕТ СН'!$I$5-'СЕТ СН'!$I$20</f>
        <v>4935.0034073500001</v>
      </c>
      <c r="F141" s="36">
        <f>SUMIFS(СВЦЭМ!$C$39:$C$758,СВЦЭМ!$A$39:$A$758,$A141,СВЦЭМ!$B$39:$B$758,F$119)+'СЕТ СН'!$I$12+СВЦЭМ!$D$10+'СЕТ СН'!$I$5-'СЕТ СН'!$I$20</f>
        <v>4929.8089397499998</v>
      </c>
      <c r="G141" s="36">
        <f>SUMIFS(СВЦЭМ!$C$39:$C$758,СВЦЭМ!$A$39:$A$758,$A141,СВЦЭМ!$B$39:$B$758,G$119)+'СЕТ СН'!$I$12+СВЦЭМ!$D$10+'СЕТ СН'!$I$5-'СЕТ СН'!$I$20</f>
        <v>4924.34930876</v>
      </c>
      <c r="H141" s="36">
        <f>SUMIFS(СВЦЭМ!$C$39:$C$758,СВЦЭМ!$A$39:$A$758,$A141,СВЦЭМ!$B$39:$B$758,H$119)+'СЕТ СН'!$I$12+СВЦЭМ!$D$10+'СЕТ СН'!$I$5-'СЕТ СН'!$I$20</f>
        <v>4930.5325301499997</v>
      </c>
      <c r="I141" s="36">
        <f>SUMIFS(СВЦЭМ!$C$39:$C$758,СВЦЭМ!$A$39:$A$758,$A141,СВЦЭМ!$B$39:$B$758,I$119)+'СЕТ СН'!$I$12+СВЦЭМ!$D$10+'СЕТ СН'!$I$5-'СЕТ СН'!$I$20</f>
        <v>4825.6111040899996</v>
      </c>
      <c r="J141" s="36">
        <f>SUMIFS(СВЦЭМ!$C$39:$C$758,СВЦЭМ!$A$39:$A$758,$A141,СВЦЭМ!$B$39:$B$758,J$119)+'СЕТ СН'!$I$12+СВЦЭМ!$D$10+'СЕТ СН'!$I$5-'СЕТ СН'!$I$20</f>
        <v>4783.9540375400002</v>
      </c>
      <c r="K141" s="36">
        <f>SUMIFS(СВЦЭМ!$C$39:$C$758,СВЦЭМ!$A$39:$A$758,$A141,СВЦЭМ!$B$39:$B$758,K$119)+'СЕТ СН'!$I$12+СВЦЭМ!$D$10+'СЕТ СН'!$I$5-'СЕТ СН'!$I$20</f>
        <v>4800.7260464199999</v>
      </c>
      <c r="L141" s="36">
        <f>SUMIFS(СВЦЭМ!$C$39:$C$758,СВЦЭМ!$A$39:$A$758,$A141,СВЦЭМ!$B$39:$B$758,L$119)+'СЕТ СН'!$I$12+СВЦЭМ!$D$10+'СЕТ СН'!$I$5-'СЕТ СН'!$I$20</f>
        <v>4790.7168755100001</v>
      </c>
      <c r="M141" s="36">
        <f>SUMIFS(СВЦЭМ!$C$39:$C$758,СВЦЭМ!$A$39:$A$758,$A141,СВЦЭМ!$B$39:$B$758,M$119)+'СЕТ СН'!$I$12+СВЦЭМ!$D$10+'СЕТ СН'!$I$5-'СЕТ СН'!$I$20</f>
        <v>4815.2093903099994</v>
      </c>
      <c r="N141" s="36">
        <f>SUMIFS(СВЦЭМ!$C$39:$C$758,СВЦЭМ!$A$39:$A$758,$A141,СВЦЭМ!$B$39:$B$758,N$119)+'СЕТ СН'!$I$12+СВЦЭМ!$D$10+'СЕТ СН'!$I$5-'СЕТ СН'!$I$20</f>
        <v>4836.8921983800001</v>
      </c>
      <c r="O141" s="36">
        <f>SUMIFS(СВЦЭМ!$C$39:$C$758,СВЦЭМ!$A$39:$A$758,$A141,СВЦЭМ!$B$39:$B$758,O$119)+'СЕТ СН'!$I$12+СВЦЭМ!$D$10+'СЕТ СН'!$I$5-'СЕТ СН'!$I$20</f>
        <v>4814.5525368099998</v>
      </c>
      <c r="P141" s="36">
        <f>SUMIFS(СВЦЭМ!$C$39:$C$758,СВЦЭМ!$A$39:$A$758,$A141,СВЦЭМ!$B$39:$B$758,P$119)+'СЕТ СН'!$I$12+СВЦЭМ!$D$10+'СЕТ СН'!$I$5-'СЕТ СН'!$I$20</f>
        <v>4850.6205581800004</v>
      </c>
      <c r="Q141" s="36">
        <f>SUMIFS(СВЦЭМ!$C$39:$C$758,СВЦЭМ!$A$39:$A$758,$A141,СВЦЭМ!$B$39:$B$758,Q$119)+'СЕТ СН'!$I$12+СВЦЭМ!$D$10+'СЕТ СН'!$I$5-'СЕТ СН'!$I$20</f>
        <v>4864.3460863500004</v>
      </c>
      <c r="R141" s="36">
        <f>SUMIFS(СВЦЭМ!$C$39:$C$758,СВЦЭМ!$A$39:$A$758,$A141,СВЦЭМ!$B$39:$B$758,R$119)+'СЕТ СН'!$I$12+СВЦЭМ!$D$10+'СЕТ СН'!$I$5-'СЕТ СН'!$I$20</f>
        <v>4857.2786288200004</v>
      </c>
      <c r="S141" s="36">
        <f>SUMIFS(СВЦЭМ!$C$39:$C$758,СВЦЭМ!$A$39:$A$758,$A141,СВЦЭМ!$B$39:$B$758,S$119)+'СЕТ СН'!$I$12+СВЦЭМ!$D$10+'СЕТ СН'!$I$5-'СЕТ СН'!$I$20</f>
        <v>4818.6779503500002</v>
      </c>
      <c r="T141" s="36">
        <f>SUMIFS(СВЦЭМ!$C$39:$C$758,СВЦЭМ!$A$39:$A$758,$A141,СВЦЭМ!$B$39:$B$758,T$119)+'СЕТ СН'!$I$12+СВЦЭМ!$D$10+'СЕТ СН'!$I$5-'СЕТ СН'!$I$20</f>
        <v>4729.9934771299995</v>
      </c>
      <c r="U141" s="36">
        <f>SUMIFS(СВЦЭМ!$C$39:$C$758,СВЦЭМ!$A$39:$A$758,$A141,СВЦЭМ!$B$39:$B$758,U$119)+'СЕТ СН'!$I$12+СВЦЭМ!$D$10+'СЕТ СН'!$I$5-'СЕТ СН'!$I$20</f>
        <v>4758.84743127</v>
      </c>
      <c r="V141" s="36">
        <f>SUMIFS(СВЦЭМ!$C$39:$C$758,СВЦЭМ!$A$39:$A$758,$A141,СВЦЭМ!$B$39:$B$758,V$119)+'СЕТ СН'!$I$12+СВЦЭМ!$D$10+'СЕТ СН'!$I$5-'СЕТ СН'!$I$20</f>
        <v>4786.7382223599998</v>
      </c>
      <c r="W141" s="36">
        <f>SUMIFS(СВЦЭМ!$C$39:$C$758,СВЦЭМ!$A$39:$A$758,$A141,СВЦЭМ!$B$39:$B$758,W$119)+'СЕТ СН'!$I$12+СВЦЭМ!$D$10+'СЕТ СН'!$I$5-'СЕТ СН'!$I$20</f>
        <v>4791.4515095200004</v>
      </c>
      <c r="X141" s="36">
        <f>SUMIFS(СВЦЭМ!$C$39:$C$758,СВЦЭМ!$A$39:$A$758,$A141,СВЦЭМ!$B$39:$B$758,X$119)+'СЕТ СН'!$I$12+СВЦЭМ!$D$10+'СЕТ СН'!$I$5-'СЕТ СН'!$I$20</f>
        <v>4788.7261580800005</v>
      </c>
      <c r="Y141" s="36">
        <f>SUMIFS(СВЦЭМ!$C$39:$C$758,СВЦЭМ!$A$39:$A$758,$A141,СВЦЭМ!$B$39:$B$758,Y$119)+'СЕТ СН'!$I$12+СВЦЭМ!$D$10+'СЕТ СН'!$I$5-'СЕТ СН'!$I$20</f>
        <v>4845.4545283799998</v>
      </c>
    </row>
    <row r="142" spans="1:25" ht="15.75" x14ac:dyDescent="0.2">
      <c r="A142" s="35">
        <f t="shared" si="3"/>
        <v>45619</v>
      </c>
      <c r="B142" s="36">
        <f>SUMIFS(СВЦЭМ!$C$39:$C$758,СВЦЭМ!$A$39:$A$758,$A142,СВЦЭМ!$B$39:$B$758,B$119)+'СЕТ СН'!$I$12+СВЦЭМ!$D$10+'СЕТ СН'!$I$5-'СЕТ СН'!$I$20</f>
        <v>4858.3027993799997</v>
      </c>
      <c r="C142" s="36">
        <f>SUMIFS(СВЦЭМ!$C$39:$C$758,СВЦЭМ!$A$39:$A$758,$A142,СВЦЭМ!$B$39:$B$758,C$119)+'СЕТ СН'!$I$12+СВЦЭМ!$D$10+'СЕТ СН'!$I$5-'СЕТ СН'!$I$20</f>
        <v>4839.2010270000001</v>
      </c>
      <c r="D142" s="36">
        <f>SUMIFS(СВЦЭМ!$C$39:$C$758,СВЦЭМ!$A$39:$A$758,$A142,СВЦЭМ!$B$39:$B$758,D$119)+'СЕТ СН'!$I$12+СВЦЭМ!$D$10+'СЕТ СН'!$I$5-'СЕТ СН'!$I$20</f>
        <v>4859.8895166100001</v>
      </c>
      <c r="E142" s="36">
        <f>SUMIFS(СВЦЭМ!$C$39:$C$758,СВЦЭМ!$A$39:$A$758,$A142,СВЦЭМ!$B$39:$B$758,E$119)+'СЕТ СН'!$I$12+СВЦЭМ!$D$10+'СЕТ СН'!$I$5-'СЕТ СН'!$I$20</f>
        <v>4868.8743840200004</v>
      </c>
      <c r="F142" s="36">
        <f>SUMIFS(СВЦЭМ!$C$39:$C$758,СВЦЭМ!$A$39:$A$758,$A142,СВЦЭМ!$B$39:$B$758,F$119)+'СЕТ СН'!$I$12+СВЦЭМ!$D$10+'СЕТ СН'!$I$5-'СЕТ СН'!$I$20</f>
        <v>4872.6070767499996</v>
      </c>
      <c r="G142" s="36">
        <f>SUMIFS(СВЦЭМ!$C$39:$C$758,СВЦЭМ!$A$39:$A$758,$A142,СВЦЭМ!$B$39:$B$758,G$119)+'СЕТ СН'!$I$12+СВЦЭМ!$D$10+'СЕТ СН'!$I$5-'СЕТ СН'!$I$20</f>
        <v>4860.4758381000001</v>
      </c>
      <c r="H142" s="36">
        <f>SUMIFS(СВЦЭМ!$C$39:$C$758,СВЦЭМ!$A$39:$A$758,$A142,СВЦЭМ!$B$39:$B$758,H$119)+'СЕТ СН'!$I$12+СВЦЭМ!$D$10+'СЕТ СН'!$I$5-'СЕТ СН'!$I$20</f>
        <v>4844.8319525200004</v>
      </c>
      <c r="I142" s="36">
        <f>SUMIFS(СВЦЭМ!$C$39:$C$758,СВЦЭМ!$A$39:$A$758,$A142,СВЦЭМ!$B$39:$B$758,I$119)+'СЕТ СН'!$I$12+СВЦЭМ!$D$10+'СЕТ СН'!$I$5-'СЕТ СН'!$I$20</f>
        <v>4833.3455153699997</v>
      </c>
      <c r="J142" s="36">
        <f>SUMIFS(СВЦЭМ!$C$39:$C$758,СВЦЭМ!$A$39:$A$758,$A142,СВЦЭМ!$B$39:$B$758,J$119)+'СЕТ СН'!$I$12+СВЦЭМ!$D$10+'СЕТ СН'!$I$5-'СЕТ СН'!$I$20</f>
        <v>4797.3384575500004</v>
      </c>
      <c r="K142" s="36">
        <f>SUMIFS(СВЦЭМ!$C$39:$C$758,СВЦЭМ!$A$39:$A$758,$A142,СВЦЭМ!$B$39:$B$758,K$119)+'СЕТ СН'!$I$12+СВЦЭМ!$D$10+'СЕТ СН'!$I$5-'СЕТ СН'!$I$20</f>
        <v>4732.4499140899998</v>
      </c>
      <c r="L142" s="36">
        <f>SUMIFS(СВЦЭМ!$C$39:$C$758,СВЦЭМ!$A$39:$A$758,$A142,СВЦЭМ!$B$39:$B$758,L$119)+'СЕТ СН'!$I$12+СВЦЭМ!$D$10+'СЕТ СН'!$I$5-'СЕТ СН'!$I$20</f>
        <v>4694.86859009</v>
      </c>
      <c r="M142" s="36">
        <f>SUMIFS(СВЦЭМ!$C$39:$C$758,СВЦЭМ!$A$39:$A$758,$A142,СВЦЭМ!$B$39:$B$758,M$119)+'СЕТ СН'!$I$12+СВЦЭМ!$D$10+'СЕТ СН'!$I$5-'СЕТ СН'!$I$20</f>
        <v>4697.5904131299994</v>
      </c>
      <c r="N142" s="36">
        <f>SUMIFS(СВЦЭМ!$C$39:$C$758,СВЦЭМ!$A$39:$A$758,$A142,СВЦЭМ!$B$39:$B$758,N$119)+'СЕТ СН'!$I$12+СВЦЭМ!$D$10+'СЕТ СН'!$I$5-'СЕТ СН'!$I$20</f>
        <v>4708.6978767099999</v>
      </c>
      <c r="O142" s="36">
        <f>SUMIFS(СВЦЭМ!$C$39:$C$758,СВЦЭМ!$A$39:$A$758,$A142,СВЦЭМ!$B$39:$B$758,O$119)+'СЕТ СН'!$I$12+СВЦЭМ!$D$10+'СЕТ СН'!$I$5-'СЕТ СН'!$I$20</f>
        <v>4707.1029362600002</v>
      </c>
      <c r="P142" s="36">
        <f>SUMIFS(СВЦЭМ!$C$39:$C$758,СВЦЭМ!$A$39:$A$758,$A142,СВЦЭМ!$B$39:$B$758,P$119)+'СЕТ СН'!$I$12+СВЦЭМ!$D$10+'СЕТ СН'!$I$5-'СЕТ СН'!$I$20</f>
        <v>4720.1664876899995</v>
      </c>
      <c r="Q142" s="36">
        <f>SUMIFS(СВЦЭМ!$C$39:$C$758,СВЦЭМ!$A$39:$A$758,$A142,СВЦЭМ!$B$39:$B$758,Q$119)+'СЕТ СН'!$I$12+СВЦЭМ!$D$10+'СЕТ СН'!$I$5-'СЕТ СН'!$I$20</f>
        <v>4732.46958782</v>
      </c>
      <c r="R142" s="36">
        <f>SUMIFS(СВЦЭМ!$C$39:$C$758,СВЦЭМ!$A$39:$A$758,$A142,СВЦЭМ!$B$39:$B$758,R$119)+'СЕТ СН'!$I$12+СВЦЭМ!$D$10+'СЕТ СН'!$I$5-'СЕТ СН'!$I$20</f>
        <v>4740.3046075900002</v>
      </c>
      <c r="S142" s="36">
        <f>SUMIFS(СВЦЭМ!$C$39:$C$758,СВЦЭМ!$A$39:$A$758,$A142,СВЦЭМ!$B$39:$B$758,S$119)+'СЕТ СН'!$I$12+СВЦЭМ!$D$10+'СЕТ СН'!$I$5-'СЕТ СН'!$I$20</f>
        <v>4701.9094181299997</v>
      </c>
      <c r="T142" s="36">
        <f>SUMIFS(СВЦЭМ!$C$39:$C$758,СВЦЭМ!$A$39:$A$758,$A142,СВЦЭМ!$B$39:$B$758,T$119)+'СЕТ СН'!$I$12+СВЦЭМ!$D$10+'СЕТ СН'!$I$5-'СЕТ СН'!$I$20</f>
        <v>4680.7159351600003</v>
      </c>
      <c r="U142" s="36">
        <f>SUMIFS(СВЦЭМ!$C$39:$C$758,СВЦЭМ!$A$39:$A$758,$A142,СВЦЭМ!$B$39:$B$758,U$119)+'СЕТ СН'!$I$12+СВЦЭМ!$D$10+'СЕТ СН'!$I$5-'СЕТ СН'!$I$20</f>
        <v>4692.3239744399998</v>
      </c>
      <c r="V142" s="36">
        <f>SUMIFS(СВЦЭМ!$C$39:$C$758,СВЦЭМ!$A$39:$A$758,$A142,СВЦЭМ!$B$39:$B$758,V$119)+'СЕТ СН'!$I$12+СВЦЭМ!$D$10+'СЕТ СН'!$I$5-'СЕТ СН'!$I$20</f>
        <v>4718.8556548500001</v>
      </c>
      <c r="W142" s="36">
        <f>SUMIFS(СВЦЭМ!$C$39:$C$758,СВЦЭМ!$A$39:$A$758,$A142,СВЦЭМ!$B$39:$B$758,W$119)+'СЕТ СН'!$I$12+СВЦЭМ!$D$10+'СЕТ СН'!$I$5-'СЕТ СН'!$I$20</f>
        <v>4729.9682520400002</v>
      </c>
      <c r="X142" s="36">
        <f>SUMIFS(СВЦЭМ!$C$39:$C$758,СВЦЭМ!$A$39:$A$758,$A142,СВЦЭМ!$B$39:$B$758,X$119)+'СЕТ СН'!$I$12+СВЦЭМ!$D$10+'СЕТ СН'!$I$5-'СЕТ СН'!$I$20</f>
        <v>4749.64892272</v>
      </c>
      <c r="Y142" s="36">
        <f>SUMIFS(СВЦЭМ!$C$39:$C$758,СВЦЭМ!$A$39:$A$758,$A142,СВЦЭМ!$B$39:$B$758,Y$119)+'СЕТ СН'!$I$12+СВЦЭМ!$D$10+'СЕТ СН'!$I$5-'СЕТ СН'!$I$20</f>
        <v>4777.2329460499996</v>
      </c>
    </row>
    <row r="143" spans="1:25" ht="15.75" x14ac:dyDescent="0.2">
      <c r="A143" s="35">
        <f t="shared" si="3"/>
        <v>45620</v>
      </c>
      <c r="B143" s="36">
        <f>SUMIFS(СВЦЭМ!$C$39:$C$758,СВЦЭМ!$A$39:$A$758,$A143,СВЦЭМ!$B$39:$B$758,B$119)+'СЕТ СН'!$I$12+СВЦЭМ!$D$10+'СЕТ СН'!$I$5-'СЕТ СН'!$I$20</f>
        <v>4732.6890606400002</v>
      </c>
      <c r="C143" s="36">
        <f>SUMIFS(СВЦЭМ!$C$39:$C$758,СВЦЭМ!$A$39:$A$758,$A143,СВЦЭМ!$B$39:$B$758,C$119)+'СЕТ СН'!$I$12+СВЦЭМ!$D$10+'СЕТ СН'!$I$5-'СЕТ СН'!$I$20</f>
        <v>4749.4637915599997</v>
      </c>
      <c r="D143" s="36">
        <f>SUMIFS(СВЦЭМ!$C$39:$C$758,СВЦЭМ!$A$39:$A$758,$A143,СВЦЭМ!$B$39:$B$758,D$119)+'СЕТ СН'!$I$12+СВЦЭМ!$D$10+'СЕТ СН'!$I$5-'СЕТ СН'!$I$20</f>
        <v>4774.4805401899994</v>
      </c>
      <c r="E143" s="36">
        <f>SUMIFS(СВЦЭМ!$C$39:$C$758,СВЦЭМ!$A$39:$A$758,$A143,СВЦЭМ!$B$39:$B$758,E$119)+'СЕТ СН'!$I$12+СВЦЭМ!$D$10+'СЕТ СН'!$I$5-'СЕТ СН'!$I$20</f>
        <v>4797.3182616200002</v>
      </c>
      <c r="F143" s="36">
        <f>SUMIFS(СВЦЭМ!$C$39:$C$758,СВЦЭМ!$A$39:$A$758,$A143,СВЦЭМ!$B$39:$B$758,F$119)+'СЕТ СН'!$I$12+СВЦЭМ!$D$10+'СЕТ СН'!$I$5-'СЕТ СН'!$I$20</f>
        <v>4795.2570007100003</v>
      </c>
      <c r="G143" s="36">
        <f>SUMIFS(СВЦЭМ!$C$39:$C$758,СВЦЭМ!$A$39:$A$758,$A143,СВЦЭМ!$B$39:$B$758,G$119)+'СЕТ СН'!$I$12+СВЦЭМ!$D$10+'СЕТ СН'!$I$5-'СЕТ СН'!$I$20</f>
        <v>4775.2247307899997</v>
      </c>
      <c r="H143" s="36">
        <f>SUMIFS(СВЦЭМ!$C$39:$C$758,СВЦЭМ!$A$39:$A$758,$A143,СВЦЭМ!$B$39:$B$758,H$119)+'СЕТ СН'!$I$12+СВЦЭМ!$D$10+'СЕТ СН'!$I$5-'СЕТ СН'!$I$20</f>
        <v>4814.5679498199997</v>
      </c>
      <c r="I143" s="36">
        <f>SUMIFS(СВЦЭМ!$C$39:$C$758,СВЦЭМ!$A$39:$A$758,$A143,СВЦЭМ!$B$39:$B$758,I$119)+'СЕТ СН'!$I$12+СВЦЭМ!$D$10+'СЕТ СН'!$I$5-'СЕТ СН'!$I$20</f>
        <v>4789.7009802699995</v>
      </c>
      <c r="J143" s="36">
        <f>SUMIFS(СВЦЭМ!$C$39:$C$758,СВЦЭМ!$A$39:$A$758,$A143,СВЦЭМ!$B$39:$B$758,J$119)+'СЕТ СН'!$I$12+СВЦЭМ!$D$10+'СЕТ СН'!$I$5-'СЕТ СН'!$I$20</f>
        <v>4746.2931202500004</v>
      </c>
      <c r="K143" s="36">
        <f>SUMIFS(СВЦЭМ!$C$39:$C$758,СВЦЭМ!$A$39:$A$758,$A143,СВЦЭМ!$B$39:$B$758,K$119)+'СЕТ СН'!$I$12+СВЦЭМ!$D$10+'СЕТ СН'!$I$5-'СЕТ СН'!$I$20</f>
        <v>4668.9399765500002</v>
      </c>
      <c r="L143" s="36">
        <f>SUMIFS(СВЦЭМ!$C$39:$C$758,СВЦЭМ!$A$39:$A$758,$A143,СВЦЭМ!$B$39:$B$758,L$119)+'СЕТ СН'!$I$12+СВЦЭМ!$D$10+'СЕТ СН'!$I$5-'СЕТ СН'!$I$20</f>
        <v>4641.9390000699996</v>
      </c>
      <c r="M143" s="36">
        <f>SUMIFS(СВЦЭМ!$C$39:$C$758,СВЦЭМ!$A$39:$A$758,$A143,СВЦЭМ!$B$39:$B$758,M$119)+'СЕТ СН'!$I$12+СВЦЭМ!$D$10+'СЕТ СН'!$I$5-'СЕТ СН'!$I$20</f>
        <v>4633.04201302</v>
      </c>
      <c r="N143" s="36">
        <f>SUMIFS(СВЦЭМ!$C$39:$C$758,СВЦЭМ!$A$39:$A$758,$A143,СВЦЭМ!$B$39:$B$758,N$119)+'СЕТ СН'!$I$12+СВЦЭМ!$D$10+'СЕТ СН'!$I$5-'СЕТ СН'!$I$20</f>
        <v>4652.2630994600004</v>
      </c>
      <c r="O143" s="36">
        <f>SUMIFS(СВЦЭМ!$C$39:$C$758,СВЦЭМ!$A$39:$A$758,$A143,СВЦЭМ!$B$39:$B$758,O$119)+'СЕТ СН'!$I$12+СВЦЭМ!$D$10+'СЕТ СН'!$I$5-'СЕТ СН'!$I$20</f>
        <v>4666.5582420000001</v>
      </c>
      <c r="P143" s="36">
        <f>SUMIFS(СВЦЭМ!$C$39:$C$758,СВЦЭМ!$A$39:$A$758,$A143,СВЦЭМ!$B$39:$B$758,P$119)+'СЕТ СН'!$I$12+СВЦЭМ!$D$10+'СЕТ СН'!$I$5-'СЕТ СН'!$I$20</f>
        <v>4679.5902050000004</v>
      </c>
      <c r="Q143" s="36">
        <f>SUMIFS(СВЦЭМ!$C$39:$C$758,СВЦЭМ!$A$39:$A$758,$A143,СВЦЭМ!$B$39:$B$758,Q$119)+'СЕТ СН'!$I$12+СВЦЭМ!$D$10+'СЕТ СН'!$I$5-'СЕТ СН'!$I$20</f>
        <v>4688.3304879200005</v>
      </c>
      <c r="R143" s="36">
        <f>SUMIFS(СВЦЭМ!$C$39:$C$758,СВЦЭМ!$A$39:$A$758,$A143,СВЦЭМ!$B$39:$B$758,R$119)+'СЕТ СН'!$I$12+СВЦЭМ!$D$10+'СЕТ СН'!$I$5-'СЕТ СН'!$I$20</f>
        <v>4682.2446230900005</v>
      </c>
      <c r="S143" s="36">
        <f>SUMIFS(СВЦЭМ!$C$39:$C$758,СВЦЭМ!$A$39:$A$758,$A143,СВЦЭМ!$B$39:$B$758,S$119)+'СЕТ СН'!$I$12+СВЦЭМ!$D$10+'СЕТ СН'!$I$5-'СЕТ СН'!$I$20</f>
        <v>4636.7520751699994</v>
      </c>
      <c r="T143" s="36">
        <f>SUMIFS(СВЦЭМ!$C$39:$C$758,СВЦЭМ!$A$39:$A$758,$A143,СВЦЭМ!$B$39:$B$758,T$119)+'СЕТ СН'!$I$12+СВЦЭМ!$D$10+'СЕТ СН'!$I$5-'СЕТ СН'!$I$20</f>
        <v>4571.2990113199994</v>
      </c>
      <c r="U143" s="36">
        <f>SUMIFS(СВЦЭМ!$C$39:$C$758,СВЦЭМ!$A$39:$A$758,$A143,СВЦЭМ!$B$39:$B$758,U$119)+'СЕТ СН'!$I$12+СВЦЭМ!$D$10+'СЕТ СН'!$I$5-'СЕТ СН'!$I$20</f>
        <v>4574.4069318299998</v>
      </c>
      <c r="V143" s="36">
        <f>SUMIFS(СВЦЭМ!$C$39:$C$758,СВЦЭМ!$A$39:$A$758,$A143,СВЦЭМ!$B$39:$B$758,V$119)+'СЕТ СН'!$I$12+СВЦЭМ!$D$10+'СЕТ СН'!$I$5-'СЕТ СН'!$I$20</f>
        <v>4595.6811658200004</v>
      </c>
      <c r="W143" s="36">
        <f>SUMIFS(СВЦЭМ!$C$39:$C$758,СВЦЭМ!$A$39:$A$758,$A143,СВЦЭМ!$B$39:$B$758,W$119)+'СЕТ СН'!$I$12+СВЦЭМ!$D$10+'СЕТ СН'!$I$5-'СЕТ СН'!$I$20</f>
        <v>4607.1865819200002</v>
      </c>
      <c r="X143" s="36">
        <f>SUMIFS(СВЦЭМ!$C$39:$C$758,СВЦЭМ!$A$39:$A$758,$A143,СВЦЭМ!$B$39:$B$758,X$119)+'СЕТ СН'!$I$12+СВЦЭМ!$D$10+'СЕТ СН'!$I$5-'СЕТ СН'!$I$20</f>
        <v>4647.36043677</v>
      </c>
      <c r="Y143" s="36">
        <f>SUMIFS(СВЦЭМ!$C$39:$C$758,СВЦЭМ!$A$39:$A$758,$A143,СВЦЭМ!$B$39:$B$758,Y$119)+'СЕТ СН'!$I$12+СВЦЭМ!$D$10+'СЕТ СН'!$I$5-'СЕТ СН'!$I$20</f>
        <v>4702.5687456799997</v>
      </c>
    </row>
    <row r="144" spans="1:25" ht="15.75" x14ac:dyDescent="0.2">
      <c r="A144" s="35">
        <f t="shared" si="3"/>
        <v>45621</v>
      </c>
      <c r="B144" s="36">
        <f>SUMIFS(СВЦЭМ!$C$39:$C$758,СВЦЭМ!$A$39:$A$758,$A144,СВЦЭМ!$B$39:$B$758,B$119)+'СЕТ СН'!$I$12+СВЦЭМ!$D$10+'СЕТ СН'!$I$5-'СЕТ СН'!$I$20</f>
        <v>4751.67147716</v>
      </c>
      <c r="C144" s="36">
        <f>SUMIFS(СВЦЭМ!$C$39:$C$758,СВЦЭМ!$A$39:$A$758,$A144,СВЦЭМ!$B$39:$B$758,C$119)+'СЕТ СН'!$I$12+СВЦЭМ!$D$10+'СЕТ СН'!$I$5-'СЕТ СН'!$I$20</f>
        <v>4807.84352846</v>
      </c>
      <c r="D144" s="36">
        <f>SUMIFS(СВЦЭМ!$C$39:$C$758,СВЦЭМ!$A$39:$A$758,$A144,СВЦЭМ!$B$39:$B$758,D$119)+'СЕТ СН'!$I$12+СВЦЭМ!$D$10+'СЕТ СН'!$I$5-'СЕТ СН'!$I$20</f>
        <v>4838.9672528900001</v>
      </c>
      <c r="E144" s="36">
        <f>SUMIFS(СВЦЭМ!$C$39:$C$758,СВЦЭМ!$A$39:$A$758,$A144,СВЦЭМ!$B$39:$B$758,E$119)+'СЕТ СН'!$I$12+СВЦЭМ!$D$10+'СЕТ СН'!$I$5-'СЕТ СН'!$I$20</f>
        <v>4855.0945962400001</v>
      </c>
      <c r="F144" s="36">
        <f>SUMIFS(СВЦЭМ!$C$39:$C$758,СВЦЭМ!$A$39:$A$758,$A144,СВЦЭМ!$B$39:$B$758,F$119)+'СЕТ СН'!$I$12+СВЦЭМ!$D$10+'СЕТ СН'!$I$5-'СЕТ СН'!$I$20</f>
        <v>4839.8478626799997</v>
      </c>
      <c r="G144" s="36">
        <f>SUMIFS(СВЦЭМ!$C$39:$C$758,СВЦЭМ!$A$39:$A$758,$A144,СВЦЭМ!$B$39:$B$758,G$119)+'СЕТ СН'!$I$12+СВЦЭМ!$D$10+'СЕТ СН'!$I$5-'СЕТ СН'!$I$20</f>
        <v>4816.5124210399999</v>
      </c>
      <c r="H144" s="36">
        <f>SUMIFS(СВЦЭМ!$C$39:$C$758,СВЦЭМ!$A$39:$A$758,$A144,СВЦЭМ!$B$39:$B$758,H$119)+'СЕТ СН'!$I$12+СВЦЭМ!$D$10+'СЕТ СН'!$I$5-'СЕТ СН'!$I$20</f>
        <v>4785.3008418999998</v>
      </c>
      <c r="I144" s="36">
        <f>SUMIFS(СВЦЭМ!$C$39:$C$758,СВЦЭМ!$A$39:$A$758,$A144,СВЦЭМ!$B$39:$B$758,I$119)+'СЕТ СН'!$I$12+СВЦЭМ!$D$10+'СЕТ СН'!$I$5-'СЕТ СН'!$I$20</f>
        <v>4730.3629086399997</v>
      </c>
      <c r="J144" s="36">
        <f>SUMIFS(СВЦЭМ!$C$39:$C$758,СВЦЭМ!$A$39:$A$758,$A144,СВЦЭМ!$B$39:$B$758,J$119)+'СЕТ СН'!$I$12+СВЦЭМ!$D$10+'СЕТ СН'!$I$5-'СЕТ СН'!$I$20</f>
        <v>4698.21501025</v>
      </c>
      <c r="K144" s="36">
        <f>SUMIFS(СВЦЭМ!$C$39:$C$758,СВЦЭМ!$A$39:$A$758,$A144,СВЦЭМ!$B$39:$B$758,K$119)+'СЕТ СН'!$I$12+СВЦЭМ!$D$10+'СЕТ СН'!$I$5-'СЕТ СН'!$I$20</f>
        <v>4712.2298158499998</v>
      </c>
      <c r="L144" s="36">
        <f>SUMIFS(СВЦЭМ!$C$39:$C$758,СВЦЭМ!$A$39:$A$758,$A144,СВЦЭМ!$B$39:$B$758,L$119)+'СЕТ СН'!$I$12+СВЦЭМ!$D$10+'СЕТ СН'!$I$5-'СЕТ СН'!$I$20</f>
        <v>4709.2135682400003</v>
      </c>
      <c r="M144" s="36">
        <f>SUMIFS(СВЦЭМ!$C$39:$C$758,СВЦЭМ!$A$39:$A$758,$A144,СВЦЭМ!$B$39:$B$758,M$119)+'СЕТ СН'!$I$12+СВЦЭМ!$D$10+'СЕТ СН'!$I$5-'СЕТ СН'!$I$20</f>
        <v>4724.2864781600001</v>
      </c>
      <c r="N144" s="36">
        <f>SUMIFS(СВЦЭМ!$C$39:$C$758,СВЦЭМ!$A$39:$A$758,$A144,СВЦЭМ!$B$39:$B$758,N$119)+'СЕТ СН'!$I$12+СВЦЭМ!$D$10+'СЕТ СН'!$I$5-'СЕТ СН'!$I$20</f>
        <v>4757.3999343400001</v>
      </c>
      <c r="O144" s="36">
        <f>SUMIFS(СВЦЭМ!$C$39:$C$758,СВЦЭМ!$A$39:$A$758,$A144,СВЦЭМ!$B$39:$B$758,O$119)+'СЕТ СН'!$I$12+СВЦЭМ!$D$10+'СЕТ СН'!$I$5-'СЕТ СН'!$I$20</f>
        <v>4734.8505895999997</v>
      </c>
      <c r="P144" s="36">
        <f>SUMIFS(СВЦЭМ!$C$39:$C$758,СВЦЭМ!$A$39:$A$758,$A144,СВЦЭМ!$B$39:$B$758,P$119)+'СЕТ СН'!$I$12+СВЦЭМ!$D$10+'СЕТ СН'!$I$5-'СЕТ СН'!$I$20</f>
        <v>4756.3378765799998</v>
      </c>
      <c r="Q144" s="36">
        <f>SUMIFS(СВЦЭМ!$C$39:$C$758,СВЦЭМ!$A$39:$A$758,$A144,СВЦЭМ!$B$39:$B$758,Q$119)+'СЕТ СН'!$I$12+СВЦЭМ!$D$10+'СЕТ СН'!$I$5-'СЕТ СН'!$I$20</f>
        <v>4758.2909365400001</v>
      </c>
      <c r="R144" s="36">
        <f>SUMIFS(СВЦЭМ!$C$39:$C$758,СВЦЭМ!$A$39:$A$758,$A144,СВЦЭМ!$B$39:$B$758,R$119)+'СЕТ СН'!$I$12+СВЦЭМ!$D$10+'СЕТ СН'!$I$5-'СЕТ СН'!$I$20</f>
        <v>4738.9420937200002</v>
      </c>
      <c r="S144" s="36">
        <f>SUMIFS(СВЦЭМ!$C$39:$C$758,СВЦЭМ!$A$39:$A$758,$A144,СВЦЭМ!$B$39:$B$758,S$119)+'СЕТ СН'!$I$12+СВЦЭМ!$D$10+'СЕТ СН'!$I$5-'СЕТ СН'!$I$20</f>
        <v>4695.0783272099998</v>
      </c>
      <c r="T144" s="36">
        <f>SUMIFS(СВЦЭМ!$C$39:$C$758,СВЦЭМ!$A$39:$A$758,$A144,СВЦЭМ!$B$39:$B$758,T$119)+'СЕТ СН'!$I$12+СВЦЭМ!$D$10+'СЕТ СН'!$I$5-'СЕТ СН'!$I$20</f>
        <v>4632.26285336</v>
      </c>
      <c r="U144" s="36">
        <f>SUMIFS(СВЦЭМ!$C$39:$C$758,СВЦЭМ!$A$39:$A$758,$A144,СВЦЭМ!$B$39:$B$758,U$119)+'СЕТ СН'!$I$12+СВЦЭМ!$D$10+'СЕТ СН'!$I$5-'СЕТ СН'!$I$20</f>
        <v>4677.9025968799997</v>
      </c>
      <c r="V144" s="36">
        <f>SUMIFS(СВЦЭМ!$C$39:$C$758,СВЦЭМ!$A$39:$A$758,$A144,СВЦЭМ!$B$39:$B$758,V$119)+'СЕТ СН'!$I$12+СВЦЭМ!$D$10+'СЕТ СН'!$I$5-'СЕТ СН'!$I$20</f>
        <v>4702.7770624099994</v>
      </c>
      <c r="W144" s="36">
        <f>SUMIFS(СВЦЭМ!$C$39:$C$758,СВЦЭМ!$A$39:$A$758,$A144,СВЦЭМ!$B$39:$B$758,W$119)+'СЕТ СН'!$I$12+СВЦЭМ!$D$10+'СЕТ СН'!$I$5-'СЕТ СН'!$I$20</f>
        <v>4711.5328683899997</v>
      </c>
      <c r="X144" s="36">
        <f>SUMIFS(СВЦЭМ!$C$39:$C$758,СВЦЭМ!$A$39:$A$758,$A144,СВЦЭМ!$B$39:$B$758,X$119)+'СЕТ СН'!$I$12+СВЦЭМ!$D$10+'СЕТ СН'!$I$5-'СЕТ СН'!$I$20</f>
        <v>4735.6892275</v>
      </c>
      <c r="Y144" s="36">
        <f>SUMIFS(СВЦЭМ!$C$39:$C$758,СВЦЭМ!$A$39:$A$758,$A144,СВЦЭМ!$B$39:$B$758,Y$119)+'СЕТ СН'!$I$12+СВЦЭМ!$D$10+'СЕТ СН'!$I$5-'СЕТ СН'!$I$20</f>
        <v>4751.76966189</v>
      </c>
    </row>
    <row r="145" spans="1:26" ht="15.75" x14ac:dyDescent="0.2">
      <c r="A145" s="35">
        <f t="shared" si="3"/>
        <v>45622</v>
      </c>
      <c r="B145" s="36">
        <f>SUMIFS(СВЦЭМ!$C$39:$C$758,СВЦЭМ!$A$39:$A$758,$A145,СВЦЭМ!$B$39:$B$758,B$119)+'СЕТ СН'!$I$12+СВЦЭМ!$D$10+'СЕТ СН'!$I$5-'СЕТ СН'!$I$20</f>
        <v>4751.6261560399998</v>
      </c>
      <c r="C145" s="36">
        <f>SUMIFS(СВЦЭМ!$C$39:$C$758,СВЦЭМ!$A$39:$A$758,$A145,СВЦЭМ!$B$39:$B$758,C$119)+'СЕТ СН'!$I$12+СВЦЭМ!$D$10+'СЕТ СН'!$I$5-'СЕТ СН'!$I$20</f>
        <v>4811.6659407099996</v>
      </c>
      <c r="D145" s="36">
        <f>SUMIFS(СВЦЭМ!$C$39:$C$758,СВЦЭМ!$A$39:$A$758,$A145,СВЦЭМ!$B$39:$B$758,D$119)+'СЕТ СН'!$I$12+СВЦЭМ!$D$10+'СЕТ СН'!$I$5-'СЕТ СН'!$I$20</f>
        <v>4852.5656042000001</v>
      </c>
      <c r="E145" s="36">
        <f>SUMIFS(СВЦЭМ!$C$39:$C$758,СВЦЭМ!$A$39:$A$758,$A145,СВЦЭМ!$B$39:$B$758,E$119)+'СЕТ СН'!$I$12+СВЦЭМ!$D$10+'СЕТ СН'!$I$5-'СЕТ СН'!$I$20</f>
        <v>4862.0391053799995</v>
      </c>
      <c r="F145" s="36">
        <f>SUMIFS(СВЦЭМ!$C$39:$C$758,СВЦЭМ!$A$39:$A$758,$A145,СВЦЭМ!$B$39:$B$758,F$119)+'СЕТ СН'!$I$12+СВЦЭМ!$D$10+'СЕТ СН'!$I$5-'СЕТ СН'!$I$20</f>
        <v>4853.9805545099998</v>
      </c>
      <c r="G145" s="36">
        <f>SUMIFS(СВЦЭМ!$C$39:$C$758,СВЦЭМ!$A$39:$A$758,$A145,СВЦЭМ!$B$39:$B$758,G$119)+'СЕТ СН'!$I$12+СВЦЭМ!$D$10+'СЕТ СН'!$I$5-'СЕТ СН'!$I$20</f>
        <v>4829.0568976799996</v>
      </c>
      <c r="H145" s="36">
        <f>SUMIFS(СВЦЭМ!$C$39:$C$758,СВЦЭМ!$A$39:$A$758,$A145,СВЦЭМ!$B$39:$B$758,H$119)+'СЕТ СН'!$I$12+СВЦЭМ!$D$10+'СЕТ СН'!$I$5-'СЕТ СН'!$I$20</f>
        <v>4806.6995010199998</v>
      </c>
      <c r="I145" s="36">
        <f>SUMIFS(СВЦЭМ!$C$39:$C$758,СВЦЭМ!$A$39:$A$758,$A145,СВЦЭМ!$B$39:$B$758,I$119)+'СЕТ СН'!$I$12+СВЦЭМ!$D$10+'СЕТ СН'!$I$5-'СЕТ СН'!$I$20</f>
        <v>4746.2235120099995</v>
      </c>
      <c r="J145" s="36">
        <f>SUMIFS(СВЦЭМ!$C$39:$C$758,СВЦЭМ!$A$39:$A$758,$A145,СВЦЭМ!$B$39:$B$758,J$119)+'СЕТ СН'!$I$12+СВЦЭМ!$D$10+'СЕТ СН'!$I$5-'СЕТ СН'!$I$20</f>
        <v>4718.1029421499998</v>
      </c>
      <c r="K145" s="36">
        <f>SUMIFS(СВЦЭМ!$C$39:$C$758,СВЦЭМ!$A$39:$A$758,$A145,СВЦЭМ!$B$39:$B$758,K$119)+'СЕТ СН'!$I$12+СВЦЭМ!$D$10+'СЕТ СН'!$I$5-'СЕТ СН'!$I$20</f>
        <v>4711.6825673699996</v>
      </c>
      <c r="L145" s="36">
        <f>SUMIFS(СВЦЭМ!$C$39:$C$758,СВЦЭМ!$A$39:$A$758,$A145,СВЦЭМ!$B$39:$B$758,L$119)+'СЕТ СН'!$I$12+СВЦЭМ!$D$10+'СЕТ СН'!$I$5-'СЕТ СН'!$I$20</f>
        <v>4707.5637864800001</v>
      </c>
      <c r="M145" s="36">
        <f>SUMIFS(СВЦЭМ!$C$39:$C$758,СВЦЭМ!$A$39:$A$758,$A145,СВЦЭМ!$B$39:$B$758,M$119)+'СЕТ СН'!$I$12+СВЦЭМ!$D$10+'СЕТ СН'!$I$5-'СЕТ СН'!$I$20</f>
        <v>4715.6590648399997</v>
      </c>
      <c r="N145" s="36">
        <f>SUMIFS(СВЦЭМ!$C$39:$C$758,СВЦЭМ!$A$39:$A$758,$A145,СВЦЭМ!$B$39:$B$758,N$119)+'СЕТ СН'!$I$12+СВЦЭМ!$D$10+'СЕТ СН'!$I$5-'СЕТ СН'!$I$20</f>
        <v>4729.52387602</v>
      </c>
      <c r="O145" s="36">
        <f>SUMIFS(СВЦЭМ!$C$39:$C$758,СВЦЭМ!$A$39:$A$758,$A145,СВЦЭМ!$B$39:$B$758,O$119)+'СЕТ СН'!$I$12+СВЦЭМ!$D$10+'СЕТ СН'!$I$5-'СЕТ СН'!$I$20</f>
        <v>4716.1003682999999</v>
      </c>
      <c r="P145" s="36">
        <f>SUMIFS(СВЦЭМ!$C$39:$C$758,СВЦЭМ!$A$39:$A$758,$A145,СВЦЭМ!$B$39:$B$758,P$119)+'СЕТ СН'!$I$12+СВЦЭМ!$D$10+'СЕТ СН'!$I$5-'СЕТ СН'!$I$20</f>
        <v>4722.08579001</v>
      </c>
      <c r="Q145" s="36">
        <f>SUMIFS(СВЦЭМ!$C$39:$C$758,СВЦЭМ!$A$39:$A$758,$A145,СВЦЭМ!$B$39:$B$758,Q$119)+'СЕТ СН'!$I$12+СВЦЭМ!$D$10+'СЕТ СН'!$I$5-'СЕТ СН'!$I$20</f>
        <v>4734.50943525</v>
      </c>
      <c r="R145" s="36">
        <f>SUMIFS(СВЦЭМ!$C$39:$C$758,СВЦЭМ!$A$39:$A$758,$A145,СВЦЭМ!$B$39:$B$758,R$119)+'СЕТ СН'!$I$12+СВЦЭМ!$D$10+'СЕТ СН'!$I$5-'СЕТ СН'!$I$20</f>
        <v>4716.1646342599997</v>
      </c>
      <c r="S145" s="36">
        <f>SUMIFS(СВЦЭМ!$C$39:$C$758,СВЦЭМ!$A$39:$A$758,$A145,СВЦЭМ!$B$39:$B$758,S$119)+'СЕТ СН'!$I$12+СВЦЭМ!$D$10+'СЕТ СН'!$I$5-'СЕТ СН'!$I$20</f>
        <v>4675.27271784</v>
      </c>
      <c r="T145" s="36">
        <f>SUMIFS(СВЦЭМ!$C$39:$C$758,СВЦЭМ!$A$39:$A$758,$A145,СВЦЭМ!$B$39:$B$758,T$119)+'СЕТ СН'!$I$12+СВЦЭМ!$D$10+'СЕТ СН'!$I$5-'СЕТ СН'!$I$20</f>
        <v>4634.1900621699997</v>
      </c>
      <c r="U145" s="36">
        <f>SUMIFS(СВЦЭМ!$C$39:$C$758,СВЦЭМ!$A$39:$A$758,$A145,СВЦЭМ!$B$39:$B$758,U$119)+'СЕТ СН'!$I$12+СВЦЭМ!$D$10+'СЕТ СН'!$I$5-'СЕТ СН'!$I$20</f>
        <v>4660.9468703100001</v>
      </c>
      <c r="V145" s="36">
        <f>SUMIFS(СВЦЭМ!$C$39:$C$758,СВЦЭМ!$A$39:$A$758,$A145,СВЦЭМ!$B$39:$B$758,V$119)+'СЕТ СН'!$I$12+СВЦЭМ!$D$10+'СЕТ СН'!$I$5-'СЕТ СН'!$I$20</f>
        <v>4693.2524244799997</v>
      </c>
      <c r="W145" s="36">
        <f>SUMIFS(СВЦЭМ!$C$39:$C$758,СВЦЭМ!$A$39:$A$758,$A145,СВЦЭМ!$B$39:$B$758,W$119)+'СЕТ СН'!$I$12+СВЦЭМ!$D$10+'СЕТ СН'!$I$5-'СЕТ СН'!$I$20</f>
        <v>4697.2760451300001</v>
      </c>
      <c r="X145" s="36">
        <f>SUMIFS(СВЦЭМ!$C$39:$C$758,СВЦЭМ!$A$39:$A$758,$A145,СВЦЭМ!$B$39:$B$758,X$119)+'СЕТ СН'!$I$12+СВЦЭМ!$D$10+'СЕТ СН'!$I$5-'СЕТ СН'!$I$20</f>
        <v>4713.1597659299996</v>
      </c>
      <c r="Y145" s="36">
        <f>SUMIFS(СВЦЭМ!$C$39:$C$758,СВЦЭМ!$A$39:$A$758,$A145,СВЦЭМ!$B$39:$B$758,Y$119)+'СЕТ СН'!$I$12+СВЦЭМ!$D$10+'СЕТ СН'!$I$5-'СЕТ СН'!$I$20</f>
        <v>4736.3901460699999</v>
      </c>
    </row>
    <row r="146" spans="1:26" ht="15.75" x14ac:dyDescent="0.2">
      <c r="A146" s="35">
        <f t="shared" si="3"/>
        <v>45623</v>
      </c>
      <c r="B146" s="36">
        <f>SUMIFS(СВЦЭМ!$C$39:$C$758,СВЦЭМ!$A$39:$A$758,$A146,СВЦЭМ!$B$39:$B$758,B$119)+'СЕТ СН'!$I$12+СВЦЭМ!$D$10+'СЕТ СН'!$I$5-'СЕТ СН'!$I$20</f>
        <v>4752.0257307499996</v>
      </c>
      <c r="C146" s="36">
        <f>SUMIFS(СВЦЭМ!$C$39:$C$758,СВЦЭМ!$A$39:$A$758,$A146,СВЦЭМ!$B$39:$B$758,C$119)+'СЕТ СН'!$I$12+СВЦЭМ!$D$10+'СЕТ СН'!$I$5-'СЕТ СН'!$I$20</f>
        <v>4823.2713466200003</v>
      </c>
      <c r="D146" s="36">
        <f>SUMIFS(СВЦЭМ!$C$39:$C$758,СВЦЭМ!$A$39:$A$758,$A146,СВЦЭМ!$B$39:$B$758,D$119)+'СЕТ СН'!$I$12+СВЦЭМ!$D$10+'СЕТ СН'!$I$5-'СЕТ СН'!$I$20</f>
        <v>4844.5022258999998</v>
      </c>
      <c r="E146" s="36">
        <f>SUMIFS(СВЦЭМ!$C$39:$C$758,СВЦЭМ!$A$39:$A$758,$A146,СВЦЭМ!$B$39:$B$758,E$119)+'СЕТ СН'!$I$12+СВЦЭМ!$D$10+'СЕТ СН'!$I$5-'СЕТ СН'!$I$20</f>
        <v>4874.1666739100001</v>
      </c>
      <c r="F146" s="36">
        <f>SUMIFS(СВЦЭМ!$C$39:$C$758,СВЦЭМ!$A$39:$A$758,$A146,СВЦЭМ!$B$39:$B$758,F$119)+'СЕТ СН'!$I$12+СВЦЭМ!$D$10+'СЕТ СН'!$I$5-'СЕТ СН'!$I$20</f>
        <v>4874.47608554</v>
      </c>
      <c r="G146" s="36">
        <f>SUMIFS(СВЦЭМ!$C$39:$C$758,СВЦЭМ!$A$39:$A$758,$A146,СВЦЭМ!$B$39:$B$758,G$119)+'СЕТ СН'!$I$12+СВЦЭМ!$D$10+'СЕТ СН'!$I$5-'СЕТ СН'!$I$20</f>
        <v>4823.2446157499999</v>
      </c>
      <c r="H146" s="36">
        <f>SUMIFS(СВЦЭМ!$C$39:$C$758,СВЦЭМ!$A$39:$A$758,$A146,СВЦЭМ!$B$39:$B$758,H$119)+'СЕТ СН'!$I$12+СВЦЭМ!$D$10+'СЕТ СН'!$I$5-'СЕТ СН'!$I$20</f>
        <v>4774.5216285099996</v>
      </c>
      <c r="I146" s="36">
        <f>SUMIFS(СВЦЭМ!$C$39:$C$758,СВЦЭМ!$A$39:$A$758,$A146,СВЦЭМ!$B$39:$B$758,I$119)+'СЕТ СН'!$I$12+СВЦЭМ!$D$10+'СЕТ СН'!$I$5-'СЕТ СН'!$I$20</f>
        <v>4729.5117374199999</v>
      </c>
      <c r="J146" s="36">
        <f>SUMIFS(СВЦЭМ!$C$39:$C$758,СВЦЭМ!$A$39:$A$758,$A146,СВЦЭМ!$B$39:$B$758,J$119)+'СЕТ СН'!$I$12+СВЦЭМ!$D$10+'СЕТ СН'!$I$5-'СЕТ СН'!$I$20</f>
        <v>4690.3175664800001</v>
      </c>
      <c r="K146" s="36">
        <f>SUMIFS(СВЦЭМ!$C$39:$C$758,СВЦЭМ!$A$39:$A$758,$A146,СВЦЭМ!$B$39:$B$758,K$119)+'СЕТ СН'!$I$12+СВЦЭМ!$D$10+'СЕТ СН'!$I$5-'СЕТ СН'!$I$20</f>
        <v>4703.2974039199999</v>
      </c>
      <c r="L146" s="36">
        <f>SUMIFS(СВЦЭМ!$C$39:$C$758,СВЦЭМ!$A$39:$A$758,$A146,СВЦЭМ!$B$39:$B$758,L$119)+'СЕТ СН'!$I$12+СВЦЭМ!$D$10+'СЕТ СН'!$I$5-'СЕТ СН'!$I$20</f>
        <v>4706.0474999300004</v>
      </c>
      <c r="M146" s="36">
        <f>SUMIFS(СВЦЭМ!$C$39:$C$758,СВЦЭМ!$A$39:$A$758,$A146,СВЦЭМ!$B$39:$B$758,M$119)+'СЕТ СН'!$I$12+СВЦЭМ!$D$10+'СЕТ СН'!$I$5-'СЕТ СН'!$I$20</f>
        <v>4711.6911585600001</v>
      </c>
      <c r="N146" s="36">
        <f>SUMIFS(СВЦЭМ!$C$39:$C$758,СВЦЭМ!$A$39:$A$758,$A146,СВЦЭМ!$B$39:$B$758,N$119)+'СЕТ СН'!$I$12+СВЦЭМ!$D$10+'СЕТ СН'!$I$5-'СЕТ СН'!$I$20</f>
        <v>4735.5255589299995</v>
      </c>
      <c r="O146" s="36">
        <f>SUMIFS(СВЦЭМ!$C$39:$C$758,СВЦЭМ!$A$39:$A$758,$A146,СВЦЭМ!$B$39:$B$758,O$119)+'СЕТ СН'!$I$12+СВЦЭМ!$D$10+'СЕТ СН'!$I$5-'СЕТ СН'!$I$20</f>
        <v>4724.1253970600001</v>
      </c>
      <c r="P146" s="36">
        <f>SUMIFS(СВЦЭМ!$C$39:$C$758,СВЦЭМ!$A$39:$A$758,$A146,СВЦЭМ!$B$39:$B$758,P$119)+'СЕТ СН'!$I$12+СВЦЭМ!$D$10+'СЕТ СН'!$I$5-'СЕТ СН'!$I$20</f>
        <v>4730.58516341</v>
      </c>
      <c r="Q146" s="36">
        <f>SUMIFS(СВЦЭМ!$C$39:$C$758,СВЦЭМ!$A$39:$A$758,$A146,СВЦЭМ!$B$39:$B$758,Q$119)+'СЕТ СН'!$I$12+СВЦЭМ!$D$10+'СЕТ СН'!$I$5-'СЕТ СН'!$I$20</f>
        <v>4730.1127249199999</v>
      </c>
      <c r="R146" s="36">
        <f>SUMIFS(СВЦЭМ!$C$39:$C$758,СВЦЭМ!$A$39:$A$758,$A146,СВЦЭМ!$B$39:$B$758,R$119)+'СЕТ СН'!$I$12+СВЦЭМ!$D$10+'СЕТ СН'!$I$5-'СЕТ СН'!$I$20</f>
        <v>4696.3080836999998</v>
      </c>
      <c r="S146" s="36">
        <f>SUMIFS(СВЦЭМ!$C$39:$C$758,СВЦЭМ!$A$39:$A$758,$A146,СВЦЭМ!$B$39:$B$758,S$119)+'СЕТ СН'!$I$12+СВЦЭМ!$D$10+'СЕТ СН'!$I$5-'СЕТ СН'!$I$20</f>
        <v>4645.4334687499995</v>
      </c>
      <c r="T146" s="36">
        <f>SUMIFS(СВЦЭМ!$C$39:$C$758,СВЦЭМ!$A$39:$A$758,$A146,СВЦЭМ!$B$39:$B$758,T$119)+'СЕТ СН'!$I$12+СВЦЭМ!$D$10+'СЕТ СН'!$I$5-'СЕТ СН'!$I$20</f>
        <v>4644.9382561399998</v>
      </c>
      <c r="U146" s="36">
        <f>SUMIFS(СВЦЭМ!$C$39:$C$758,СВЦЭМ!$A$39:$A$758,$A146,СВЦЭМ!$B$39:$B$758,U$119)+'СЕТ СН'!$I$12+СВЦЭМ!$D$10+'СЕТ СН'!$I$5-'СЕТ СН'!$I$20</f>
        <v>4681.2146046600001</v>
      </c>
      <c r="V146" s="36">
        <f>SUMIFS(СВЦЭМ!$C$39:$C$758,СВЦЭМ!$A$39:$A$758,$A146,СВЦЭМ!$B$39:$B$758,V$119)+'СЕТ СН'!$I$12+СВЦЭМ!$D$10+'СЕТ СН'!$I$5-'СЕТ СН'!$I$20</f>
        <v>4695.7764463000003</v>
      </c>
      <c r="W146" s="36">
        <f>SUMIFS(СВЦЭМ!$C$39:$C$758,СВЦЭМ!$A$39:$A$758,$A146,СВЦЭМ!$B$39:$B$758,W$119)+'СЕТ СН'!$I$12+СВЦЭМ!$D$10+'СЕТ СН'!$I$5-'СЕТ СН'!$I$20</f>
        <v>4710.6704704000003</v>
      </c>
      <c r="X146" s="36">
        <f>SUMIFS(СВЦЭМ!$C$39:$C$758,СВЦЭМ!$A$39:$A$758,$A146,СВЦЭМ!$B$39:$B$758,X$119)+'СЕТ СН'!$I$12+СВЦЭМ!$D$10+'СЕТ СН'!$I$5-'СЕТ СН'!$I$20</f>
        <v>4720.9721273199993</v>
      </c>
      <c r="Y146" s="36">
        <f>SUMIFS(СВЦЭМ!$C$39:$C$758,СВЦЭМ!$A$39:$A$758,$A146,СВЦЭМ!$B$39:$B$758,Y$119)+'СЕТ СН'!$I$12+СВЦЭМ!$D$10+'СЕТ СН'!$I$5-'СЕТ СН'!$I$20</f>
        <v>4735.0155603399999</v>
      </c>
    </row>
    <row r="147" spans="1:26" ht="15.75" x14ac:dyDescent="0.2">
      <c r="A147" s="35">
        <f t="shared" si="3"/>
        <v>45624</v>
      </c>
      <c r="B147" s="36">
        <f>SUMIFS(СВЦЭМ!$C$39:$C$758,СВЦЭМ!$A$39:$A$758,$A147,СВЦЭМ!$B$39:$B$758,B$119)+'СЕТ СН'!$I$12+СВЦЭМ!$D$10+'СЕТ СН'!$I$5-'СЕТ СН'!$I$20</f>
        <v>4908.2547149700004</v>
      </c>
      <c r="C147" s="36">
        <f>SUMIFS(СВЦЭМ!$C$39:$C$758,СВЦЭМ!$A$39:$A$758,$A147,СВЦЭМ!$B$39:$B$758,C$119)+'СЕТ СН'!$I$12+СВЦЭМ!$D$10+'СЕТ СН'!$I$5-'СЕТ СН'!$I$20</f>
        <v>4962.2311561299994</v>
      </c>
      <c r="D147" s="36">
        <f>SUMIFS(СВЦЭМ!$C$39:$C$758,СВЦЭМ!$A$39:$A$758,$A147,СВЦЭМ!$B$39:$B$758,D$119)+'СЕТ СН'!$I$12+СВЦЭМ!$D$10+'СЕТ СН'!$I$5-'СЕТ СН'!$I$20</f>
        <v>4957.2723974599994</v>
      </c>
      <c r="E147" s="36">
        <f>SUMIFS(СВЦЭМ!$C$39:$C$758,СВЦЭМ!$A$39:$A$758,$A147,СВЦЭМ!$B$39:$B$758,E$119)+'СЕТ СН'!$I$12+СВЦЭМ!$D$10+'СЕТ СН'!$I$5-'СЕТ СН'!$I$20</f>
        <v>4997.2302132099994</v>
      </c>
      <c r="F147" s="36">
        <f>SUMIFS(СВЦЭМ!$C$39:$C$758,СВЦЭМ!$A$39:$A$758,$A147,СВЦЭМ!$B$39:$B$758,F$119)+'СЕТ СН'!$I$12+СВЦЭМ!$D$10+'СЕТ СН'!$I$5-'СЕТ СН'!$I$20</f>
        <v>4996.2092672799999</v>
      </c>
      <c r="G147" s="36">
        <f>SUMIFS(СВЦЭМ!$C$39:$C$758,СВЦЭМ!$A$39:$A$758,$A147,СВЦЭМ!$B$39:$B$758,G$119)+'СЕТ СН'!$I$12+СВЦЭМ!$D$10+'СЕТ СН'!$I$5-'СЕТ СН'!$I$20</f>
        <v>4971.7025936</v>
      </c>
      <c r="H147" s="36">
        <f>SUMIFS(СВЦЭМ!$C$39:$C$758,СВЦЭМ!$A$39:$A$758,$A147,СВЦЭМ!$B$39:$B$758,H$119)+'СЕТ СН'!$I$12+СВЦЭМ!$D$10+'СЕТ СН'!$I$5-'СЕТ СН'!$I$20</f>
        <v>4952.5995113999998</v>
      </c>
      <c r="I147" s="36">
        <f>SUMIFS(СВЦЭМ!$C$39:$C$758,СВЦЭМ!$A$39:$A$758,$A147,СВЦЭМ!$B$39:$B$758,I$119)+'СЕТ СН'!$I$12+СВЦЭМ!$D$10+'СЕТ СН'!$I$5-'СЕТ СН'!$I$20</f>
        <v>4865.4275739799996</v>
      </c>
      <c r="J147" s="36">
        <f>SUMIFS(СВЦЭМ!$C$39:$C$758,СВЦЭМ!$A$39:$A$758,$A147,СВЦЭМ!$B$39:$B$758,J$119)+'СЕТ СН'!$I$12+СВЦЭМ!$D$10+'СЕТ СН'!$I$5-'СЕТ СН'!$I$20</f>
        <v>4848.0582185200001</v>
      </c>
      <c r="K147" s="36">
        <f>SUMIFS(СВЦЭМ!$C$39:$C$758,СВЦЭМ!$A$39:$A$758,$A147,СВЦЭМ!$B$39:$B$758,K$119)+'СЕТ СН'!$I$12+СВЦЭМ!$D$10+'СЕТ СН'!$I$5-'СЕТ СН'!$I$20</f>
        <v>4835.7566068300002</v>
      </c>
      <c r="L147" s="36">
        <f>SUMIFS(СВЦЭМ!$C$39:$C$758,СВЦЭМ!$A$39:$A$758,$A147,СВЦЭМ!$B$39:$B$758,L$119)+'СЕТ СН'!$I$12+СВЦЭМ!$D$10+'СЕТ СН'!$I$5-'СЕТ СН'!$I$20</f>
        <v>4834.2348563699998</v>
      </c>
      <c r="M147" s="36">
        <f>SUMIFS(СВЦЭМ!$C$39:$C$758,СВЦЭМ!$A$39:$A$758,$A147,СВЦЭМ!$B$39:$B$758,M$119)+'СЕТ СН'!$I$12+СВЦЭМ!$D$10+'СЕТ СН'!$I$5-'СЕТ СН'!$I$20</f>
        <v>4843.4991743999999</v>
      </c>
      <c r="N147" s="36">
        <f>SUMIFS(СВЦЭМ!$C$39:$C$758,СВЦЭМ!$A$39:$A$758,$A147,СВЦЭМ!$B$39:$B$758,N$119)+'СЕТ СН'!$I$12+СВЦЭМ!$D$10+'СЕТ СН'!$I$5-'СЕТ СН'!$I$20</f>
        <v>4868.5969377000001</v>
      </c>
      <c r="O147" s="36">
        <f>SUMIFS(СВЦЭМ!$C$39:$C$758,СВЦЭМ!$A$39:$A$758,$A147,СВЦЭМ!$B$39:$B$758,O$119)+'СЕТ СН'!$I$12+СВЦЭМ!$D$10+'СЕТ СН'!$I$5-'СЕТ СН'!$I$20</f>
        <v>4855.1629081399997</v>
      </c>
      <c r="P147" s="36">
        <f>SUMIFS(СВЦЭМ!$C$39:$C$758,СВЦЭМ!$A$39:$A$758,$A147,СВЦЭМ!$B$39:$B$758,P$119)+'СЕТ СН'!$I$12+СВЦЭМ!$D$10+'СЕТ СН'!$I$5-'СЕТ СН'!$I$20</f>
        <v>4870.47077446</v>
      </c>
      <c r="Q147" s="36">
        <f>SUMIFS(СВЦЭМ!$C$39:$C$758,СВЦЭМ!$A$39:$A$758,$A147,СВЦЭМ!$B$39:$B$758,Q$119)+'СЕТ СН'!$I$12+СВЦЭМ!$D$10+'СЕТ СН'!$I$5-'СЕТ СН'!$I$20</f>
        <v>4876.2559983199999</v>
      </c>
      <c r="R147" s="36">
        <f>SUMIFS(СВЦЭМ!$C$39:$C$758,СВЦЭМ!$A$39:$A$758,$A147,СВЦЭМ!$B$39:$B$758,R$119)+'СЕТ СН'!$I$12+СВЦЭМ!$D$10+'СЕТ СН'!$I$5-'СЕТ СН'!$I$20</f>
        <v>4873.3977995799996</v>
      </c>
      <c r="S147" s="36">
        <f>SUMIFS(СВЦЭМ!$C$39:$C$758,СВЦЭМ!$A$39:$A$758,$A147,СВЦЭМ!$B$39:$B$758,S$119)+'СЕТ СН'!$I$12+СВЦЭМ!$D$10+'СЕТ СН'!$I$5-'СЕТ СН'!$I$20</f>
        <v>4834.8933924699995</v>
      </c>
      <c r="T147" s="36">
        <f>SUMIFS(СВЦЭМ!$C$39:$C$758,СВЦЭМ!$A$39:$A$758,$A147,СВЦЭМ!$B$39:$B$758,T$119)+'СЕТ СН'!$I$12+СВЦЭМ!$D$10+'СЕТ СН'!$I$5-'СЕТ СН'!$I$20</f>
        <v>4776.2394255700001</v>
      </c>
      <c r="U147" s="36">
        <f>SUMIFS(СВЦЭМ!$C$39:$C$758,СВЦЭМ!$A$39:$A$758,$A147,СВЦЭМ!$B$39:$B$758,U$119)+'СЕТ СН'!$I$12+СВЦЭМ!$D$10+'СЕТ СН'!$I$5-'СЕТ СН'!$I$20</f>
        <v>4816.0361235599994</v>
      </c>
      <c r="V147" s="36">
        <f>SUMIFS(СВЦЭМ!$C$39:$C$758,СВЦЭМ!$A$39:$A$758,$A147,СВЦЭМ!$B$39:$B$758,V$119)+'СЕТ СН'!$I$12+СВЦЭМ!$D$10+'СЕТ СН'!$I$5-'СЕТ СН'!$I$20</f>
        <v>4855.5054868099996</v>
      </c>
      <c r="W147" s="36">
        <f>SUMIFS(СВЦЭМ!$C$39:$C$758,СВЦЭМ!$A$39:$A$758,$A147,СВЦЭМ!$B$39:$B$758,W$119)+'СЕТ СН'!$I$12+СВЦЭМ!$D$10+'СЕТ СН'!$I$5-'СЕТ СН'!$I$20</f>
        <v>4879.2955022999995</v>
      </c>
      <c r="X147" s="36">
        <f>SUMIFS(СВЦЭМ!$C$39:$C$758,СВЦЭМ!$A$39:$A$758,$A147,СВЦЭМ!$B$39:$B$758,X$119)+'СЕТ СН'!$I$12+СВЦЭМ!$D$10+'СЕТ СН'!$I$5-'СЕТ СН'!$I$20</f>
        <v>4891.7143065199998</v>
      </c>
      <c r="Y147" s="36">
        <f>SUMIFS(СВЦЭМ!$C$39:$C$758,СВЦЭМ!$A$39:$A$758,$A147,СВЦЭМ!$B$39:$B$758,Y$119)+'СЕТ СН'!$I$12+СВЦЭМ!$D$10+'СЕТ СН'!$I$5-'СЕТ СН'!$I$20</f>
        <v>4921.7030076600004</v>
      </c>
    </row>
    <row r="148" spans="1:26" ht="15.75" x14ac:dyDescent="0.2">
      <c r="A148" s="35">
        <f t="shared" si="3"/>
        <v>45625</v>
      </c>
      <c r="B148" s="36">
        <f>SUMIFS(СВЦЭМ!$C$39:$C$758,СВЦЭМ!$A$39:$A$758,$A148,СВЦЭМ!$B$39:$B$758,B$119)+'СЕТ СН'!$I$12+СВЦЭМ!$D$10+'СЕТ СН'!$I$5-'СЕТ СН'!$I$20</f>
        <v>5075.0932429599998</v>
      </c>
      <c r="C148" s="36">
        <f>SUMIFS(СВЦЭМ!$C$39:$C$758,СВЦЭМ!$A$39:$A$758,$A148,СВЦЭМ!$B$39:$B$758,C$119)+'СЕТ СН'!$I$12+СВЦЭМ!$D$10+'СЕТ СН'!$I$5-'СЕТ СН'!$I$20</f>
        <v>5116.4491294700001</v>
      </c>
      <c r="D148" s="36">
        <f>SUMIFS(СВЦЭМ!$C$39:$C$758,СВЦЭМ!$A$39:$A$758,$A148,СВЦЭМ!$B$39:$B$758,D$119)+'СЕТ СН'!$I$12+СВЦЭМ!$D$10+'СЕТ СН'!$I$5-'СЕТ СН'!$I$20</f>
        <v>5128.9111204199999</v>
      </c>
      <c r="E148" s="36">
        <f>SUMIFS(СВЦЭМ!$C$39:$C$758,СВЦЭМ!$A$39:$A$758,$A148,СВЦЭМ!$B$39:$B$758,E$119)+'СЕТ СН'!$I$12+СВЦЭМ!$D$10+'СЕТ СН'!$I$5-'СЕТ СН'!$I$20</f>
        <v>5137.78821788</v>
      </c>
      <c r="F148" s="36">
        <f>SUMIFS(СВЦЭМ!$C$39:$C$758,СВЦЭМ!$A$39:$A$758,$A148,СВЦЭМ!$B$39:$B$758,F$119)+'СЕТ СН'!$I$12+СВЦЭМ!$D$10+'СЕТ СН'!$I$5-'СЕТ СН'!$I$20</f>
        <v>5127.5044540700001</v>
      </c>
      <c r="G148" s="36">
        <f>SUMIFS(СВЦЭМ!$C$39:$C$758,СВЦЭМ!$A$39:$A$758,$A148,СВЦЭМ!$B$39:$B$758,G$119)+'СЕТ СН'!$I$12+СВЦЭМ!$D$10+'СЕТ СН'!$I$5-'СЕТ СН'!$I$20</f>
        <v>5101.1474611200001</v>
      </c>
      <c r="H148" s="36">
        <f>SUMIFS(СВЦЭМ!$C$39:$C$758,СВЦЭМ!$A$39:$A$758,$A148,СВЦЭМ!$B$39:$B$758,H$119)+'СЕТ СН'!$I$12+СВЦЭМ!$D$10+'СЕТ СН'!$I$5-'СЕТ СН'!$I$20</f>
        <v>5051.0309104200005</v>
      </c>
      <c r="I148" s="36">
        <f>SUMIFS(СВЦЭМ!$C$39:$C$758,СВЦЭМ!$A$39:$A$758,$A148,СВЦЭМ!$B$39:$B$758,I$119)+'СЕТ СН'!$I$12+СВЦЭМ!$D$10+'СЕТ СН'!$I$5-'СЕТ СН'!$I$20</f>
        <v>4995.4289009099994</v>
      </c>
      <c r="J148" s="36">
        <f>SUMIFS(СВЦЭМ!$C$39:$C$758,СВЦЭМ!$A$39:$A$758,$A148,СВЦЭМ!$B$39:$B$758,J$119)+'СЕТ СН'!$I$12+СВЦЭМ!$D$10+'СЕТ СН'!$I$5-'СЕТ СН'!$I$20</f>
        <v>4933.2120882999998</v>
      </c>
      <c r="K148" s="36">
        <f>SUMIFS(СВЦЭМ!$C$39:$C$758,СВЦЭМ!$A$39:$A$758,$A148,СВЦЭМ!$B$39:$B$758,K$119)+'СЕТ СН'!$I$12+СВЦЭМ!$D$10+'СЕТ СН'!$I$5-'СЕТ СН'!$I$20</f>
        <v>4925.0394691499996</v>
      </c>
      <c r="L148" s="36">
        <f>SUMIFS(СВЦЭМ!$C$39:$C$758,СВЦЭМ!$A$39:$A$758,$A148,СВЦЭМ!$B$39:$B$758,L$119)+'СЕТ СН'!$I$12+СВЦЭМ!$D$10+'СЕТ СН'!$I$5-'СЕТ СН'!$I$20</f>
        <v>4922.9913697800002</v>
      </c>
      <c r="M148" s="36">
        <f>SUMIFS(СВЦЭМ!$C$39:$C$758,СВЦЭМ!$A$39:$A$758,$A148,СВЦЭМ!$B$39:$B$758,M$119)+'СЕТ СН'!$I$12+СВЦЭМ!$D$10+'СЕТ СН'!$I$5-'СЕТ СН'!$I$20</f>
        <v>4934.3908190499997</v>
      </c>
      <c r="N148" s="36">
        <f>SUMIFS(СВЦЭМ!$C$39:$C$758,СВЦЭМ!$A$39:$A$758,$A148,СВЦЭМ!$B$39:$B$758,N$119)+'СЕТ СН'!$I$12+СВЦЭМ!$D$10+'СЕТ СН'!$I$5-'СЕТ СН'!$I$20</f>
        <v>4952.4671492500001</v>
      </c>
      <c r="O148" s="36">
        <f>SUMIFS(СВЦЭМ!$C$39:$C$758,СВЦЭМ!$A$39:$A$758,$A148,СВЦЭМ!$B$39:$B$758,O$119)+'СЕТ СН'!$I$12+СВЦЭМ!$D$10+'СЕТ СН'!$I$5-'СЕТ СН'!$I$20</f>
        <v>4952.8649770499997</v>
      </c>
      <c r="P148" s="36">
        <f>SUMIFS(СВЦЭМ!$C$39:$C$758,СВЦЭМ!$A$39:$A$758,$A148,СВЦЭМ!$B$39:$B$758,P$119)+'СЕТ СН'!$I$12+СВЦЭМ!$D$10+'СЕТ СН'!$I$5-'СЕТ СН'!$I$20</f>
        <v>4959.3329732499997</v>
      </c>
      <c r="Q148" s="36">
        <f>SUMIFS(СВЦЭМ!$C$39:$C$758,СВЦЭМ!$A$39:$A$758,$A148,СВЦЭМ!$B$39:$B$758,Q$119)+'СЕТ СН'!$I$12+СВЦЭМ!$D$10+'СЕТ СН'!$I$5-'СЕТ СН'!$I$20</f>
        <v>4990.9717515599996</v>
      </c>
      <c r="R148" s="36">
        <f>SUMIFS(СВЦЭМ!$C$39:$C$758,СВЦЭМ!$A$39:$A$758,$A148,СВЦЭМ!$B$39:$B$758,R$119)+'СЕТ СН'!$I$12+СВЦЭМ!$D$10+'СЕТ СН'!$I$5-'СЕТ СН'!$I$20</f>
        <v>4965.0273310299999</v>
      </c>
      <c r="S148" s="36">
        <f>SUMIFS(СВЦЭМ!$C$39:$C$758,СВЦЭМ!$A$39:$A$758,$A148,СВЦЭМ!$B$39:$B$758,S$119)+'СЕТ СН'!$I$12+СВЦЭМ!$D$10+'СЕТ СН'!$I$5-'СЕТ СН'!$I$20</f>
        <v>4952.1562015399995</v>
      </c>
      <c r="T148" s="36">
        <f>SUMIFS(СВЦЭМ!$C$39:$C$758,СВЦЭМ!$A$39:$A$758,$A148,СВЦЭМ!$B$39:$B$758,T$119)+'СЕТ СН'!$I$12+СВЦЭМ!$D$10+'СЕТ СН'!$I$5-'СЕТ СН'!$I$20</f>
        <v>4880.4538886800001</v>
      </c>
      <c r="U148" s="36">
        <f>SUMIFS(СВЦЭМ!$C$39:$C$758,СВЦЭМ!$A$39:$A$758,$A148,СВЦЭМ!$B$39:$B$758,U$119)+'СЕТ СН'!$I$12+СВЦЭМ!$D$10+'СЕТ СН'!$I$5-'СЕТ СН'!$I$20</f>
        <v>4910.5096934200001</v>
      </c>
      <c r="V148" s="36">
        <f>SUMIFS(СВЦЭМ!$C$39:$C$758,СВЦЭМ!$A$39:$A$758,$A148,СВЦЭМ!$B$39:$B$758,V$119)+'СЕТ СН'!$I$12+СВЦЭМ!$D$10+'СЕТ СН'!$I$5-'СЕТ СН'!$I$20</f>
        <v>4939.81154195</v>
      </c>
      <c r="W148" s="36">
        <f>SUMIFS(СВЦЭМ!$C$39:$C$758,СВЦЭМ!$A$39:$A$758,$A148,СВЦЭМ!$B$39:$B$758,W$119)+'СЕТ СН'!$I$12+СВЦЭМ!$D$10+'СЕТ СН'!$I$5-'СЕТ СН'!$I$20</f>
        <v>4951.4332174399997</v>
      </c>
      <c r="X148" s="36">
        <f>SUMIFS(СВЦЭМ!$C$39:$C$758,СВЦЭМ!$A$39:$A$758,$A148,СВЦЭМ!$B$39:$B$758,X$119)+'СЕТ СН'!$I$12+СВЦЭМ!$D$10+'СЕТ СН'!$I$5-'СЕТ СН'!$I$20</f>
        <v>4980.6315618899998</v>
      </c>
      <c r="Y148" s="36">
        <f>SUMIFS(СВЦЭМ!$C$39:$C$758,СВЦЭМ!$A$39:$A$758,$A148,СВЦЭМ!$B$39:$B$758,Y$119)+'СЕТ СН'!$I$12+СВЦЭМ!$D$10+'СЕТ СН'!$I$5-'СЕТ СН'!$I$20</f>
        <v>4992.5473014999998</v>
      </c>
    </row>
    <row r="149" spans="1:26" ht="15.75" x14ac:dyDescent="0.2">
      <c r="A149" s="35">
        <f t="shared" si="3"/>
        <v>45626</v>
      </c>
      <c r="B149" s="36">
        <f>SUMIFS(СВЦЭМ!$C$39:$C$758,СВЦЭМ!$A$39:$A$758,$A149,СВЦЭМ!$B$39:$B$758,B$119)+'СЕТ СН'!$I$12+СВЦЭМ!$D$10+'СЕТ СН'!$I$5-'СЕТ СН'!$I$20</f>
        <v>5018.3496456900002</v>
      </c>
      <c r="C149" s="36">
        <f>SUMIFS(СВЦЭМ!$C$39:$C$758,СВЦЭМ!$A$39:$A$758,$A149,СВЦЭМ!$B$39:$B$758,C$119)+'СЕТ СН'!$I$12+СВЦЭМ!$D$10+'СЕТ СН'!$I$5-'СЕТ СН'!$I$20</f>
        <v>5034.8896624700001</v>
      </c>
      <c r="D149" s="36">
        <f>SUMIFS(СВЦЭМ!$C$39:$C$758,СВЦЭМ!$A$39:$A$758,$A149,СВЦЭМ!$B$39:$B$758,D$119)+'СЕТ СН'!$I$12+СВЦЭМ!$D$10+'СЕТ СН'!$I$5-'СЕТ СН'!$I$20</f>
        <v>5055.3561798700002</v>
      </c>
      <c r="E149" s="36">
        <f>SUMIFS(СВЦЭМ!$C$39:$C$758,СВЦЭМ!$A$39:$A$758,$A149,СВЦЭМ!$B$39:$B$758,E$119)+'СЕТ СН'!$I$12+СВЦЭМ!$D$10+'СЕТ СН'!$I$5-'СЕТ СН'!$I$20</f>
        <v>5065.1628898500003</v>
      </c>
      <c r="F149" s="36">
        <f>SUMIFS(СВЦЭМ!$C$39:$C$758,СВЦЭМ!$A$39:$A$758,$A149,СВЦЭМ!$B$39:$B$758,F$119)+'СЕТ СН'!$I$12+СВЦЭМ!$D$10+'СЕТ СН'!$I$5-'СЕТ СН'!$I$20</f>
        <v>5054.68673132</v>
      </c>
      <c r="G149" s="36">
        <f>SUMIFS(СВЦЭМ!$C$39:$C$758,СВЦЭМ!$A$39:$A$758,$A149,СВЦЭМ!$B$39:$B$758,G$119)+'СЕТ СН'!$I$12+СВЦЭМ!$D$10+'СЕТ СН'!$I$5-'СЕТ СН'!$I$20</f>
        <v>5042.3085828399999</v>
      </c>
      <c r="H149" s="36">
        <f>SUMIFS(СВЦЭМ!$C$39:$C$758,СВЦЭМ!$A$39:$A$758,$A149,СВЦЭМ!$B$39:$B$758,H$119)+'СЕТ СН'!$I$12+СВЦЭМ!$D$10+'СЕТ СН'!$I$5-'СЕТ СН'!$I$20</f>
        <v>5066.4602376800003</v>
      </c>
      <c r="I149" s="36">
        <f>SUMIFS(СВЦЭМ!$C$39:$C$758,СВЦЭМ!$A$39:$A$758,$A149,СВЦЭМ!$B$39:$B$758,I$119)+'СЕТ СН'!$I$12+СВЦЭМ!$D$10+'СЕТ СН'!$I$5-'СЕТ СН'!$I$20</f>
        <v>5037.5970254900003</v>
      </c>
      <c r="J149" s="36">
        <f>SUMIFS(СВЦЭМ!$C$39:$C$758,СВЦЭМ!$A$39:$A$758,$A149,СВЦЭМ!$B$39:$B$758,J$119)+'СЕТ СН'!$I$12+СВЦЭМ!$D$10+'СЕТ СН'!$I$5-'СЕТ СН'!$I$20</f>
        <v>4992.6704500699998</v>
      </c>
      <c r="K149" s="36">
        <f>SUMIFS(СВЦЭМ!$C$39:$C$758,СВЦЭМ!$A$39:$A$758,$A149,СВЦЭМ!$B$39:$B$758,K$119)+'СЕТ СН'!$I$12+СВЦЭМ!$D$10+'СЕТ СН'!$I$5-'СЕТ СН'!$I$20</f>
        <v>4957.4413372399995</v>
      </c>
      <c r="L149" s="36">
        <f>SUMIFS(СВЦЭМ!$C$39:$C$758,СВЦЭМ!$A$39:$A$758,$A149,СВЦЭМ!$B$39:$B$758,L$119)+'СЕТ СН'!$I$12+СВЦЭМ!$D$10+'СЕТ СН'!$I$5-'СЕТ СН'!$I$20</f>
        <v>4921.7536512200004</v>
      </c>
      <c r="M149" s="36">
        <f>SUMIFS(СВЦЭМ!$C$39:$C$758,СВЦЭМ!$A$39:$A$758,$A149,СВЦЭМ!$B$39:$B$758,M$119)+'СЕТ СН'!$I$12+СВЦЭМ!$D$10+'СЕТ СН'!$I$5-'СЕТ СН'!$I$20</f>
        <v>4950.2675929799998</v>
      </c>
      <c r="N149" s="36">
        <f>SUMIFS(СВЦЭМ!$C$39:$C$758,СВЦЭМ!$A$39:$A$758,$A149,СВЦЭМ!$B$39:$B$758,N$119)+'СЕТ СН'!$I$12+СВЦЭМ!$D$10+'СЕТ СН'!$I$5-'СЕТ СН'!$I$20</f>
        <v>4968.0962557799994</v>
      </c>
      <c r="O149" s="36">
        <f>SUMIFS(СВЦЭМ!$C$39:$C$758,СВЦЭМ!$A$39:$A$758,$A149,СВЦЭМ!$B$39:$B$758,O$119)+'СЕТ СН'!$I$12+СВЦЭМ!$D$10+'СЕТ СН'!$I$5-'СЕТ СН'!$I$20</f>
        <v>4979.7495228799999</v>
      </c>
      <c r="P149" s="36">
        <f>SUMIFS(СВЦЭМ!$C$39:$C$758,СВЦЭМ!$A$39:$A$758,$A149,СВЦЭМ!$B$39:$B$758,P$119)+'СЕТ СН'!$I$12+СВЦЭМ!$D$10+'СЕТ СН'!$I$5-'СЕТ СН'!$I$20</f>
        <v>4994.7730661400001</v>
      </c>
      <c r="Q149" s="36">
        <f>SUMIFS(СВЦЭМ!$C$39:$C$758,СВЦЭМ!$A$39:$A$758,$A149,СВЦЭМ!$B$39:$B$758,Q$119)+'СЕТ СН'!$I$12+СВЦЭМ!$D$10+'СЕТ СН'!$I$5-'СЕТ СН'!$I$20</f>
        <v>5005.4421702399995</v>
      </c>
      <c r="R149" s="36">
        <f>SUMIFS(СВЦЭМ!$C$39:$C$758,СВЦЭМ!$A$39:$A$758,$A149,СВЦЭМ!$B$39:$B$758,R$119)+'СЕТ СН'!$I$12+СВЦЭМ!$D$10+'СЕТ СН'!$I$5-'СЕТ СН'!$I$20</f>
        <v>4997.9336048999994</v>
      </c>
      <c r="S149" s="36">
        <f>SUMIFS(СВЦЭМ!$C$39:$C$758,СВЦЭМ!$A$39:$A$758,$A149,СВЦЭМ!$B$39:$B$758,S$119)+'СЕТ СН'!$I$12+СВЦЭМ!$D$10+'СЕТ СН'!$I$5-'СЕТ СН'!$I$20</f>
        <v>4957.3002411999996</v>
      </c>
      <c r="T149" s="36">
        <f>SUMIFS(СВЦЭМ!$C$39:$C$758,СВЦЭМ!$A$39:$A$758,$A149,СВЦЭМ!$B$39:$B$758,T$119)+'СЕТ СН'!$I$12+СВЦЭМ!$D$10+'СЕТ СН'!$I$5-'СЕТ СН'!$I$20</f>
        <v>4900.24642838</v>
      </c>
      <c r="U149" s="36">
        <f>SUMIFS(СВЦЭМ!$C$39:$C$758,СВЦЭМ!$A$39:$A$758,$A149,СВЦЭМ!$B$39:$B$758,U$119)+'СЕТ СН'!$I$12+СВЦЭМ!$D$10+'СЕТ СН'!$I$5-'СЕТ СН'!$I$20</f>
        <v>4918.6587404700003</v>
      </c>
      <c r="V149" s="36">
        <f>SUMIFS(СВЦЭМ!$C$39:$C$758,СВЦЭМ!$A$39:$A$758,$A149,СВЦЭМ!$B$39:$B$758,V$119)+'СЕТ СН'!$I$12+СВЦЭМ!$D$10+'СЕТ СН'!$I$5-'СЕТ СН'!$I$20</f>
        <v>4946.1608217499997</v>
      </c>
      <c r="W149" s="36">
        <f>SUMIFS(СВЦЭМ!$C$39:$C$758,СВЦЭМ!$A$39:$A$758,$A149,СВЦЭМ!$B$39:$B$758,W$119)+'СЕТ СН'!$I$12+СВЦЭМ!$D$10+'СЕТ СН'!$I$5-'СЕТ СН'!$I$20</f>
        <v>4961.4872189300004</v>
      </c>
      <c r="X149" s="36">
        <f>SUMIFS(СВЦЭМ!$C$39:$C$758,СВЦЭМ!$A$39:$A$758,$A149,СВЦЭМ!$B$39:$B$758,X$119)+'СЕТ СН'!$I$12+СВЦЭМ!$D$10+'СЕТ СН'!$I$5-'СЕТ СН'!$I$20</f>
        <v>4991.7685867199998</v>
      </c>
      <c r="Y149" s="36">
        <f>SUMIFS(СВЦЭМ!$C$39:$C$758,СВЦЭМ!$A$39:$A$758,$A149,СВЦЭМ!$B$39:$B$758,Y$119)+'СЕТ СН'!$I$12+СВЦЭМ!$D$10+'СЕТ СН'!$I$5-'СЕТ СН'!$I$20</f>
        <v>4989.7053489600003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650536.15754082613</v>
      </c>
      <c r="O155" s="130"/>
      <c r="P155" s="129">
        <f>СВЦЭМ!$D$12+'СЕТ СН'!$F$13-'СЕТ СН'!$G$21</f>
        <v>650536.15754082613</v>
      </c>
      <c r="Q155" s="130"/>
      <c r="R155" s="129">
        <f>СВЦЭМ!$D$12+'СЕТ СН'!$F$13-'СЕТ СН'!$H$21</f>
        <v>650536.15754082613</v>
      </c>
      <c r="S155" s="130"/>
      <c r="T155" s="129">
        <f>СВЦЭМ!$D$12+'СЕТ СН'!$F$13-'СЕТ СН'!$I$21</f>
        <v>650536.15754082613</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15" zoomScale="70" zoomScaleNormal="70" zoomScaleSheetLayoutView="80" workbookViewId="0">
      <selection activeCell="Z162" sqref="Z162"/>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SUMIFS(СВЦЭМ!$C$39:$C$758,СВЦЭМ!$A$39:$A$758,$A12,СВЦЭМ!$B$39:$B$758,B$11)+'СЕТ СН'!$F$12+СВЦЭМ!$D$10+'СЕТ СН'!$F$6-'СЕТ СН'!$F$22</f>
        <v>2042.3756495099999</v>
      </c>
      <c r="C12" s="36">
        <f>SUMIFS(СВЦЭМ!$C$39:$C$758,СВЦЭМ!$A$39:$A$758,$A12,СВЦЭМ!$B$39:$B$758,C$11)+'СЕТ СН'!$F$12+СВЦЭМ!$D$10+'СЕТ СН'!$F$6-'СЕТ СН'!$F$22</f>
        <v>2114.9806212300005</v>
      </c>
      <c r="D12" s="36">
        <f>SUMIFS(СВЦЭМ!$C$39:$C$758,СВЦЭМ!$A$39:$A$758,$A12,СВЦЭМ!$B$39:$B$758,D$11)+'СЕТ СН'!$F$12+СВЦЭМ!$D$10+'СЕТ СН'!$F$6-'СЕТ СН'!$F$22</f>
        <v>2154.4691348200004</v>
      </c>
      <c r="E12" s="36">
        <f>SUMIFS(СВЦЭМ!$C$39:$C$758,СВЦЭМ!$A$39:$A$758,$A12,СВЦЭМ!$B$39:$B$758,E$11)+'СЕТ СН'!$F$12+СВЦЭМ!$D$10+'СЕТ СН'!$F$6-'СЕТ СН'!$F$22</f>
        <v>2181.3255948900005</v>
      </c>
      <c r="F12" s="36">
        <f>SUMIFS(СВЦЭМ!$C$39:$C$758,СВЦЭМ!$A$39:$A$758,$A12,СВЦЭМ!$B$39:$B$758,F$11)+'СЕТ СН'!$F$12+СВЦЭМ!$D$10+'СЕТ СН'!$F$6-'СЕТ СН'!$F$22</f>
        <v>2170.2397379900003</v>
      </c>
      <c r="G12" s="36">
        <f>SUMIFS(СВЦЭМ!$C$39:$C$758,СВЦЭМ!$A$39:$A$758,$A12,СВЦЭМ!$B$39:$B$758,G$11)+'СЕТ СН'!$F$12+СВЦЭМ!$D$10+'СЕТ СН'!$F$6-'СЕТ СН'!$F$22</f>
        <v>2149.9778755100006</v>
      </c>
      <c r="H12" s="36">
        <f>SUMIFS(СВЦЭМ!$C$39:$C$758,СВЦЭМ!$A$39:$A$758,$A12,СВЦЭМ!$B$39:$B$758,H$11)+'СЕТ СН'!$F$12+СВЦЭМ!$D$10+'СЕТ СН'!$F$6-'СЕТ СН'!$F$22</f>
        <v>2122.5779995300004</v>
      </c>
      <c r="I12" s="36">
        <f>SUMIFS(СВЦЭМ!$C$39:$C$758,СВЦЭМ!$A$39:$A$758,$A12,СВЦЭМ!$B$39:$B$758,I$11)+'СЕТ СН'!$F$12+СВЦЭМ!$D$10+'СЕТ СН'!$F$6-'СЕТ СН'!$F$22</f>
        <v>2032.89671047</v>
      </c>
      <c r="J12" s="36">
        <f>SUMIFS(СВЦЭМ!$C$39:$C$758,СВЦЭМ!$A$39:$A$758,$A12,СВЦЭМ!$B$39:$B$758,J$11)+'СЕТ СН'!$F$12+СВЦЭМ!$D$10+'СЕТ СН'!$F$6-'СЕТ СН'!$F$22</f>
        <v>1993.33152582</v>
      </c>
      <c r="K12" s="36">
        <f>SUMIFS(СВЦЭМ!$C$39:$C$758,СВЦЭМ!$A$39:$A$758,$A12,СВЦЭМ!$B$39:$B$758,K$11)+'СЕТ СН'!$F$12+СВЦЭМ!$D$10+'СЕТ СН'!$F$6-'СЕТ СН'!$F$22</f>
        <v>1956.67664221</v>
      </c>
      <c r="L12" s="36">
        <f>SUMIFS(СВЦЭМ!$C$39:$C$758,СВЦЭМ!$A$39:$A$758,$A12,СВЦЭМ!$B$39:$B$758,L$11)+'СЕТ СН'!$F$12+СВЦЭМ!$D$10+'СЕТ СН'!$F$6-'СЕТ СН'!$F$22</f>
        <v>1955.2445393099999</v>
      </c>
      <c r="M12" s="36">
        <f>SUMIFS(СВЦЭМ!$C$39:$C$758,СВЦЭМ!$A$39:$A$758,$A12,СВЦЭМ!$B$39:$B$758,M$11)+'СЕТ СН'!$F$12+СВЦЭМ!$D$10+'СЕТ СН'!$F$6-'СЕТ СН'!$F$22</f>
        <v>2002.8861022699998</v>
      </c>
      <c r="N12" s="36">
        <f>SUMIFS(СВЦЭМ!$C$39:$C$758,СВЦЭМ!$A$39:$A$758,$A12,СВЦЭМ!$B$39:$B$758,N$11)+'СЕТ СН'!$F$12+СВЦЭМ!$D$10+'СЕТ СН'!$F$6-'СЕТ СН'!$F$22</f>
        <v>2013.18085718</v>
      </c>
      <c r="O12" s="36">
        <f>SUMIFS(СВЦЭМ!$C$39:$C$758,СВЦЭМ!$A$39:$A$758,$A12,СВЦЭМ!$B$39:$B$758,O$11)+'СЕТ СН'!$F$12+СВЦЭМ!$D$10+'СЕТ СН'!$F$6-'СЕТ СН'!$F$22</f>
        <v>2009.1405387999998</v>
      </c>
      <c r="P12" s="36">
        <f>SUMIFS(СВЦЭМ!$C$39:$C$758,СВЦЭМ!$A$39:$A$758,$A12,СВЦЭМ!$B$39:$B$758,P$11)+'СЕТ СН'!$F$12+СВЦЭМ!$D$10+'СЕТ СН'!$F$6-'СЕТ СН'!$F$22</f>
        <v>2015.4556003499999</v>
      </c>
      <c r="Q12" s="36">
        <f>SUMIFS(СВЦЭМ!$C$39:$C$758,СВЦЭМ!$A$39:$A$758,$A12,СВЦЭМ!$B$39:$B$758,Q$11)+'СЕТ СН'!$F$12+СВЦЭМ!$D$10+'СЕТ СН'!$F$6-'СЕТ СН'!$F$22</f>
        <v>2014.9958532199998</v>
      </c>
      <c r="R12" s="36">
        <f>SUMIFS(СВЦЭМ!$C$39:$C$758,СВЦЭМ!$A$39:$A$758,$A12,СВЦЭМ!$B$39:$B$758,R$11)+'СЕТ СН'!$F$12+СВЦЭМ!$D$10+'СЕТ СН'!$F$6-'СЕТ СН'!$F$22</f>
        <v>2026.9796384899998</v>
      </c>
      <c r="S12" s="36">
        <f>SUMIFS(СВЦЭМ!$C$39:$C$758,СВЦЭМ!$A$39:$A$758,$A12,СВЦЭМ!$B$39:$B$758,S$11)+'СЕТ СН'!$F$12+СВЦЭМ!$D$10+'СЕТ СН'!$F$6-'СЕТ СН'!$F$22</f>
        <v>2020.77201799</v>
      </c>
      <c r="T12" s="36">
        <f>SUMIFS(СВЦЭМ!$C$39:$C$758,СВЦЭМ!$A$39:$A$758,$A12,СВЦЭМ!$B$39:$B$758,T$11)+'СЕТ СН'!$F$12+СВЦЭМ!$D$10+'СЕТ СН'!$F$6-'СЕТ СН'!$F$22</f>
        <v>1945.6513449699999</v>
      </c>
      <c r="U12" s="36">
        <f>SUMIFS(СВЦЭМ!$C$39:$C$758,СВЦЭМ!$A$39:$A$758,$A12,СВЦЭМ!$B$39:$B$758,U$11)+'СЕТ СН'!$F$12+СВЦЭМ!$D$10+'СЕТ СН'!$F$6-'СЕТ СН'!$F$22</f>
        <v>1931.76423993</v>
      </c>
      <c r="V12" s="36">
        <f>SUMIFS(СВЦЭМ!$C$39:$C$758,СВЦЭМ!$A$39:$A$758,$A12,СВЦЭМ!$B$39:$B$758,V$11)+'СЕТ СН'!$F$12+СВЦЭМ!$D$10+'СЕТ СН'!$F$6-'СЕТ СН'!$F$22</f>
        <v>1972.6305460199999</v>
      </c>
      <c r="W12" s="36">
        <f>SUMIFS(СВЦЭМ!$C$39:$C$758,СВЦЭМ!$A$39:$A$758,$A12,СВЦЭМ!$B$39:$B$758,W$11)+'СЕТ СН'!$F$12+СВЦЭМ!$D$10+'СЕТ СН'!$F$6-'СЕТ СН'!$F$22</f>
        <v>2002.4292580899998</v>
      </c>
      <c r="X12" s="36">
        <f>SUMIFS(СВЦЭМ!$C$39:$C$758,СВЦЭМ!$A$39:$A$758,$A12,СВЦЭМ!$B$39:$B$758,X$11)+'СЕТ СН'!$F$12+СВЦЭМ!$D$10+'СЕТ СН'!$F$6-'СЕТ СН'!$F$22</f>
        <v>2008.7237722899999</v>
      </c>
      <c r="Y12" s="36">
        <f>SUMIFS(СВЦЭМ!$C$39:$C$758,СВЦЭМ!$A$39:$A$758,$A12,СВЦЭМ!$B$39:$B$758,Y$11)+'СЕТ СН'!$F$12+СВЦЭМ!$D$10+'СЕТ СН'!$F$6-'СЕТ СН'!$F$22</f>
        <v>2017.2828099199999</v>
      </c>
      <c r="AA12" s="37"/>
    </row>
    <row r="13" spans="1:27" ht="15.75" x14ac:dyDescent="0.2">
      <c r="A13" s="35">
        <f>A12+1</f>
        <v>45598</v>
      </c>
      <c r="B13" s="36">
        <f>SUMIFS(СВЦЭМ!$C$39:$C$758,СВЦЭМ!$A$39:$A$758,$A13,СВЦЭМ!$B$39:$B$758,B$11)+'СЕТ СН'!$F$12+СВЦЭМ!$D$10+'СЕТ СН'!$F$6-'СЕТ СН'!$F$22</f>
        <v>1995.20754642</v>
      </c>
      <c r="C13" s="36">
        <f>SUMIFS(СВЦЭМ!$C$39:$C$758,СВЦЭМ!$A$39:$A$758,$A13,СВЦЭМ!$B$39:$B$758,C$11)+'СЕТ СН'!$F$12+СВЦЭМ!$D$10+'СЕТ СН'!$F$6-'СЕТ СН'!$F$22</f>
        <v>1994.0875177399998</v>
      </c>
      <c r="D13" s="36">
        <f>SUMIFS(СВЦЭМ!$C$39:$C$758,СВЦЭМ!$A$39:$A$758,$A13,СВЦЭМ!$B$39:$B$758,D$11)+'СЕТ СН'!$F$12+СВЦЭМ!$D$10+'СЕТ СН'!$F$6-'СЕТ СН'!$F$22</f>
        <v>2013.0158748599999</v>
      </c>
      <c r="E13" s="36">
        <f>SUMIFS(СВЦЭМ!$C$39:$C$758,СВЦЭМ!$A$39:$A$758,$A13,СВЦЭМ!$B$39:$B$758,E$11)+'СЕТ СН'!$F$12+СВЦЭМ!$D$10+'СЕТ СН'!$F$6-'СЕТ СН'!$F$22</f>
        <v>2019.4435449099999</v>
      </c>
      <c r="F13" s="36">
        <f>SUMIFS(СВЦЭМ!$C$39:$C$758,СВЦЭМ!$A$39:$A$758,$A13,СВЦЭМ!$B$39:$B$758,F$11)+'СЕТ СН'!$F$12+СВЦЭМ!$D$10+'СЕТ СН'!$F$6-'СЕТ СН'!$F$22</f>
        <v>2016.6635287699999</v>
      </c>
      <c r="G13" s="36">
        <f>SUMIFS(СВЦЭМ!$C$39:$C$758,СВЦЭМ!$A$39:$A$758,$A13,СВЦЭМ!$B$39:$B$758,G$11)+'СЕТ СН'!$F$12+СВЦЭМ!$D$10+'СЕТ СН'!$F$6-'СЕТ СН'!$F$22</f>
        <v>2002.8850291599999</v>
      </c>
      <c r="H13" s="36">
        <f>SUMIFS(СВЦЭМ!$C$39:$C$758,СВЦЭМ!$A$39:$A$758,$A13,СВЦЭМ!$B$39:$B$758,H$11)+'СЕТ СН'!$F$12+СВЦЭМ!$D$10+'СЕТ СН'!$F$6-'СЕТ СН'!$F$22</f>
        <v>2010.61467872</v>
      </c>
      <c r="I13" s="36">
        <f>SUMIFS(СВЦЭМ!$C$39:$C$758,СВЦЭМ!$A$39:$A$758,$A13,СВЦЭМ!$B$39:$B$758,I$11)+'СЕТ СН'!$F$12+СВЦЭМ!$D$10+'СЕТ СН'!$F$6-'СЕТ СН'!$F$22</f>
        <v>1988.43893665</v>
      </c>
      <c r="J13" s="36">
        <f>SUMIFS(СВЦЭМ!$C$39:$C$758,СВЦЭМ!$A$39:$A$758,$A13,СВЦЭМ!$B$39:$B$758,J$11)+'СЕТ СН'!$F$12+СВЦЭМ!$D$10+'СЕТ СН'!$F$6-'СЕТ СН'!$F$22</f>
        <v>1936.2916906999999</v>
      </c>
      <c r="K13" s="36">
        <f>SUMIFS(СВЦЭМ!$C$39:$C$758,СВЦЭМ!$A$39:$A$758,$A13,СВЦЭМ!$B$39:$B$758,K$11)+'СЕТ СН'!$F$12+СВЦЭМ!$D$10+'СЕТ СН'!$F$6-'СЕТ СН'!$F$22</f>
        <v>1892.9926727</v>
      </c>
      <c r="L13" s="36">
        <f>SUMIFS(СВЦЭМ!$C$39:$C$758,СВЦЭМ!$A$39:$A$758,$A13,СВЦЭМ!$B$39:$B$758,L$11)+'СЕТ СН'!$F$12+СВЦЭМ!$D$10+'СЕТ СН'!$F$6-'СЕТ СН'!$F$22</f>
        <v>1875.08626766</v>
      </c>
      <c r="M13" s="36">
        <f>SUMIFS(СВЦЭМ!$C$39:$C$758,СВЦЭМ!$A$39:$A$758,$A13,СВЦЭМ!$B$39:$B$758,M$11)+'СЕТ СН'!$F$12+СВЦЭМ!$D$10+'СЕТ СН'!$F$6-'СЕТ СН'!$F$22</f>
        <v>1875.62390026</v>
      </c>
      <c r="N13" s="36">
        <f>SUMIFS(СВЦЭМ!$C$39:$C$758,СВЦЭМ!$A$39:$A$758,$A13,СВЦЭМ!$B$39:$B$758,N$11)+'СЕТ СН'!$F$12+СВЦЭМ!$D$10+'СЕТ СН'!$F$6-'СЕТ СН'!$F$22</f>
        <v>1898.0295809699999</v>
      </c>
      <c r="O13" s="36">
        <f>SUMIFS(СВЦЭМ!$C$39:$C$758,СВЦЭМ!$A$39:$A$758,$A13,СВЦЭМ!$B$39:$B$758,O$11)+'СЕТ СН'!$F$12+СВЦЭМ!$D$10+'СЕТ СН'!$F$6-'СЕТ СН'!$F$22</f>
        <v>1881.56728456</v>
      </c>
      <c r="P13" s="36">
        <f>SUMIFS(СВЦЭМ!$C$39:$C$758,СВЦЭМ!$A$39:$A$758,$A13,СВЦЭМ!$B$39:$B$758,P$11)+'СЕТ СН'!$F$12+СВЦЭМ!$D$10+'СЕТ СН'!$F$6-'СЕТ СН'!$F$22</f>
        <v>1915.95748699</v>
      </c>
      <c r="Q13" s="36">
        <f>SUMIFS(СВЦЭМ!$C$39:$C$758,СВЦЭМ!$A$39:$A$758,$A13,СВЦЭМ!$B$39:$B$758,Q$11)+'СЕТ СН'!$F$12+СВЦЭМ!$D$10+'СЕТ СН'!$F$6-'СЕТ СН'!$F$22</f>
        <v>1913.0954709799998</v>
      </c>
      <c r="R13" s="36">
        <f>SUMIFS(СВЦЭМ!$C$39:$C$758,СВЦЭМ!$A$39:$A$758,$A13,СВЦЭМ!$B$39:$B$758,R$11)+'СЕТ СН'!$F$12+СВЦЭМ!$D$10+'СЕТ СН'!$F$6-'СЕТ СН'!$F$22</f>
        <v>1919.1748153999999</v>
      </c>
      <c r="S13" s="36">
        <f>SUMIFS(СВЦЭМ!$C$39:$C$758,СВЦЭМ!$A$39:$A$758,$A13,СВЦЭМ!$B$39:$B$758,S$11)+'СЕТ СН'!$F$12+СВЦЭМ!$D$10+'СЕТ СН'!$F$6-'СЕТ СН'!$F$22</f>
        <v>1916.16548255</v>
      </c>
      <c r="T13" s="36">
        <f>SUMIFS(СВЦЭМ!$C$39:$C$758,СВЦЭМ!$A$39:$A$758,$A13,СВЦЭМ!$B$39:$B$758,T$11)+'СЕТ СН'!$F$12+СВЦЭМ!$D$10+'СЕТ СН'!$F$6-'СЕТ СН'!$F$22</f>
        <v>1848.33253545</v>
      </c>
      <c r="U13" s="36">
        <f>SUMIFS(СВЦЭМ!$C$39:$C$758,СВЦЭМ!$A$39:$A$758,$A13,СВЦЭМ!$B$39:$B$758,U$11)+'СЕТ СН'!$F$12+СВЦЭМ!$D$10+'СЕТ СН'!$F$6-'СЕТ СН'!$F$22</f>
        <v>1846.76161432</v>
      </c>
      <c r="V13" s="36">
        <f>SUMIFS(СВЦЭМ!$C$39:$C$758,СВЦЭМ!$A$39:$A$758,$A13,СВЦЭМ!$B$39:$B$758,V$11)+'СЕТ СН'!$F$12+СВЦЭМ!$D$10+'СЕТ СН'!$F$6-'СЕТ СН'!$F$22</f>
        <v>1895.8128097199999</v>
      </c>
      <c r="W13" s="36">
        <f>SUMIFS(СВЦЭМ!$C$39:$C$758,СВЦЭМ!$A$39:$A$758,$A13,СВЦЭМ!$B$39:$B$758,W$11)+'СЕТ СН'!$F$12+СВЦЭМ!$D$10+'СЕТ СН'!$F$6-'СЕТ СН'!$F$22</f>
        <v>1917.5400838599999</v>
      </c>
      <c r="X13" s="36">
        <f>SUMIFS(СВЦЭМ!$C$39:$C$758,СВЦЭМ!$A$39:$A$758,$A13,СВЦЭМ!$B$39:$B$758,X$11)+'СЕТ СН'!$F$12+СВЦЭМ!$D$10+'СЕТ СН'!$F$6-'СЕТ СН'!$F$22</f>
        <v>1956.2768101499998</v>
      </c>
      <c r="Y13" s="36">
        <f>SUMIFS(СВЦЭМ!$C$39:$C$758,СВЦЭМ!$A$39:$A$758,$A13,СВЦЭМ!$B$39:$B$758,Y$11)+'СЕТ СН'!$F$12+СВЦЭМ!$D$10+'СЕТ СН'!$F$6-'СЕТ СН'!$F$22</f>
        <v>2012.8039005199998</v>
      </c>
    </row>
    <row r="14" spans="1:27" ht="15.75" x14ac:dyDescent="0.2">
      <c r="A14" s="35">
        <f t="shared" ref="A14:A41" si="0">A13+1</f>
        <v>45599</v>
      </c>
      <c r="B14" s="36">
        <f>SUMIFS(СВЦЭМ!$C$39:$C$758,СВЦЭМ!$A$39:$A$758,$A14,СВЦЭМ!$B$39:$B$758,B$11)+'СЕТ СН'!$F$12+СВЦЭМ!$D$10+'СЕТ СН'!$F$6-'СЕТ СН'!$F$22</f>
        <v>1971.7704050899999</v>
      </c>
      <c r="C14" s="36">
        <f>SUMIFS(СВЦЭМ!$C$39:$C$758,СВЦЭМ!$A$39:$A$758,$A14,СВЦЭМ!$B$39:$B$758,C$11)+'СЕТ СН'!$F$12+СВЦЭМ!$D$10+'СЕТ СН'!$F$6-'СЕТ СН'!$F$22</f>
        <v>2021.3927081299998</v>
      </c>
      <c r="D14" s="36">
        <f>SUMIFS(СВЦЭМ!$C$39:$C$758,СВЦЭМ!$A$39:$A$758,$A14,СВЦЭМ!$B$39:$B$758,D$11)+'СЕТ СН'!$F$12+СВЦЭМ!$D$10+'СЕТ СН'!$F$6-'СЕТ СН'!$F$22</f>
        <v>2048.5559859800001</v>
      </c>
      <c r="E14" s="36">
        <f>SUMIFS(СВЦЭМ!$C$39:$C$758,СВЦЭМ!$A$39:$A$758,$A14,СВЦЭМ!$B$39:$B$758,E$11)+'СЕТ СН'!$F$12+СВЦЭМ!$D$10+'СЕТ СН'!$F$6-'СЕТ СН'!$F$22</f>
        <v>2073.0039745100003</v>
      </c>
      <c r="F14" s="36">
        <f>SUMIFS(СВЦЭМ!$C$39:$C$758,СВЦЭМ!$A$39:$A$758,$A14,СВЦЭМ!$B$39:$B$758,F$11)+'СЕТ СН'!$F$12+СВЦЭМ!$D$10+'СЕТ СН'!$F$6-'СЕТ СН'!$F$22</f>
        <v>2069.37715587</v>
      </c>
      <c r="G14" s="36">
        <f>SUMIFS(СВЦЭМ!$C$39:$C$758,СВЦЭМ!$A$39:$A$758,$A14,СВЦЭМ!$B$39:$B$758,G$11)+'СЕТ СН'!$F$12+СВЦЭМ!$D$10+'СЕТ СН'!$F$6-'СЕТ СН'!$F$22</f>
        <v>2045.4673000399998</v>
      </c>
      <c r="H14" s="36">
        <f>SUMIFS(СВЦЭМ!$C$39:$C$758,СВЦЭМ!$A$39:$A$758,$A14,СВЦЭМ!$B$39:$B$758,H$11)+'СЕТ СН'!$F$12+СВЦЭМ!$D$10+'СЕТ СН'!$F$6-'СЕТ СН'!$F$22</f>
        <v>2016.4896833199998</v>
      </c>
      <c r="I14" s="36">
        <f>SUMIFS(СВЦЭМ!$C$39:$C$758,СВЦЭМ!$A$39:$A$758,$A14,СВЦЭМ!$B$39:$B$758,I$11)+'СЕТ СН'!$F$12+СВЦЭМ!$D$10+'СЕТ СН'!$F$6-'СЕТ СН'!$F$22</f>
        <v>1980.1326719899998</v>
      </c>
      <c r="J14" s="36">
        <f>SUMIFS(СВЦЭМ!$C$39:$C$758,СВЦЭМ!$A$39:$A$758,$A14,СВЦЭМ!$B$39:$B$758,J$11)+'СЕТ СН'!$F$12+СВЦЭМ!$D$10+'СЕТ СН'!$F$6-'СЕТ СН'!$F$22</f>
        <v>1881.9973762699999</v>
      </c>
      <c r="K14" s="36">
        <f>SUMIFS(СВЦЭМ!$C$39:$C$758,СВЦЭМ!$A$39:$A$758,$A14,СВЦЭМ!$B$39:$B$758,K$11)+'СЕТ СН'!$F$12+СВЦЭМ!$D$10+'СЕТ СН'!$F$6-'СЕТ СН'!$F$22</f>
        <v>1797.4199589699999</v>
      </c>
      <c r="L14" s="36">
        <f>SUMIFS(СВЦЭМ!$C$39:$C$758,СВЦЭМ!$A$39:$A$758,$A14,СВЦЭМ!$B$39:$B$758,L$11)+'СЕТ СН'!$F$12+СВЦЭМ!$D$10+'СЕТ СН'!$F$6-'СЕТ СН'!$F$22</f>
        <v>1771.8058318199999</v>
      </c>
      <c r="M14" s="36">
        <f>SUMIFS(СВЦЭМ!$C$39:$C$758,СВЦЭМ!$A$39:$A$758,$A14,СВЦЭМ!$B$39:$B$758,M$11)+'СЕТ СН'!$F$12+СВЦЭМ!$D$10+'СЕТ СН'!$F$6-'СЕТ СН'!$F$22</f>
        <v>1782.1213929799999</v>
      </c>
      <c r="N14" s="36">
        <f>SUMIFS(СВЦЭМ!$C$39:$C$758,СВЦЭМ!$A$39:$A$758,$A14,СВЦЭМ!$B$39:$B$758,N$11)+'СЕТ СН'!$F$12+СВЦЭМ!$D$10+'СЕТ СН'!$F$6-'СЕТ СН'!$F$22</f>
        <v>1809.8137182399998</v>
      </c>
      <c r="O14" s="36">
        <f>SUMIFS(СВЦЭМ!$C$39:$C$758,СВЦЭМ!$A$39:$A$758,$A14,СВЦЭМ!$B$39:$B$758,O$11)+'СЕТ СН'!$F$12+СВЦЭМ!$D$10+'СЕТ СН'!$F$6-'СЕТ СН'!$F$22</f>
        <v>1841.2777225</v>
      </c>
      <c r="P14" s="36">
        <f>SUMIFS(СВЦЭМ!$C$39:$C$758,СВЦЭМ!$A$39:$A$758,$A14,СВЦЭМ!$B$39:$B$758,P$11)+'СЕТ СН'!$F$12+СВЦЭМ!$D$10+'СЕТ СН'!$F$6-'СЕТ СН'!$F$22</f>
        <v>1859.3750948899999</v>
      </c>
      <c r="Q14" s="36">
        <f>SUMIFS(СВЦЭМ!$C$39:$C$758,СВЦЭМ!$A$39:$A$758,$A14,СВЦЭМ!$B$39:$B$758,Q$11)+'СЕТ СН'!$F$12+СВЦЭМ!$D$10+'СЕТ СН'!$F$6-'СЕТ СН'!$F$22</f>
        <v>1869.3453093399999</v>
      </c>
      <c r="R14" s="36">
        <f>SUMIFS(СВЦЭМ!$C$39:$C$758,СВЦЭМ!$A$39:$A$758,$A14,СВЦЭМ!$B$39:$B$758,R$11)+'СЕТ СН'!$F$12+СВЦЭМ!$D$10+'СЕТ СН'!$F$6-'СЕТ СН'!$F$22</f>
        <v>1869.2404308799998</v>
      </c>
      <c r="S14" s="36">
        <f>SUMIFS(СВЦЭМ!$C$39:$C$758,СВЦЭМ!$A$39:$A$758,$A14,СВЦЭМ!$B$39:$B$758,S$11)+'СЕТ СН'!$F$12+СВЦЭМ!$D$10+'СЕТ СН'!$F$6-'СЕТ СН'!$F$22</f>
        <v>1860.8761221499999</v>
      </c>
      <c r="T14" s="36">
        <f>SUMIFS(СВЦЭМ!$C$39:$C$758,СВЦЭМ!$A$39:$A$758,$A14,СВЦЭМ!$B$39:$B$758,T$11)+'СЕТ СН'!$F$12+СВЦЭМ!$D$10+'СЕТ СН'!$F$6-'СЕТ СН'!$F$22</f>
        <v>1779.68603349</v>
      </c>
      <c r="U14" s="36">
        <f>SUMIFS(СВЦЭМ!$C$39:$C$758,СВЦЭМ!$A$39:$A$758,$A14,СВЦЭМ!$B$39:$B$758,U$11)+'СЕТ СН'!$F$12+СВЦЭМ!$D$10+'СЕТ СН'!$F$6-'СЕТ СН'!$F$22</f>
        <v>1764.77859137</v>
      </c>
      <c r="V14" s="36">
        <f>SUMIFS(СВЦЭМ!$C$39:$C$758,СВЦЭМ!$A$39:$A$758,$A14,СВЦЭМ!$B$39:$B$758,V$11)+'СЕТ СН'!$F$12+СВЦЭМ!$D$10+'СЕТ СН'!$F$6-'СЕТ СН'!$F$22</f>
        <v>1803.8896009299999</v>
      </c>
      <c r="W14" s="36">
        <f>SUMIFS(СВЦЭМ!$C$39:$C$758,СВЦЭМ!$A$39:$A$758,$A14,СВЦЭМ!$B$39:$B$758,W$11)+'СЕТ СН'!$F$12+СВЦЭМ!$D$10+'СЕТ СН'!$F$6-'СЕТ СН'!$F$22</f>
        <v>1820.8061247599999</v>
      </c>
      <c r="X14" s="36">
        <f>SUMIFS(СВЦЭМ!$C$39:$C$758,СВЦЭМ!$A$39:$A$758,$A14,СВЦЭМ!$B$39:$B$758,X$11)+'СЕТ СН'!$F$12+СВЦЭМ!$D$10+'СЕТ СН'!$F$6-'СЕТ СН'!$F$22</f>
        <v>1864.61010397</v>
      </c>
      <c r="Y14" s="36">
        <f>SUMIFS(СВЦЭМ!$C$39:$C$758,СВЦЭМ!$A$39:$A$758,$A14,СВЦЭМ!$B$39:$B$758,Y$11)+'СЕТ СН'!$F$12+СВЦЭМ!$D$10+'СЕТ СН'!$F$6-'СЕТ СН'!$F$22</f>
        <v>1911.0530127499999</v>
      </c>
    </row>
    <row r="15" spans="1:27" ht="15.75" x14ac:dyDescent="0.2">
      <c r="A15" s="35">
        <f t="shared" si="0"/>
        <v>45600</v>
      </c>
      <c r="B15" s="36">
        <f>SUMIFS(СВЦЭМ!$C$39:$C$758,СВЦЭМ!$A$39:$A$758,$A15,СВЦЭМ!$B$39:$B$758,B$11)+'СЕТ СН'!$F$12+СВЦЭМ!$D$10+'СЕТ СН'!$F$6-'СЕТ СН'!$F$22</f>
        <v>1891.4557220199999</v>
      </c>
      <c r="C15" s="36">
        <f>SUMIFS(СВЦЭМ!$C$39:$C$758,СВЦЭМ!$A$39:$A$758,$A15,СВЦЭМ!$B$39:$B$758,C$11)+'СЕТ СН'!$F$12+СВЦЭМ!$D$10+'СЕТ СН'!$F$6-'СЕТ СН'!$F$22</f>
        <v>1938.9728867199999</v>
      </c>
      <c r="D15" s="36">
        <f>SUMIFS(СВЦЭМ!$C$39:$C$758,СВЦЭМ!$A$39:$A$758,$A15,СВЦЭМ!$B$39:$B$758,D$11)+'СЕТ СН'!$F$12+СВЦЭМ!$D$10+'СЕТ СН'!$F$6-'СЕТ СН'!$F$22</f>
        <v>1957.59407885</v>
      </c>
      <c r="E15" s="36">
        <f>SUMIFS(СВЦЭМ!$C$39:$C$758,СВЦЭМ!$A$39:$A$758,$A15,СВЦЭМ!$B$39:$B$758,E$11)+'СЕТ СН'!$F$12+СВЦЭМ!$D$10+'СЕТ СН'!$F$6-'СЕТ СН'!$F$22</f>
        <v>1972.7565175099999</v>
      </c>
      <c r="F15" s="36">
        <f>SUMIFS(СВЦЭМ!$C$39:$C$758,СВЦЭМ!$A$39:$A$758,$A15,СВЦЭМ!$B$39:$B$758,F$11)+'СЕТ СН'!$F$12+СВЦЭМ!$D$10+'СЕТ СН'!$F$6-'СЕТ СН'!$F$22</f>
        <v>1975.05624777</v>
      </c>
      <c r="G15" s="36">
        <f>SUMIFS(СВЦЭМ!$C$39:$C$758,СВЦЭМ!$A$39:$A$758,$A15,СВЦЭМ!$B$39:$B$758,G$11)+'СЕТ СН'!$F$12+СВЦЭМ!$D$10+'СЕТ СН'!$F$6-'СЕТ СН'!$F$22</f>
        <v>1955.0623297299999</v>
      </c>
      <c r="H15" s="36">
        <f>SUMIFS(СВЦЭМ!$C$39:$C$758,СВЦЭМ!$A$39:$A$758,$A15,СВЦЭМ!$B$39:$B$758,H$11)+'СЕТ СН'!$F$12+СВЦЭМ!$D$10+'СЕТ СН'!$F$6-'СЕТ СН'!$F$22</f>
        <v>2011.44531562</v>
      </c>
      <c r="I15" s="36">
        <f>SUMIFS(СВЦЭМ!$C$39:$C$758,СВЦЭМ!$A$39:$A$758,$A15,СВЦЭМ!$B$39:$B$758,I$11)+'СЕТ СН'!$F$12+СВЦЭМ!$D$10+'СЕТ СН'!$F$6-'СЕТ СН'!$F$22</f>
        <v>2031.7507521299999</v>
      </c>
      <c r="J15" s="36">
        <f>SUMIFS(СВЦЭМ!$C$39:$C$758,СВЦЭМ!$A$39:$A$758,$A15,СВЦЭМ!$B$39:$B$758,J$11)+'СЕТ СН'!$F$12+СВЦЭМ!$D$10+'СЕТ СН'!$F$6-'СЕТ СН'!$F$22</f>
        <v>2038.5367812299999</v>
      </c>
      <c r="K15" s="36">
        <f>SUMIFS(СВЦЭМ!$C$39:$C$758,СВЦЭМ!$A$39:$A$758,$A15,СВЦЭМ!$B$39:$B$758,K$11)+'СЕТ СН'!$F$12+СВЦЭМ!$D$10+'СЕТ СН'!$F$6-'СЕТ СН'!$F$22</f>
        <v>1954.7169960899998</v>
      </c>
      <c r="L15" s="36">
        <f>SUMIFS(СВЦЭМ!$C$39:$C$758,СВЦЭМ!$A$39:$A$758,$A15,СВЦЭМ!$B$39:$B$758,L$11)+'СЕТ СН'!$F$12+СВЦЭМ!$D$10+'СЕТ СН'!$F$6-'СЕТ СН'!$F$22</f>
        <v>1885.08757898</v>
      </c>
      <c r="M15" s="36">
        <f>SUMIFS(СВЦЭМ!$C$39:$C$758,СВЦЭМ!$A$39:$A$758,$A15,СВЦЭМ!$B$39:$B$758,M$11)+'СЕТ СН'!$F$12+СВЦЭМ!$D$10+'СЕТ СН'!$F$6-'СЕТ СН'!$F$22</f>
        <v>1894.0099153799999</v>
      </c>
      <c r="N15" s="36">
        <f>SUMIFS(СВЦЭМ!$C$39:$C$758,СВЦЭМ!$A$39:$A$758,$A15,СВЦЭМ!$B$39:$B$758,N$11)+'СЕТ СН'!$F$12+СВЦЭМ!$D$10+'СЕТ СН'!$F$6-'СЕТ СН'!$F$22</f>
        <v>1940.6833771699999</v>
      </c>
      <c r="O15" s="36">
        <f>SUMIFS(СВЦЭМ!$C$39:$C$758,СВЦЭМ!$A$39:$A$758,$A15,СВЦЭМ!$B$39:$B$758,O$11)+'СЕТ СН'!$F$12+СВЦЭМ!$D$10+'СЕТ СН'!$F$6-'СЕТ СН'!$F$22</f>
        <v>1945.1550145599999</v>
      </c>
      <c r="P15" s="36">
        <f>SUMIFS(СВЦЭМ!$C$39:$C$758,СВЦЭМ!$A$39:$A$758,$A15,СВЦЭМ!$B$39:$B$758,P$11)+'СЕТ СН'!$F$12+СВЦЭМ!$D$10+'СЕТ СН'!$F$6-'СЕТ СН'!$F$22</f>
        <v>1953.2316059299999</v>
      </c>
      <c r="Q15" s="36">
        <f>SUMIFS(СВЦЭМ!$C$39:$C$758,СВЦЭМ!$A$39:$A$758,$A15,СВЦЭМ!$B$39:$B$758,Q$11)+'СЕТ СН'!$F$12+СВЦЭМ!$D$10+'СЕТ СН'!$F$6-'СЕТ СН'!$F$22</f>
        <v>1959.1777469599999</v>
      </c>
      <c r="R15" s="36">
        <f>SUMIFS(СВЦЭМ!$C$39:$C$758,СВЦЭМ!$A$39:$A$758,$A15,СВЦЭМ!$B$39:$B$758,R$11)+'СЕТ СН'!$F$12+СВЦЭМ!$D$10+'СЕТ СН'!$F$6-'СЕТ СН'!$F$22</f>
        <v>1955.91569041</v>
      </c>
      <c r="S15" s="36">
        <f>SUMIFS(СВЦЭМ!$C$39:$C$758,СВЦЭМ!$A$39:$A$758,$A15,СВЦЭМ!$B$39:$B$758,S$11)+'СЕТ СН'!$F$12+СВЦЭМ!$D$10+'СЕТ СН'!$F$6-'СЕТ СН'!$F$22</f>
        <v>1919.79967932</v>
      </c>
      <c r="T15" s="36">
        <f>SUMIFS(СВЦЭМ!$C$39:$C$758,СВЦЭМ!$A$39:$A$758,$A15,СВЦЭМ!$B$39:$B$758,T$11)+'СЕТ СН'!$F$12+СВЦЭМ!$D$10+'СЕТ СН'!$F$6-'СЕТ СН'!$F$22</f>
        <v>1829.2687363</v>
      </c>
      <c r="U15" s="36">
        <f>SUMIFS(СВЦЭМ!$C$39:$C$758,СВЦЭМ!$A$39:$A$758,$A15,СВЦЭМ!$B$39:$B$758,U$11)+'СЕТ СН'!$F$12+СВЦЭМ!$D$10+'СЕТ СН'!$F$6-'СЕТ СН'!$F$22</f>
        <v>1810.6867503199999</v>
      </c>
      <c r="V15" s="36">
        <f>SUMIFS(СВЦЭМ!$C$39:$C$758,СВЦЭМ!$A$39:$A$758,$A15,СВЦЭМ!$B$39:$B$758,V$11)+'СЕТ СН'!$F$12+СВЦЭМ!$D$10+'СЕТ СН'!$F$6-'СЕТ СН'!$F$22</f>
        <v>1840.0049760299999</v>
      </c>
      <c r="W15" s="36">
        <f>SUMIFS(СВЦЭМ!$C$39:$C$758,СВЦЭМ!$A$39:$A$758,$A15,СВЦЭМ!$B$39:$B$758,W$11)+'СЕТ СН'!$F$12+СВЦЭМ!$D$10+'СЕТ СН'!$F$6-'СЕТ СН'!$F$22</f>
        <v>1875.8813179799999</v>
      </c>
      <c r="X15" s="36">
        <f>SUMIFS(СВЦЭМ!$C$39:$C$758,СВЦЭМ!$A$39:$A$758,$A15,СВЦЭМ!$B$39:$B$758,X$11)+'СЕТ СН'!$F$12+СВЦЭМ!$D$10+'СЕТ СН'!$F$6-'СЕТ СН'!$F$22</f>
        <v>1936.33031426</v>
      </c>
      <c r="Y15" s="36">
        <f>SUMIFS(СВЦЭМ!$C$39:$C$758,СВЦЭМ!$A$39:$A$758,$A15,СВЦЭМ!$B$39:$B$758,Y$11)+'СЕТ СН'!$F$12+СВЦЭМ!$D$10+'СЕТ СН'!$F$6-'СЕТ СН'!$F$22</f>
        <v>1979.3134949999999</v>
      </c>
    </row>
    <row r="16" spans="1:27" ht="15.75" x14ac:dyDescent="0.2">
      <c r="A16" s="35">
        <f t="shared" si="0"/>
        <v>45601</v>
      </c>
      <c r="B16" s="36">
        <f>SUMIFS(СВЦЭМ!$C$39:$C$758,СВЦЭМ!$A$39:$A$758,$A16,СВЦЭМ!$B$39:$B$758,B$11)+'СЕТ СН'!$F$12+СВЦЭМ!$D$10+'СЕТ СН'!$F$6-'СЕТ СН'!$F$22</f>
        <v>1995.68848357</v>
      </c>
      <c r="C16" s="36">
        <f>SUMIFS(СВЦЭМ!$C$39:$C$758,СВЦЭМ!$A$39:$A$758,$A16,СВЦЭМ!$B$39:$B$758,C$11)+'СЕТ СН'!$F$12+СВЦЭМ!$D$10+'СЕТ СН'!$F$6-'СЕТ СН'!$F$22</f>
        <v>2052.29264582</v>
      </c>
      <c r="D16" s="36">
        <f>SUMIFS(СВЦЭМ!$C$39:$C$758,СВЦЭМ!$A$39:$A$758,$A16,СВЦЭМ!$B$39:$B$758,D$11)+'СЕТ СН'!$F$12+СВЦЭМ!$D$10+'СЕТ СН'!$F$6-'СЕТ СН'!$F$22</f>
        <v>2091.6424446300002</v>
      </c>
      <c r="E16" s="36">
        <f>SUMIFS(СВЦЭМ!$C$39:$C$758,СВЦЭМ!$A$39:$A$758,$A16,СВЦЭМ!$B$39:$B$758,E$11)+'СЕТ СН'!$F$12+СВЦЭМ!$D$10+'СЕТ СН'!$F$6-'СЕТ СН'!$F$22</f>
        <v>2079.8561202999999</v>
      </c>
      <c r="F16" s="36">
        <f>SUMIFS(СВЦЭМ!$C$39:$C$758,СВЦЭМ!$A$39:$A$758,$A16,СВЦЭМ!$B$39:$B$758,F$11)+'СЕТ СН'!$F$12+СВЦЭМ!$D$10+'СЕТ СН'!$F$6-'СЕТ СН'!$F$22</f>
        <v>2071.1268455099998</v>
      </c>
      <c r="G16" s="36">
        <f>SUMIFS(СВЦЭМ!$C$39:$C$758,СВЦЭМ!$A$39:$A$758,$A16,СВЦЭМ!$B$39:$B$758,G$11)+'СЕТ СН'!$F$12+СВЦЭМ!$D$10+'СЕТ СН'!$F$6-'СЕТ СН'!$F$22</f>
        <v>2042.8372334999999</v>
      </c>
      <c r="H16" s="36">
        <f>SUMIFS(СВЦЭМ!$C$39:$C$758,СВЦЭМ!$A$39:$A$758,$A16,СВЦЭМ!$B$39:$B$758,H$11)+'СЕТ СН'!$F$12+СВЦЭМ!$D$10+'СЕТ СН'!$F$6-'СЕТ СН'!$F$22</f>
        <v>2008.9480087299999</v>
      </c>
      <c r="I16" s="36">
        <f>SUMIFS(СВЦЭМ!$C$39:$C$758,СВЦЭМ!$A$39:$A$758,$A16,СВЦЭМ!$B$39:$B$758,I$11)+'СЕТ СН'!$F$12+СВЦЭМ!$D$10+'СЕТ СН'!$F$6-'СЕТ СН'!$F$22</f>
        <v>1943.5104926199999</v>
      </c>
      <c r="J16" s="36">
        <f>SUMIFS(СВЦЭМ!$C$39:$C$758,СВЦЭМ!$A$39:$A$758,$A16,СВЦЭМ!$B$39:$B$758,J$11)+'СЕТ СН'!$F$12+СВЦЭМ!$D$10+'СЕТ СН'!$F$6-'СЕТ СН'!$F$22</f>
        <v>1895.3891847499999</v>
      </c>
      <c r="K16" s="36">
        <f>SUMIFS(СВЦЭМ!$C$39:$C$758,СВЦЭМ!$A$39:$A$758,$A16,СВЦЭМ!$B$39:$B$758,K$11)+'СЕТ СН'!$F$12+СВЦЭМ!$D$10+'СЕТ СН'!$F$6-'СЕТ СН'!$F$22</f>
        <v>1880.4145913099999</v>
      </c>
      <c r="L16" s="36">
        <f>SUMIFS(СВЦЭМ!$C$39:$C$758,СВЦЭМ!$A$39:$A$758,$A16,СВЦЭМ!$B$39:$B$758,L$11)+'СЕТ СН'!$F$12+СВЦЭМ!$D$10+'СЕТ СН'!$F$6-'СЕТ СН'!$F$22</f>
        <v>1863.3755411</v>
      </c>
      <c r="M16" s="36">
        <f>SUMIFS(СВЦЭМ!$C$39:$C$758,СВЦЭМ!$A$39:$A$758,$A16,СВЦЭМ!$B$39:$B$758,M$11)+'СЕТ СН'!$F$12+СВЦЭМ!$D$10+'СЕТ СН'!$F$6-'СЕТ СН'!$F$22</f>
        <v>1862.03027329</v>
      </c>
      <c r="N16" s="36">
        <f>SUMIFS(СВЦЭМ!$C$39:$C$758,СВЦЭМ!$A$39:$A$758,$A16,СВЦЭМ!$B$39:$B$758,N$11)+'СЕТ СН'!$F$12+СВЦЭМ!$D$10+'СЕТ СН'!$F$6-'СЕТ СН'!$F$22</f>
        <v>1890.72275629</v>
      </c>
      <c r="O16" s="36">
        <f>SUMIFS(СВЦЭМ!$C$39:$C$758,СВЦЭМ!$A$39:$A$758,$A16,СВЦЭМ!$B$39:$B$758,O$11)+'СЕТ СН'!$F$12+СВЦЭМ!$D$10+'СЕТ СН'!$F$6-'СЕТ СН'!$F$22</f>
        <v>1880.8678777999999</v>
      </c>
      <c r="P16" s="36">
        <f>SUMIFS(СВЦЭМ!$C$39:$C$758,СВЦЭМ!$A$39:$A$758,$A16,СВЦЭМ!$B$39:$B$758,P$11)+'СЕТ СН'!$F$12+СВЦЭМ!$D$10+'СЕТ СН'!$F$6-'СЕТ СН'!$F$22</f>
        <v>1885.32788084</v>
      </c>
      <c r="Q16" s="36">
        <f>SUMIFS(СВЦЭМ!$C$39:$C$758,СВЦЭМ!$A$39:$A$758,$A16,СВЦЭМ!$B$39:$B$758,Q$11)+'СЕТ СН'!$F$12+СВЦЭМ!$D$10+'СЕТ СН'!$F$6-'СЕТ СН'!$F$22</f>
        <v>1900.2048146699999</v>
      </c>
      <c r="R16" s="36">
        <f>SUMIFS(СВЦЭМ!$C$39:$C$758,СВЦЭМ!$A$39:$A$758,$A16,СВЦЭМ!$B$39:$B$758,R$11)+'СЕТ СН'!$F$12+СВЦЭМ!$D$10+'СЕТ СН'!$F$6-'СЕТ СН'!$F$22</f>
        <v>1899.6745326599998</v>
      </c>
      <c r="S16" s="36">
        <f>SUMIFS(СВЦЭМ!$C$39:$C$758,СВЦЭМ!$A$39:$A$758,$A16,СВЦЭМ!$B$39:$B$758,S$11)+'СЕТ СН'!$F$12+СВЦЭМ!$D$10+'СЕТ СН'!$F$6-'СЕТ СН'!$F$22</f>
        <v>1888.7006999399998</v>
      </c>
      <c r="T16" s="36">
        <f>SUMIFS(СВЦЭМ!$C$39:$C$758,СВЦЭМ!$A$39:$A$758,$A16,СВЦЭМ!$B$39:$B$758,T$11)+'СЕТ СН'!$F$12+СВЦЭМ!$D$10+'СЕТ СН'!$F$6-'СЕТ СН'!$F$22</f>
        <v>1805.7946701599999</v>
      </c>
      <c r="U16" s="36">
        <f>SUMIFS(СВЦЭМ!$C$39:$C$758,СВЦЭМ!$A$39:$A$758,$A16,СВЦЭМ!$B$39:$B$758,U$11)+'СЕТ СН'!$F$12+СВЦЭМ!$D$10+'СЕТ СН'!$F$6-'СЕТ СН'!$F$22</f>
        <v>1820.2802014899999</v>
      </c>
      <c r="V16" s="36">
        <f>SUMIFS(СВЦЭМ!$C$39:$C$758,СВЦЭМ!$A$39:$A$758,$A16,СВЦЭМ!$B$39:$B$758,V$11)+'СЕТ СН'!$F$12+СВЦЭМ!$D$10+'СЕТ СН'!$F$6-'СЕТ СН'!$F$22</f>
        <v>1829.41468672</v>
      </c>
      <c r="W16" s="36">
        <f>SUMIFS(СВЦЭМ!$C$39:$C$758,СВЦЭМ!$A$39:$A$758,$A16,СВЦЭМ!$B$39:$B$758,W$11)+'СЕТ СН'!$F$12+СВЦЭМ!$D$10+'СЕТ СН'!$F$6-'СЕТ СН'!$F$22</f>
        <v>1844.88090678</v>
      </c>
      <c r="X16" s="36">
        <f>SUMIFS(СВЦЭМ!$C$39:$C$758,СВЦЭМ!$A$39:$A$758,$A16,СВЦЭМ!$B$39:$B$758,X$11)+'СЕТ СН'!$F$12+СВЦЭМ!$D$10+'СЕТ СН'!$F$6-'СЕТ СН'!$F$22</f>
        <v>1878.9521540399999</v>
      </c>
      <c r="Y16" s="36">
        <f>SUMIFS(СВЦЭМ!$C$39:$C$758,СВЦЭМ!$A$39:$A$758,$A16,СВЦЭМ!$B$39:$B$758,Y$11)+'СЕТ СН'!$F$12+СВЦЭМ!$D$10+'СЕТ СН'!$F$6-'СЕТ СН'!$F$22</f>
        <v>1930.05361748</v>
      </c>
    </row>
    <row r="17" spans="1:25" ht="15.75" x14ac:dyDescent="0.2">
      <c r="A17" s="35">
        <f t="shared" si="0"/>
        <v>45602</v>
      </c>
      <c r="B17" s="36">
        <f>SUMIFS(СВЦЭМ!$C$39:$C$758,СВЦЭМ!$A$39:$A$758,$A17,СВЦЭМ!$B$39:$B$758,B$11)+'СЕТ СН'!$F$12+СВЦЭМ!$D$10+'СЕТ СН'!$F$6-'СЕТ СН'!$F$22</f>
        <v>1872.49526442</v>
      </c>
      <c r="C17" s="36">
        <f>SUMIFS(СВЦЭМ!$C$39:$C$758,СВЦЭМ!$A$39:$A$758,$A17,СВЦЭМ!$B$39:$B$758,C$11)+'СЕТ СН'!$F$12+СВЦЭМ!$D$10+'СЕТ СН'!$F$6-'СЕТ СН'!$F$22</f>
        <v>1913.72520571</v>
      </c>
      <c r="D17" s="36">
        <f>SUMIFS(СВЦЭМ!$C$39:$C$758,СВЦЭМ!$A$39:$A$758,$A17,СВЦЭМ!$B$39:$B$758,D$11)+'СЕТ СН'!$F$12+СВЦЭМ!$D$10+'СЕТ СН'!$F$6-'СЕТ СН'!$F$22</f>
        <v>1942.7313150599998</v>
      </c>
      <c r="E17" s="36">
        <f>SUMIFS(СВЦЭМ!$C$39:$C$758,СВЦЭМ!$A$39:$A$758,$A17,СВЦЭМ!$B$39:$B$758,E$11)+'СЕТ СН'!$F$12+СВЦЭМ!$D$10+'СЕТ СН'!$F$6-'СЕТ СН'!$F$22</f>
        <v>1955.80289681</v>
      </c>
      <c r="F17" s="36">
        <f>SUMIFS(СВЦЭМ!$C$39:$C$758,СВЦЭМ!$A$39:$A$758,$A17,СВЦЭМ!$B$39:$B$758,F$11)+'СЕТ СН'!$F$12+СВЦЭМ!$D$10+'СЕТ СН'!$F$6-'СЕТ СН'!$F$22</f>
        <v>1949.71081871</v>
      </c>
      <c r="G17" s="36">
        <f>SUMIFS(СВЦЭМ!$C$39:$C$758,СВЦЭМ!$A$39:$A$758,$A17,СВЦЭМ!$B$39:$B$758,G$11)+'СЕТ СН'!$F$12+СВЦЭМ!$D$10+'СЕТ СН'!$F$6-'СЕТ СН'!$F$22</f>
        <v>1939.5874319499999</v>
      </c>
      <c r="H17" s="36">
        <f>SUMIFS(СВЦЭМ!$C$39:$C$758,СВЦЭМ!$A$39:$A$758,$A17,СВЦЭМ!$B$39:$B$758,H$11)+'СЕТ СН'!$F$12+СВЦЭМ!$D$10+'СЕТ СН'!$F$6-'СЕТ СН'!$F$22</f>
        <v>1943.3423649699998</v>
      </c>
      <c r="I17" s="36">
        <f>SUMIFS(СВЦЭМ!$C$39:$C$758,СВЦЭМ!$A$39:$A$758,$A17,СВЦЭМ!$B$39:$B$758,I$11)+'СЕТ СН'!$F$12+СВЦЭМ!$D$10+'СЕТ СН'!$F$6-'СЕТ СН'!$F$22</f>
        <v>1872.8283639499998</v>
      </c>
      <c r="J17" s="36">
        <f>SUMIFS(СВЦЭМ!$C$39:$C$758,СВЦЭМ!$A$39:$A$758,$A17,СВЦЭМ!$B$39:$B$758,J$11)+'СЕТ СН'!$F$12+СВЦЭМ!$D$10+'СЕТ СН'!$F$6-'СЕТ СН'!$F$22</f>
        <v>1813.04969078</v>
      </c>
      <c r="K17" s="36">
        <f>SUMIFS(СВЦЭМ!$C$39:$C$758,СВЦЭМ!$A$39:$A$758,$A17,СВЦЭМ!$B$39:$B$758,K$11)+'СЕТ СН'!$F$12+СВЦЭМ!$D$10+'СЕТ СН'!$F$6-'СЕТ СН'!$F$22</f>
        <v>1752.2631271299999</v>
      </c>
      <c r="L17" s="36">
        <f>SUMIFS(СВЦЭМ!$C$39:$C$758,СВЦЭМ!$A$39:$A$758,$A17,СВЦЭМ!$B$39:$B$758,L$11)+'СЕТ СН'!$F$12+СВЦЭМ!$D$10+'СЕТ СН'!$F$6-'СЕТ СН'!$F$22</f>
        <v>1749.33472811</v>
      </c>
      <c r="M17" s="36">
        <f>SUMIFS(СВЦЭМ!$C$39:$C$758,СВЦЭМ!$A$39:$A$758,$A17,СВЦЭМ!$B$39:$B$758,M$11)+'СЕТ СН'!$F$12+СВЦЭМ!$D$10+'СЕТ СН'!$F$6-'СЕТ СН'!$F$22</f>
        <v>1759.3542114099998</v>
      </c>
      <c r="N17" s="36">
        <f>SUMIFS(СВЦЭМ!$C$39:$C$758,СВЦЭМ!$A$39:$A$758,$A17,СВЦЭМ!$B$39:$B$758,N$11)+'СЕТ СН'!$F$12+СВЦЭМ!$D$10+'СЕТ СН'!$F$6-'СЕТ СН'!$F$22</f>
        <v>1779.0575562699998</v>
      </c>
      <c r="O17" s="36">
        <f>SUMIFS(СВЦЭМ!$C$39:$C$758,СВЦЭМ!$A$39:$A$758,$A17,СВЦЭМ!$B$39:$B$758,O$11)+'СЕТ СН'!$F$12+СВЦЭМ!$D$10+'СЕТ СН'!$F$6-'СЕТ СН'!$F$22</f>
        <v>1754.8682569799998</v>
      </c>
      <c r="P17" s="36">
        <f>SUMIFS(СВЦЭМ!$C$39:$C$758,СВЦЭМ!$A$39:$A$758,$A17,СВЦЭМ!$B$39:$B$758,P$11)+'СЕТ СН'!$F$12+СВЦЭМ!$D$10+'СЕТ СН'!$F$6-'СЕТ СН'!$F$22</f>
        <v>1768.6018035899999</v>
      </c>
      <c r="Q17" s="36">
        <f>SUMIFS(СВЦЭМ!$C$39:$C$758,СВЦЭМ!$A$39:$A$758,$A17,СВЦЭМ!$B$39:$B$758,Q$11)+'СЕТ СН'!$F$12+СВЦЭМ!$D$10+'СЕТ СН'!$F$6-'СЕТ СН'!$F$22</f>
        <v>1780.98456661</v>
      </c>
      <c r="R17" s="36">
        <f>SUMIFS(СВЦЭМ!$C$39:$C$758,СВЦЭМ!$A$39:$A$758,$A17,СВЦЭМ!$B$39:$B$758,R$11)+'СЕТ СН'!$F$12+СВЦЭМ!$D$10+'СЕТ СН'!$F$6-'СЕТ СН'!$F$22</f>
        <v>1782.9174963999999</v>
      </c>
      <c r="S17" s="36">
        <f>SUMIFS(СВЦЭМ!$C$39:$C$758,СВЦЭМ!$A$39:$A$758,$A17,СВЦЭМ!$B$39:$B$758,S$11)+'СЕТ СН'!$F$12+СВЦЭМ!$D$10+'СЕТ СН'!$F$6-'СЕТ СН'!$F$22</f>
        <v>1757.6779265299999</v>
      </c>
      <c r="T17" s="36">
        <f>SUMIFS(СВЦЭМ!$C$39:$C$758,СВЦЭМ!$A$39:$A$758,$A17,СВЦЭМ!$B$39:$B$758,T$11)+'СЕТ СН'!$F$12+СВЦЭМ!$D$10+'СЕТ СН'!$F$6-'СЕТ СН'!$F$22</f>
        <v>1728.8806496499999</v>
      </c>
      <c r="U17" s="36">
        <f>SUMIFS(СВЦЭМ!$C$39:$C$758,СВЦЭМ!$A$39:$A$758,$A17,СВЦЭМ!$B$39:$B$758,U$11)+'СЕТ СН'!$F$12+СВЦЭМ!$D$10+'СЕТ СН'!$F$6-'СЕТ СН'!$F$22</f>
        <v>1740.33807224</v>
      </c>
      <c r="V17" s="36">
        <f>SUMIFS(СВЦЭМ!$C$39:$C$758,СВЦЭМ!$A$39:$A$758,$A17,СВЦЭМ!$B$39:$B$758,V$11)+'СЕТ СН'!$F$12+СВЦЭМ!$D$10+'СЕТ СН'!$F$6-'СЕТ СН'!$F$22</f>
        <v>1759.3793454099998</v>
      </c>
      <c r="W17" s="36">
        <f>SUMIFS(СВЦЭМ!$C$39:$C$758,СВЦЭМ!$A$39:$A$758,$A17,СВЦЭМ!$B$39:$B$758,W$11)+'СЕТ СН'!$F$12+СВЦЭМ!$D$10+'СЕТ СН'!$F$6-'СЕТ СН'!$F$22</f>
        <v>1784.0558625199999</v>
      </c>
      <c r="X17" s="36">
        <f>SUMIFS(СВЦЭМ!$C$39:$C$758,СВЦЭМ!$A$39:$A$758,$A17,СВЦЭМ!$B$39:$B$758,X$11)+'СЕТ СН'!$F$12+СВЦЭМ!$D$10+'СЕТ СН'!$F$6-'СЕТ СН'!$F$22</f>
        <v>1809.94587843</v>
      </c>
      <c r="Y17" s="36">
        <f>SUMIFS(СВЦЭМ!$C$39:$C$758,СВЦЭМ!$A$39:$A$758,$A17,СВЦЭМ!$B$39:$B$758,Y$11)+'СЕТ СН'!$F$12+СВЦЭМ!$D$10+'СЕТ СН'!$F$6-'СЕТ СН'!$F$22</f>
        <v>1863.5714058899998</v>
      </c>
    </row>
    <row r="18" spans="1:25" ht="15.75" x14ac:dyDescent="0.2">
      <c r="A18" s="35">
        <f t="shared" si="0"/>
        <v>45603</v>
      </c>
      <c r="B18" s="36">
        <f>SUMIFS(СВЦЭМ!$C$39:$C$758,СВЦЭМ!$A$39:$A$758,$A18,СВЦЭМ!$B$39:$B$758,B$11)+'СЕТ СН'!$F$12+СВЦЭМ!$D$10+'СЕТ СН'!$F$6-'СЕТ СН'!$F$22</f>
        <v>1924.9187952</v>
      </c>
      <c r="C18" s="36">
        <f>SUMIFS(СВЦЭМ!$C$39:$C$758,СВЦЭМ!$A$39:$A$758,$A18,СВЦЭМ!$B$39:$B$758,C$11)+'СЕТ СН'!$F$12+СВЦЭМ!$D$10+'СЕТ СН'!$F$6-'СЕТ СН'!$F$22</f>
        <v>1981.2091213699998</v>
      </c>
      <c r="D18" s="36">
        <f>SUMIFS(СВЦЭМ!$C$39:$C$758,СВЦЭМ!$A$39:$A$758,$A18,СВЦЭМ!$B$39:$B$758,D$11)+'СЕТ СН'!$F$12+СВЦЭМ!$D$10+'СЕТ СН'!$F$6-'СЕТ СН'!$F$22</f>
        <v>1992.2276704599999</v>
      </c>
      <c r="E18" s="36">
        <f>SUMIFS(СВЦЭМ!$C$39:$C$758,СВЦЭМ!$A$39:$A$758,$A18,СВЦЭМ!$B$39:$B$758,E$11)+'СЕТ СН'!$F$12+СВЦЭМ!$D$10+'СЕТ СН'!$F$6-'СЕТ СН'!$F$22</f>
        <v>1986.5292948199999</v>
      </c>
      <c r="F18" s="36">
        <f>SUMIFS(СВЦЭМ!$C$39:$C$758,СВЦЭМ!$A$39:$A$758,$A18,СВЦЭМ!$B$39:$B$758,F$11)+'СЕТ СН'!$F$12+СВЦЭМ!$D$10+'СЕТ СН'!$F$6-'СЕТ СН'!$F$22</f>
        <v>1991.20818835</v>
      </c>
      <c r="G18" s="36">
        <f>SUMIFS(СВЦЭМ!$C$39:$C$758,СВЦЭМ!$A$39:$A$758,$A18,СВЦЭМ!$B$39:$B$758,G$11)+'СЕТ СН'!$F$12+СВЦЭМ!$D$10+'СЕТ СН'!$F$6-'СЕТ СН'!$F$22</f>
        <v>1967.67925844</v>
      </c>
      <c r="H18" s="36">
        <f>SUMIFS(СВЦЭМ!$C$39:$C$758,СВЦЭМ!$A$39:$A$758,$A18,СВЦЭМ!$B$39:$B$758,H$11)+'СЕТ СН'!$F$12+СВЦЭМ!$D$10+'СЕТ СН'!$F$6-'СЕТ СН'!$F$22</f>
        <v>1909.24613961</v>
      </c>
      <c r="I18" s="36">
        <f>SUMIFS(СВЦЭМ!$C$39:$C$758,СВЦЭМ!$A$39:$A$758,$A18,СВЦЭМ!$B$39:$B$758,I$11)+'СЕТ СН'!$F$12+СВЦЭМ!$D$10+'СЕТ СН'!$F$6-'СЕТ СН'!$F$22</f>
        <v>1866.4720163899999</v>
      </c>
      <c r="J18" s="36">
        <f>SUMIFS(СВЦЭМ!$C$39:$C$758,СВЦЭМ!$A$39:$A$758,$A18,СВЦЭМ!$B$39:$B$758,J$11)+'СЕТ СН'!$F$12+СВЦЭМ!$D$10+'СЕТ СН'!$F$6-'СЕТ СН'!$F$22</f>
        <v>1816.8033507399998</v>
      </c>
      <c r="K18" s="36">
        <f>SUMIFS(СВЦЭМ!$C$39:$C$758,СВЦЭМ!$A$39:$A$758,$A18,СВЦЭМ!$B$39:$B$758,K$11)+'СЕТ СН'!$F$12+СВЦЭМ!$D$10+'СЕТ СН'!$F$6-'СЕТ СН'!$F$22</f>
        <v>1757.94137912</v>
      </c>
      <c r="L18" s="36">
        <f>SUMIFS(СВЦЭМ!$C$39:$C$758,СВЦЭМ!$A$39:$A$758,$A18,СВЦЭМ!$B$39:$B$758,L$11)+'СЕТ СН'!$F$12+СВЦЭМ!$D$10+'СЕТ СН'!$F$6-'СЕТ СН'!$F$22</f>
        <v>1744.7403281699999</v>
      </c>
      <c r="M18" s="36">
        <f>SUMIFS(СВЦЭМ!$C$39:$C$758,СВЦЭМ!$A$39:$A$758,$A18,СВЦЭМ!$B$39:$B$758,M$11)+'СЕТ СН'!$F$12+СВЦЭМ!$D$10+'СЕТ СН'!$F$6-'СЕТ СН'!$F$22</f>
        <v>1755.8662189099998</v>
      </c>
      <c r="N18" s="36">
        <f>SUMIFS(СВЦЭМ!$C$39:$C$758,СВЦЭМ!$A$39:$A$758,$A18,СВЦЭМ!$B$39:$B$758,N$11)+'СЕТ СН'!$F$12+СВЦЭМ!$D$10+'СЕТ СН'!$F$6-'СЕТ СН'!$F$22</f>
        <v>1775.2432569</v>
      </c>
      <c r="O18" s="36">
        <f>SUMIFS(СВЦЭМ!$C$39:$C$758,СВЦЭМ!$A$39:$A$758,$A18,СВЦЭМ!$B$39:$B$758,O$11)+'СЕТ СН'!$F$12+СВЦЭМ!$D$10+'СЕТ СН'!$F$6-'СЕТ СН'!$F$22</f>
        <v>1763.4748727599999</v>
      </c>
      <c r="P18" s="36">
        <f>SUMIFS(СВЦЭМ!$C$39:$C$758,СВЦЭМ!$A$39:$A$758,$A18,СВЦЭМ!$B$39:$B$758,P$11)+'СЕТ СН'!$F$12+СВЦЭМ!$D$10+'СЕТ СН'!$F$6-'СЕТ СН'!$F$22</f>
        <v>1784.39318695</v>
      </c>
      <c r="Q18" s="36">
        <f>SUMIFS(СВЦЭМ!$C$39:$C$758,СВЦЭМ!$A$39:$A$758,$A18,СВЦЭМ!$B$39:$B$758,Q$11)+'СЕТ СН'!$F$12+СВЦЭМ!$D$10+'СЕТ СН'!$F$6-'СЕТ СН'!$F$22</f>
        <v>1795.35780791</v>
      </c>
      <c r="R18" s="36">
        <f>SUMIFS(СВЦЭМ!$C$39:$C$758,СВЦЭМ!$A$39:$A$758,$A18,СВЦЭМ!$B$39:$B$758,R$11)+'СЕТ СН'!$F$12+СВЦЭМ!$D$10+'СЕТ СН'!$F$6-'СЕТ СН'!$F$22</f>
        <v>1785.14382211</v>
      </c>
      <c r="S18" s="36">
        <f>SUMIFS(СВЦЭМ!$C$39:$C$758,СВЦЭМ!$A$39:$A$758,$A18,СВЦЭМ!$B$39:$B$758,S$11)+'СЕТ СН'!$F$12+СВЦЭМ!$D$10+'СЕТ СН'!$F$6-'СЕТ СН'!$F$22</f>
        <v>1772.9968737299998</v>
      </c>
      <c r="T18" s="36">
        <f>SUMIFS(СВЦЭМ!$C$39:$C$758,СВЦЭМ!$A$39:$A$758,$A18,СВЦЭМ!$B$39:$B$758,T$11)+'СЕТ СН'!$F$12+СВЦЭМ!$D$10+'СЕТ СН'!$F$6-'СЕТ СН'!$F$22</f>
        <v>1734.6565515299999</v>
      </c>
      <c r="U18" s="36">
        <f>SUMIFS(СВЦЭМ!$C$39:$C$758,СВЦЭМ!$A$39:$A$758,$A18,СВЦЭМ!$B$39:$B$758,U$11)+'СЕТ СН'!$F$12+СВЦЭМ!$D$10+'СЕТ СН'!$F$6-'СЕТ СН'!$F$22</f>
        <v>1739.9616630199998</v>
      </c>
      <c r="V18" s="36">
        <f>SUMIFS(СВЦЭМ!$C$39:$C$758,СВЦЭМ!$A$39:$A$758,$A18,СВЦЭМ!$B$39:$B$758,V$11)+'СЕТ СН'!$F$12+СВЦЭМ!$D$10+'СЕТ СН'!$F$6-'СЕТ СН'!$F$22</f>
        <v>1770.7613053</v>
      </c>
      <c r="W18" s="36">
        <f>SUMIFS(СВЦЭМ!$C$39:$C$758,СВЦЭМ!$A$39:$A$758,$A18,СВЦЭМ!$B$39:$B$758,W$11)+'СЕТ СН'!$F$12+СВЦЭМ!$D$10+'СЕТ СН'!$F$6-'СЕТ СН'!$F$22</f>
        <v>1807.6974395099999</v>
      </c>
      <c r="X18" s="36">
        <f>SUMIFS(СВЦЭМ!$C$39:$C$758,СВЦЭМ!$A$39:$A$758,$A18,СВЦЭМ!$B$39:$B$758,X$11)+'СЕТ СН'!$F$12+СВЦЭМ!$D$10+'СЕТ СН'!$F$6-'СЕТ СН'!$F$22</f>
        <v>1839.4488211999999</v>
      </c>
      <c r="Y18" s="36">
        <f>SUMIFS(СВЦЭМ!$C$39:$C$758,СВЦЭМ!$A$39:$A$758,$A18,СВЦЭМ!$B$39:$B$758,Y$11)+'СЕТ СН'!$F$12+СВЦЭМ!$D$10+'СЕТ СН'!$F$6-'СЕТ СН'!$F$22</f>
        <v>1868.6437768999999</v>
      </c>
    </row>
    <row r="19" spans="1:25" ht="15.75" x14ac:dyDescent="0.2">
      <c r="A19" s="35">
        <f t="shared" si="0"/>
        <v>45604</v>
      </c>
      <c r="B19" s="36">
        <f>SUMIFS(СВЦЭМ!$C$39:$C$758,СВЦЭМ!$A$39:$A$758,$A19,СВЦЭМ!$B$39:$B$758,B$11)+'СЕТ СН'!$F$12+СВЦЭМ!$D$10+'СЕТ СН'!$F$6-'СЕТ СН'!$F$22</f>
        <v>1866.4788064499999</v>
      </c>
      <c r="C19" s="36">
        <f>SUMIFS(СВЦЭМ!$C$39:$C$758,СВЦЭМ!$A$39:$A$758,$A19,СВЦЭМ!$B$39:$B$758,C$11)+'СЕТ СН'!$F$12+СВЦЭМ!$D$10+'СЕТ СН'!$F$6-'СЕТ СН'!$F$22</f>
        <v>1944.5987243999998</v>
      </c>
      <c r="D19" s="36">
        <f>SUMIFS(СВЦЭМ!$C$39:$C$758,СВЦЭМ!$A$39:$A$758,$A19,СВЦЭМ!$B$39:$B$758,D$11)+'СЕТ СН'!$F$12+СВЦЭМ!$D$10+'СЕТ СН'!$F$6-'СЕТ СН'!$F$22</f>
        <v>2002.0982223999999</v>
      </c>
      <c r="E19" s="36">
        <f>SUMIFS(СВЦЭМ!$C$39:$C$758,СВЦЭМ!$A$39:$A$758,$A19,СВЦЭМ!$B$39:$B$758,E$11)+'СЕТ СН'!$F$12+СВЦЭМ!$D$10+'СЕТ СН'!$F$6-'СЕТ СН'!$F$22</f>
        <v>2009.8609402299999</v>
      </c>
      <c r="F19" s="36">
        <f>SUMIFS(СВЦЭМ!$C$39:$C$758,СВЦЭМ!$A$39:$A$758,$A19,СВЦЭМ!$B$39:$B$758,F$11)+'СЕТ СН'!$F$12+СВЦЭМ!$D$10+'СЕТ СН'!$F$6-'СЕТ СН'!$F$22</f>
        <v>1997.79439525</v>
      </c>
      <c r="G19" s="36">
        <f>SUMIFS(СВЦЭМ!$C$39:$C$758,СВЦЭМ!$A$39:$A$758,$A19,СВЦЭМ!$B$39:$B$758,G$11)+'СЕТ СН'!$F$12+СВЦЭМ!$D$10+'СЕТ СН'!$F$6-'СЕТ СН'!$F$22</f>
        <v>1977.5599555699998</v>
      </c>
      <c r="H19" s="36">
        <f>SUMIFS(СВЦЭМ!$C$39:$C$758,СВЦЭМ!$A$39:$A$758,$A19,СВЦЭМ!$B$39:$B$758,H$11)+'СЕТ СН'!$F$12+СВЦЭМ!$D$10+'СЕТ СН'!$F$6-'СЕТ СН'!$F$22</f>
        <v>1973.6878683099999</v>
      </c>
      <c r="I19" s="36">
        <f>SUMIFS(СВЦЭМ!$C$39:$C$758,СВЦЭМ!$A$39:$A$758,$A19,СВЦЭМ!$B$39:$B$758,I$11)+'СЕТ СН'!$F$12+СВЦЭМ!$D$10+'СЕТ СН'!$F$6-'СЕТ СН'!$F$22</f>
        <v>1890.5214210199999</v>
      </c>
      <c r="J19" s="36">
        <f>SUMIFS(СВЦЭМ!$C$39:$C$758,СВЦЭМ!$A$39:$A$758,$A19,СВЦЭМ!$B$39:$B$758,J$11)+'СЕТ СН'!$F$12+СВЦЭМ!$D$10+'СЕТ СН'!$F$6-'СЕТ СН'!$F$22</f>
        <v>1839.90762382</v>
      </c>
      <c r="K19" s="36">
        <f>SUMIFS(СВЦЭМ!$C$39:$C$758,СВЦЭМ!$A$39:$A$758,$A19,СВЦЭМ!$B$39:$B$758,K$11)+'СЕТ СН'!$F$12+СВЦЭМ!$D$10+'СЕТ СН'!$F$6-'СЕТ СН'!$F$22</f>
        <v>1746.78248345</v>
      </c>
      <c r="L19" s="36">
        <f>SUMIFS(СВЦЭМ!$C$39:$C$758,СВЦЭМ!$A$39:$A$758,$A19,СВЦЭМ!$B$39:$B$758,L$11)+'СЕТ СН'!$F$12+СВЦЭМ!$D$10+'СЕТ СН'!$F$6-'СЕТ СН'!$F$22</f>
        <v>1734.70671027</v>
      </c>
      <c r="M19" s="36">
        <f>SUMIFS(СВЦЭМ!$C$39:$C$758,СВЦЭМ!$A$39:$A$758,$A19,СВЦЭМ!$B$39:$B$758,M$11)+'СЕТ СН'!$F$12+СВЦЭМ!$D$10+'СЕТ СН'!$F$6-'СЕТ СН'!$F$22</f>
        <v>1748.0959111899999</v>
      </c>
      <c r="N19" s="36">
        <f>SUMIFS(СВЦЭМ!$C$39:$C$758,СВЦЭМ!$A$39:$A$758,$A19,СВЦЭМ!$B$39:$B$758,N$11)+'СЕТ СН'!$F$12+СВЦЭМ!$D$10+'СЕТ СН'!$F$6-'СЕТ СН'!$F$22</f>
        <v>1776.7330594799998</v>
      </c>
      <c r="O19" s="36">
        <f>SUMIFS(СВЦЭМ!$C$39:$C$758,СВЦЭМ!$A$39:$A$758,$A19,СВЦЭМ!$B$39:$B$758,O$11)+'СЕТ СН'!$F$12+СВЦЭМ!$D$10+'СЕТ СН'!$F$6-'СЕТ СН'!$F$22</f>
        <v>1767.45384528</v>
      </c>
      <c r="P19" s="36">
        <f>SUMIFS(СВЦЭМ!$C$39:$C$758,СВЦЭМ!$A$39:$A$758,$A19,СВЦЭМ!$B$39:$B$758,P$11)+'СЕТ СН'!$F$12+СВЦЭМ!$D$10+'СЕТ СН'!$F$6-'СЕТ СН'!$F$22</f>
        <v>1781.28420319</v>
      </c>
      <c r="Q19" s="36">
        <f>SUMIFS(СВЦЭМ!$C$39:$C$758,СВЦЭМ!$A$39:$A$758,$A19,СВЦЭМ!$B$39:$B$758,Q$11)+'СЕТ СН'!$F$12+СВЦЭМ!$D$10+'СЕТ СН'!$F$6-'СЕТ СН'!$F$22</f>
        <v>1816.85697858</v>
      </c>
      <c r="R19" s="36">
        <f>SUMIFS(СВЦЭМ!$C$39:$C$758,СВЦЭМ!$A$39:$A$758,$A19,СВЦЭМ!$B$39:$B$758,R$11)+'СЕТ СН'!$F$12+СВЦЭМ!$D$10+'СЕТ СН'!$F$6-'СЕТ СН'!$F$22</f>
        <v>1807.81025243</v>
      </c>
      <c r="S19" s="36">
        <f>SUMIFS(СВЦЭМ!$C$39:$C$758,СВЦЭМ!$A$39:$A$758,$A19,СВЦЭМ!$B$39:$B$758,S$11)+'СЕТ СН'!$F$12+СВЦЭМ!$D$10+'СЕТ СН'!$F$6-'СЕТ СН'!$F$22</f>
        <v>1833.4922970799998</v>
      </c>
      <c r="T19" s="36">
        <f>SUMIFS(СВЦЭМ!$C$39:$C$758,СВЦЭМ!$A$39:$A$758,$A19,СВЦЭМ!$B$39:$B$758,T$11)+'СЕТ СН'!$F$12+СВЦЭМ!$D$10+'СЕТ СН'!$F$6-'СЕТ СН'!$F$22</f>
        <v>1767.6342063899999</v>
      </c>
      <c r="U19" s="36">
        <f>SUMIFS(СВЦЭМ!$C$39:$C$758,СВЦЭМ!$A$39:$A$758,$A19,СВЦЭМ!$B$39:$B$758,U$11)+'СЕТ СН'!$F$12+СВЦЭМ!$D$10+'СЕТ СН'!$F$6-'СЕТ СН'!$F$22</f>
        <v>1782.8680297599999</v>
      </c>
      <c r="V19" s="36">
        <f>SUMIFS(СВЦЭМ!$C$39:$C$758,СВЦЭМ!$A$39:$A$758,$A19,СВЦЭМ!$B$39:$B$758,V$11)+'СЕТ СН'!$F$12+СВЦЭМ!$D$10+'СЕТ СН'!$F$6-'СЕТ СН'!$F$22</f>
        <v>1804.94478052</v>
      </c>
      <c r="W19" s="36">
        <f>SUMIFS(СВЦЭМ!$C$39:$C$758,СВЦЭМ!$A$39:$A$758,$A19,СВЦЭМ!$B$39:$B$758,W$11)+'СЕТ СН'!$F$12+СВЦЭМ!$D$10+'СЕТ СН'!$F$6-'СЕТ СН'!$F$22</f>
        <v>1836.3581580799998</v>
      </c>
      <c r="X19" s="36">
        <f>SUMIFS(СВЦЭМ!$C$39:$C$758,СВЦЭМ!$A$39:$A$758,$A19,СВЦЭМ!$B$39:$B$758,X$11)+'СЕТ СН'!$F$12+СВЦЭМ!$D$10+'СЕТ СН'!$F$6-'СЕТ СН'!$F$22</f>
        <v>1848.9336886899998</v>
      </c>
      <c r="Y19" s="36">
        <f>SUMIFS(СВЦЭМ!$C$39:$C$758,СВЦЭМ!$A$39:$A$758,$A19,СВЦЭМ!$B$39:$B$758,Y$11)+'СЕТ СН'!$F$12+СВЦЭМ!$D$10+'СЕТ СН'!$F$6-'СЕТ СН'!$F$22</f>
        <v>1890.6384648399999</v>
      </c>
    </row>
    <row r="20" spans="1:25" ht="15.75" x14ac:dyDescent="0.2">
      <c r="A20" s="35">
        <f t="shared" si="0"/>
        <v>45605</v>
      </c>
      <c r="B20" s="36">
        <f>SUMIFS(СВЦЭМ!$C$39:$C$758,СВЦЭМ!$A$39:$A$758,$A20,СВЦЭМ!$B$39:$B$758,B$11)+'СЕТ СН'!$F$12+СВЦЭМ!$D$10+'СЕТ СН'!$F$6-'СЕТ СН'!$F$22</f>
        <v>1882.89730435</v>
      </c>
      <c r="C20" s="36">
        <f>SUMIFS(СВЦЭМ!$C$39:$C$758,СВЦЭМ!$A$39:$A$758,$A20,СВЦЭМ!$B$39:$B$758,C$11)+'СЕТ СН'!$F$12+СВЦЭМ!$D$10+'СЕТ СН'!$F$6-'СЕТ СН'!$F$22</f>
        <v>1997.09068286</v>
      </c>
      <c r="D20" s="36">
        <f>SUMIFS(СВЦЭМ!$C$39:$C$758,СВЦЭМ!$A$39:$A$758,$A20,СВЦЭМ!$B$39:$B$758,D$11)+'СЕТ СН'!$F$12+СВЦЭМ!$D$10+'СЕТ СН'!$F$6-'СЕТ СН'!$F$22</f>
        <v>2087.5533323600002</v>
      </c>
      <c r="E20" s="36">
        <f>SUMIFS(СВЦЭМ!$C$39:$C$758,СВЦЭМ!$A$39:$A$758,$A20,СВЦЭМ!$B$39:$B$758,E$11)+'СЕТ СН'!$F$12+СВЦЭМ!$D$10+'СЕТ СН'!$F$6-'СЕТ СН'!$F$22</f>
        <v>2126.2208426300003</v>
      </c>
      <c r="F20" s="36">
        <f>SUMIFS(СВЦЭМ!$C$39:$C$758,СВЦЭМ!$A$39:$A$758,$A20,СВЦЭМ!$B$39:$B$758,F$11)+'СЕТ СН'!$F$12+СВЦЭМ!$D$10+'СЕТ СН'!$F$6-'СЕТ СН'!$F$22</f>
        <v>2127.7708423200002</v>
      </c>
      <c r="G20" s="36">
        <f>SUMIFS(СВЦЭМ!$C$39:$C$758,СВЦЭМ!$A$39:$A$758,$A20,СВЦЭМ!$B$39:$B$758,G$11)+'СЕТ СН'!$F$12+СВЦЭМ!$D$10+'СЕТ СН'!$F$6-'СЕТ СН'!$F$22</f>
        <v>2127.7655517900002</v>
      </c>
      <c r="H20" s="36">
        <f>SUMIFS(СВЦЭМ!$C$39:$C$758,СВЦЭМ!$A$39:$A$758,$A20,СВЦЭМ!$B$39:$B$758,H$11)+'СЕТ СН'!$F$12+СВЦЭМ!$D$10+'СЕТ СН'!$F$6-'СЕТ СН'!$F$22</f>
        <v>2098.7718316099999</v>
      </c>
      <c r="I20" s="36">
        <f>SUMIFS(СВЦЭМ!$C$39:$C$758,СВЦЭМ!$A$39:$A$758,$A20,СВЦЭМ!$B$39:$B$758,I$11)+'СЕТ СН'!$F$12+СВЦЭМ!$D$10+'СЕТ СН'!$F$6-'СЕТ СН'!$F$22</f>
        <v>2064.4156496400001</v>
      </c>
      <c r="J20" s="36">
        <f>SUMIFS(СВЦЭМ!$C$39:$C$758,СВЦЭМ!$A$39:$A$758,$A20,СВЦЭМ!$B$39:$B$758,J$11)+'СЕТ СН'!$F$12+СВЦЭМ!$D$10+'СЕТ СН'!$F$6-'СЕТ СН'!$F$22</f>
        <v>2003.3120536299998</v>
      </c>
      <c r="K20" s="36">
        <f>SUMIFS(СВЦЭМ!$C$39:$C$758,СВЦЭМ!$A$39:$A$758,$A20,СВЦЭМ!$B$39:$B$758,K$11)+'СЕТ СН'!$F$12+СВЦЭМ!$D$10+'СЕТ СН'!$F$6-'СЕТ СН'!$F$22</f>
        <v>1895.3056738099999</v>
      </c>
      <c r="L20" s="36">
        <f>SUMIFS(СВЦЭМ!$C$39:$C$758,СВЦЭМ!$A$39:$A$758,$A20,СВЦЭМ!$B$39:$B$758,L$11)+'СЕТ СН'!$F$12+СВЦЭМ!$D$10+'СЕТ СН'!$F$6-'СЕТ СН'!$F$22</f>
        <v>1862.39542392</v>
      </c>
      <c r="M20" s="36">
        <f>SUMIFS(СВЦЭМ!$C$39:$C$758,СВЦЭМ!$A$39:$A$758,$A20,СВЦЭМ!$B$39:$B$758,M$11)+'СЕТ СН'!$F$12+СВЦЭМ!$D$10+'СЕТ СН'!$F$6-'СЕТ СН'!$F$22</f>
        <v>1858.6054267899999</v>
      </c>
      <c r="N20" s="36">
        <f>SUMIFS(СВЦЭМ!$C$39:$C$758,СВЦЭМ!$A$39:$A$758,$A20,СВЦЭМ!$B$39:$B$758,N$11)+'СЕТ СН'!$F$12+СВЦЭМ!$D$10+'СЕТ СН'!$F$6-'СЕТ СН'!$F$22</f>
        <v>1884.39013845</v>
      </c>
      <c r="O20" s="36">
        <f>SUMIFS(СВЦЭМ!$C$39:$C$758,СВЦЭМ!$A$39:$A$758,$A20,СВЦЭМ!$B$39:$B$758,O$11)+'СЕТ СН'!$F$12+СВЦЭМ!$D$10+'СЕТ СН'!$F$6-'СЕТ СН'!$F$22</f>
        <v>1893.22119836</v>
      </c>
      <c r="P20" s="36">
        <f>SUMIFS(СВЦЭМ!$C$39:$C$758,СВЦЭМ!$A$39:$A$758,$A20,СВЦЭМ!$B$39:$B$758,P$11)+'СЕТ СН'!$F$12+СВЦЭМ!$D$10+'СЕТ СН'!$F$6-'СЕТ СН'!$F$22</f>
        <v>1896.3845306599999</v>
      </c>
      <c r="Q20" s="36">
        <f>SUMIFS(СВЦЭМ!$C$39:$C$758,СВЦЭМ!$A$39:$A$758,$A20,СВЦЭМ!$B$39:$B$758,Q$11)+'СЕТ СН'!$F$12+СВЦЭМ!$D$10+'СЕТ СН'!$F$6-'СЕТ СН'!$F$22</f>
        <v>1918.1474262199999</v>
      </c>
      <c r="R20" s="36">
        <f>SUMIFS(СВЦЭМ!$C$39:$C$758,СВЦЭМ!$A$39:$A$758,$A20,СВЦЭМ!$B$39:$B$758,R$11)+'СЕТ СН'!$F$12+СВЦЭМ!$D$10+'СЕТ СН'!$F$6-'СЕТ СН'!$F$22</f>
        <v>1905.46499978</v>
      </c>
      <c r="S20" s="36">
        <f>SUMIFS(СВЦЭМ!$C$39:$C$758,СВЦЭМ!$A$39:$A$758,$A20,СВЦЭМ!$B$39:$B$758,S$11)+'СЕТ СН'!$F$12+СВЦЭМ!$D$10+'СЕТ СН'!$F$6-'СЕТ СН'!$F$22</f>
        <v>1900.8135421499999</v>
      </c>
      <c r="T20" s="36">
        <f>SUMIFS(СВЦЭМ!$C$39:$C$758,СВЦЭМ!$A$39:$A$758,$A20,СВЦЭМ!$B$39:$B$758,T$11)+'СЕТ СН'!$F$12+СВЦЭМ!$D$10+'СЕТ СН'!$F$6-'СЕТ СН'!$F$22</f>
        <v>1843.47936209</v>
      </c>
      <c r="U20" s="36">
        <f>SUMIFS(СВЦЭМ!$C$39:$C$758,СВЦЭМ!$A$39:$A$758,$A20,СВЦЭМ!$B$39:$B$758,U$11)+'СЕТ СН'!$F$12+СВЦЭМ!$D$10+'СЕТ СН'!$F$6-'СЕТ СН'!$F$22</f>
        <v>1845.7321647599999</v>
      </c>
      <c r="V20" s="36">
        <f>SUMIFS(СВЦЭМ!$C$39:$C$758,СВЦЭМ!$A$39:$A$758,$A20,СВЦЭМ!$B$39:$B$758,V$11)+'СЕТ СН'!$F$12+СВЦЭМ!$D$10+'СЕТ СН'!$F$6-'СЕТ СН'!$F$22</f>
        <v>1863.9227693799999</v>
      </c>
      <c r="W20" s="36">
        <f>SUMIFS(СВЦЭМ!$C$39:$C$758,СВЦЭМ!$A$39:$A$758,$A20,СВЦЭМ!$B$39:$B$758,W$11)+'СЕТ СН'!$F$12+СВЦЭМ!$D$10+'СЕТ СН'!$F$6-'СЕТ СН'!$F$22</f>
        <v>1880.5093779599999</v>
      </c>
      <c r="X20" s="36">
        <f>SUMIFS(СВЦЭМ!$C$39:$C$758,СВЦЭМ!$A$39:$A$758,$A20,СВЦЭМ!$B$39:$B$758,X$11)+'СЕТ СН'!$F$12+СВЦЭМ!$D$10+'СЕТ СН'!$F$6-'СЕТ СН'!$F$22</f>
        <v>1975.16658745</v>
      </c>
      <c r="Y20" s="36">
        <f>SUMIFS(СВЦЭМ!$C$39:$C$758,СВЦЭМ!$A$39:$A$758,$A20,СВЦЭМ!$B$39:$B$758,Y$11)+'СЕТ СН'!$F$12+СВЦЭМ!$D$10+'СЕТ СН'!$F$6-'СЕТ СН'!$F$22</f>
        <v>2016.1372863299998</v>
      </c>
    </row>
    <row r="21" spans="1:25" ht="15.75" x14ac:dyDescent="0.2">
      <c r="A21" s="35">
        <f t="shared" si="0"/>
        <v>45606</v>
      </c>
      <c r="B21" s="36">
        <f>SUMIFS(СВЦЭМ!$C$39:$C$758,СВЦЭМ!$A$39:$A$758,$A21,СВЦЭМ!$B$39:$B$758,B$11)+'СЕТ СН'!$F$12+СВЦЭМ!$D$10+'СЕТ СН'!$F$6-'СЕТ СН'!$F$22</f>
        <v>1916.8757831599999</v>
      </c>
      <c r="C21" s="36">
        <f>SUMIFS(СВЦЭМ!$C$39:$C$758,СВЦЭМ!$A$39:$A$758,$A21,СВЦЭМ!$B$39:$B$758,C$11)+'СЕТ СН'!$F$12+СВЦЭМ!$D$10+'СЕТ СН'!$F$6-'СЕТ СН'!$F$22</f>
        <v>1959.9049677999999</v>
      </c>
      <c r="D21" s="36">
        <f>SUMIFS(СВЦЭМ!$C$39:$C$758,СВЦЭМ!$A$39:$A$758,$A21,СВЦЭМ!$B$39:$B$758,D$11)+'СЕТ СН'!$F$12+СВЦЭМ!$D$10+'СЕТ СН'!$F$6-'СЕТ СН'!$F$22</f>
        <v>1983.8942135499999</v>
      </c>
      <c r="E21" s="36">
        <f>SUMIFS(СВЦЭМ!$C$39:$C$758,СВЦЭМ!$A$39:$A$758,$A21,СВЦЭМ!$B$39:$B$758,E$11)+'СЕТ СН'!$F$12+СВЦЭМ!$D$10+'СЕТ СН'!$F$6-'СЕТ СН'!$F$22</f>
        <v>1978.34608222</v>
      </c>
      <c r="F21" s="36">
        <f>SUMIFS(СВЦЭМ!$C$39:$C$758,СВЦЭМ!$A$39:$A$758,$A21,СВЦЭМ!$B$39:$B$758,F$11)+'СЕТ СН'!$F$12+СВЦЭМ!$D$10+'СЕТ СН'!$F$6-'СЕТ СН'!$F$22</f>
        <v>1957.7939799999999</v>
      </c>
      <c r="G21" s="36">
        <f>SUMIFS(СВЦЭМ!$C$39:$C$758,СВЦЭМ!$A$39:$A$758,$A21,СВЦЭМ!$B$39:$B$758,G$11)+'СЕТ СН'!$F$12+СВЦЭМ!$D$10+'СЕТ СН'!$F$6-'СЕТ СН'!$F$22</f>
        <v>1939.9231718999999</v>
      </c>
      <c r="H21" s="36">
        <f>SUMIFS(СВЦЭМ!$C$39:$C$758,СВЦЭМ!$A$39:$A$758,$A21,СВЦЭМ!$B$39:$B$758,H$11)+'СЕТ СН'!$F$12+СВЦЭМ!$D$10+'СЕТ СН'!$F$6-'СЕТ СН'!$F$22</f>
        <v>1975.00382511</v>
      </c>
      <c r="I21" s="36">
        <f>SUMIFS(СВЦЭМ!$C$39:$C$758,СВЦЭМ!$A$39:$A$758,$A21,СВЦЭМ!$B$39:$B$758,I$11)+'СЕТ СН'!$F$12+СВЦЭМ!$D$10+'СЕТ СН'!$F$6-'СЕТ СН'!$F$22</f>
        <v>1988.4710496399998</v>
      </c>
      <c r="J21" s="36">
        <f>SUMIFS(СВЦЭМ!$C$39:$C$758,СВЦЭМ!$A$39:$A$758,$A21,СВЦЭМ!$B$39:$B$758,J$11)+'СЕТ СН'!$F$12+СВЦЭМ!$D$10+'СЕТ СН'!$F$6-'СЕТ СН'!$F$22</f>
        <v>1930.06043729</v>
      </c>
      <c r="K21" s="36">
        <f>SUMIFS(СВЦЭМ!$C$39:$C$758,СВЦЭМ!$A$39:$A$758,$A21,СВЦЭМ!$B$39:$B$758,K$11)+'СЕТ СН'!$F$12+СВЦЭМ!$D$10+'СЕТ СН'!$F$6-'СЕТ СН'!$F$22</f>
        <v>1844.02897246</v>
      </c>
      <c r="L21" s="36">
        <f>SUMIFS(СВЦЭМ!$C$39:$C$758,СВЦЭМ!$A$39:$A$758,$A21,СВЦЭМ!$B$39:$B$758,L$11)+'СЕТ СН'!$F$12+СВЦЭМ!$D$10+'СЕТ СН'!$F$6-'СЕТ СН'!$F$22</f>
        <v>1808.0430470399999</v>
      </c>
      <c r="M21" s="36">
        <f>SUMIFS(СВЦЭМ!$C$39:$C$758,СВЦЭМ!$A$39:$A$758,$A21,СВЦЭМ!$B$39:$B$758,M$11)+'СЕТ СН'!$F$12+СВЦЭМ!$D$10+'СЕТ СН'!$F$6-'СЕТ СН'!$F$22</f>
        <v>1810.3366988199998</v>
      </c>
      <c r="N21" s="36">
        <f>SUMIFS(СВЦЭМ!$C$39:$C$758,СВЦЭМ!$A$39:$A$758,$A21,СВЦЭМ!$B$39:$B$758,N$11)+'СЕТ СН'!$F$12+СВЦЭМ!$D$10+'СЕТ СН'!$F$6-'СЕТ СН'!$F$22</f>
        <v>1828.2770945999998</v>
      </c>
      <c r="O21" s="36">
        <f>SUMIFS(СВЦЭМ!$C$39:$C$758,СВЦЭМ!$A$39:$A$758,$A21,СВЦЭМ!$B$39:$B$758,O$11)+'СЕТ СН'!$F$12+СВЦЭМ!$D$10+'СЕТ СН'!$F$6-'СЕТ СН'!$F$22</f>
        <v>1840.4495183899999</v>
      </c>
      <c r="P21" s="36">
        <f>SUMIFS(СВЦЭМ!$C$39:$C$758,СВЦЭМ!$A$39:$A$758,$A21,СВЦЭМ!$B$39:$B$758,P$11)+'СЕТ СН'!$F$12+СВЦЭМ!$D$10+'СЕТ СН'!$F$6-'СЕТ СН'!$F$22</f>
        <v>1847.9892901799999</v>
      </c>
      <c r="Q21" s="36">
        <f>SUMIFS(СВЦЭМ!$C$39:$C$758,СВЦЭМ!$A$39:$A$758,$A21,СВЦЭМ!$B$39:$B$758,Q$11)+'СЕТ СН'!$F$12+СВЦЭМ!$D$10+'СЕТ СН'!$F$6-'СЕТ СН'!$F$22</f>
        <v>1848.0148899799999</v>
      </c>
      <c r="R21" s="36">
        <f>SUMIFS(СВЦЭМ!$C$39:$C$758,СВЦЭМ!$A$39:$A$758,$A21,СВЦЭМ!$B$39:$B$758,R$11)+'СЕТ СН'!$F$12+СВЦЭМ!$D$10+'СЕТ СН'!$F$6-'СЕТ СН'!$F$22</f>
        <v>1837.3108074899999</v>
      </c>
      <c r="S21" s="36">
        <f>SUMIFS(СВЦЭМ!$C$39:$C$758,СВЦЭМ!$A$39:$A$758,$A21,СВЦЭМ!$B$39:$B$758,S$11)+'СЕТ СН'!$F$12+СВЦЭМ!$D$10+'СЕТ СН'!$F$6-'СЕТ СН'!$F$22</f>
        <v>1817.67051414</v>
      </c>
      <c r="T21" s="36">
        <f>SUMIFS(СВЦЭМ!$C$39:$C$758,СВЦЭМ!$A$39:$A$758,$A21,СВЦЭМ!$B$39:$B$758,T$11)+'СЕТ СН'!$F$12+СВЦЭМ!$D$10+'СЕТ СН'!$F$6-'СЕТ СН'!$F$22</f>
        <v>1776.30011616</v>
      </c>
      <c r="U21" s="36">
        <f>SUMIFS(СВЦЭМ!$C$39:$C$758,СВЦЭМ!$A$39:$A$758,$A21,СВЦЭМ!$B$39:$B$758,U$11)+'СЕТ СН'!$F$12+СВЦЭМ!$D$10+'СЕТ СН'!$F$6-'СЕТ СН'!$F$22</f>
        <v>1787.8681733399999</v>
      </c>
      <c r="V21" s="36">
        <f>SUMIFS(СВЦЭМ!$C$39:$C$758,СВЦЭМ!$A$39:$A$758,$A21,СВЦЭМ!$B$39:$B$758,V$11)+'СЕТ СН'!$F$12+СВЦЭМ!$D$10+'СЕТ СН'!$F$6-'СЕТ СН'!$F$22</f>
        <v>1795.72581208</v>
      </c>
      <c r="W21" s="36">
        <f>SUMIFS(СВЦЭМ!$C$39:$C$758,СВЦЭМ!$A$39:$A$758,$A21,СВЦЭМ!$B$39:$B$758,W$11)+'СЕТ СН'!$F$12+СВЦЭМ!$D$10+'СЕТ СН'!$F$6-'СЕТ СН'!$F$22</f>
        <v>1812.4418367799999</v>
      </c>
      <c r="X21" s="36">
        <f>SUMIFS(СВЦЭМ!$C$39:$C$758,СВЦЭМ!$A$39:$A$758,$A21,СВЦЭМ!$B$39:$B$758,X$11)+'СЕТ СН'!$F$12+СВЦЭМ!$D$10+'СЕТ СН'!$F$6-'СЕТ СН'!$F$22</f>
        <v>1852.2020637399999</v>
      </c>
      <c r="Y21" s="36">
        <f>SUMIFS(СВЦЭМ!$C$39:$C$758,СВЦЭМ!$A$39:$A$758,$A21,СВЦЭМ!$B$39:$B$758,Y$11)+'СЕТ СН'!$F$12+СВЦЭМ!$D$10+'СЕТ СН'!$F$6-'СЕТ СН'!$F$22</f>
        <v>1870.93468792</v>
      </c>
    </row>
    <row r="22" spans="1:25" ht="15.75" x14ac:dyDescent="0.2">
      <c r="A22" s="35">
        <f t="shared" si="0"/>
        <v>45607</v>
      </c>
      <c r="B22" s="36">
        <f>SUMIFS(СВЦЭМ!$C$39:$C$758,СВЦЭМ!$A$39:$A$758,$A22,СВЦЭМ!$B$39:$B$758,B$11)+'СЕТ СН'!$F$12+СВЦЭМ!$D$10+'СЕТ СН'!$F$6-'СЕТ СН'!$F$22</f>
        <v>1953.4756269299999</v>
      </c>
      <c r="C22" s="36">
        <f>SUMIFS(СВЦЭМ!$C$39:$C$758,СВЦЭМ!$A$39:$A$758,$A22,СВЦЭМ!$B$39:$B$758,C$11)+'СЕТ СН'!$F$12+СВЦЭМ!$D$10+'СЕТ СН'!$F$6-'СЕТ СН'!$F$22</f>
        <v>2005.6553835899999</v>
      </c>
      <c r="D22" s="36">
        <f>SUMIFS(СВЦЭМ!$C$39:$C$758,СВЦЭМ!$A$39:$A$758,$A22,СВЦЭМ!$B$39:$B$758,D$11)+'СЕТ СН'!$F$12+СВЦЭМ!$D$10+'СЕТ СН'!$F$6-'СЕТ СН'!$F$22</f>
        <v>2025.1335540299999</v>
      </c>
      <c r="E22" s="36">
        <f>SUMIFS(СВЦЭМ!$C$39:$C$758,СВЦЭМ!$A$39:$A$758,$A22,СВЦЭМ!$B$39:$B$758,E$11)+'СЕТ СН'!$F$12+СВЦЭМ!$D$10+'СЕТ СН'!$F$6-'СЕТ СН'!$F$22</f>
        <v>2028.8544832399998</v>
      </c>
      <c r="F22" s="36">
        <f>SUMIFS(СВЦЭМ!$C$39:$C$758,СВЦЭМ!$A$39:$A$758,$A22,СВЦЭМ!$B$39:$B$758,F$11)+'СЕТ СН'!$F$12+СВЦЭМ!$D$10+'СЕТ СН'!$F$6-'СЕТ СН'!$F$22</f>
        <v>2014.97178493</v>
      </c>
      <c r="G22" s="36">
        <f>SUMIFS(СВЦЭМ!$C$39:$C$758,СВЦЭМ!$A$39:$A$758,$A22,СВЦЭМ!$B$39:$B$758,G$11)+'СЕТ СН'!$F$12+СВЦЭМ!$D$10+'СЕТ СН'!$F$6-'СЕТ СН'!$F$22</f>
        <v>1988.6519542599999</v>
      </c>
      <c r="H22" s="36">
        <f>SUMIFS(СВЦЭМ!$C$39:$C$758,СВЦЭМ!$A$39:$A$758,$A22,СВЦЭМ!$B$39:$B$758,H$11)+'СЕТ СН'!$F$12+СВЦЭМ!$D$10+'СЕТ СН'!$F$6-'СЕТ СН'!$F$22</f>
        <v>1936.0963000899999</v>
      </c>
      <c r="I22" s="36">
        <f>SUMIFS(СВЦЭМ!$C$39:$C$758,СВЦЭМ!$A$39:$A$758,$A22,СВЦЭМ!$B$39:$B$758,I$11)+'СЕТ СН'!$F$12+СВЦЭМ!$D$10+'СЕТ СН'!$F$6-'СЕТ СН'!$F$22</f>
        <v>1860.13307893</v>
      </c>
      <c r="J22" s="36">
        <f>SUMIFS(СВЦЭМ!$C$39:$C$758,СВЦЭМ!$A$39:$A$758,$A22,СВЦЭМ!$B$39:$B$758,J$11)+'СЕТ СН'!$F$12+СВЦЭМ!$D$10+'СЕТ СН'!$F$6-'СЕТ СН'!$F$22</f>
        <v>1832.6989333399999</v>
      </c>
      <c r="K22" s="36">
        <f>SUMIFS(СВЦЭМ!$C$39:$C$758,СВЦЭМ!$A$39:$A$758,$A22,СВЦЭМ!$B$39:$B$758,K$11)+'СЕТ СН'!$F$12+СВЦЭМ!$D$10+'СЕТ СН'!$F$6-'СЕТ СН'!$F$22</f>
        <v>1763.02598797</v>
      </c>
      <c r="L22" s="36">
        <f>SUMIFS(СВЦЭМ!$C$39:$C$758,СВЦЭМ!$A$39:$A$758,$A22,СВЦЭМ!$B$39:$B$758,L$11)+'СЕТ СН'!$F$12+СВЦЭМ!$D$10+'СЕТ СН'!$F$6-'СЕТ СН'!$F$22</f>
        <v>1733.44535064</v>
      </c>
      <c r="M22" s="36">
        <f>SUMIFS(СВЦЭМ!$C$39:$C$758,СВЦЭМ!$A$39:$A$758,$A22,СВЦЭМ!$B$39:$B$758,M$11)+'СЕТ СН'!$F$12+СВЦЭМ!$D$10+'СЕТ СН'!$F$6-'СЕТ СН'!$F$22</f>
        <v>1757.32339927</v>
      </c>
      <c r="N22" s="36">
        <f>SUMIFS(СВЦЭМ!$C$39:$C$758,СВЦЭМ!$A$39:$A$758,$A22,СВЦЭМ!$B$39:$B$758,N$11)+'СЕТ СН'!$F$12+СВЦЭМ!$D$10+'СЕТ СН'!$F$6-'СЕТ СН'!$F$22</f>
        <v>1785.9081180599999</v>
      </c>
      <c r="O22" s="36">
        <f>SUMIFS(СВЦЭМ!$C$39:$C$758,СВЦЭМ!$A$39:$A$758,$A22,СВЦЭМ!$B$39:$B$758,O$11)+'СЕТ СН'!$F$12+СВЦЭМ!$D$10+'СЕТ СН'!$F$6-'СЕТ СН'!$F$22</f>
        <v>1783.9592492299998</v>
      </c>
      <c r="P22" s="36">
        <f>SUMIFS(СВЦЭМ!$C$39:$C$758,СВЦЭМ!$A$39:$A$758,$A22,СВЦЭМ!$B$39:$B$758,P$11)+'СЕТ СН'!$F$12+СВЦЭМ!$D$10+'СЕТ СН'!$F$6-'СЕТ СН'!$F$22</f>
        <v>1803.3929899799998</v>
      </c>
      <c r="Q22" s="36">
        <f>SUMIFS(СВЦЭМ!$C$39:$C$758,СВЦЭМ!$A$39:$A$758,$A22,СВЦЭМ!$B$39:$B$758,Q$11)+'СЕТ СН'!$F$12+СВЦЭМ!$D$10+'СЕТ СН'!$F$6-'СЕТ СН'!$F$22</f>
        <v>1799.7768483</v>
      </c>
      <c r="R22" s="36">
        <f>SUMIFS(СВЦЭМ!$C$39:$C$758,СВЦЭМ!$A$39:$A$758,$A22,СВЦЭМ!$B$39:$B$758,R$11)+'СЕТ СН'!$F$12+СВЦЭМ!$D$10+'СЕТ СН'!$F$6-'СЕТ СН'!$F$22</f>
        <v>1802.53087719</v>
      </c>
      <c r="S22" s="36">
        <f>SUMIFS(СВЦЭМ!$C$39:$C$758,СВЦЭМ!$A$39:$A$758,$A22,СВЦЭМ!$B$39:$B$758,S$11)+'СЕТ СН'!$F$12+СВЦЭМ!$D$10+'СЕТ СН'!$F$6-'СЕТ СН'!$F$22</f>
        <v>1756.3293071399999</v>
      </c>
      <c r="T22" s="36">
        <f>SUMIFS(СВЦЭМ!$C$39:$C$758,СВЦЭМ!$A$39:$A$758,$A22,СВЦЭМ!$B$39:$B$758,T$11)+'СЕТ СН'!$F$12+СВЦЭМ!$D$10+'СЕТ СН'!$F$6-'СЕТ СН'!$F$22</f>
        <v>1724.1046799399999</v>
      </c>
      <c r="U22" s="36">
        <f>SUMIFS(СВЦЭМ!$C$39:$C$758,СВЦЭМ!$A$39:$A$758,$A22,СВЦЭМ!$B$39:$B$758,U$11)+'СЕТ СН'!$F$12+СВЦЭМ!$D$10+'СЕТ СН'!$F$6-'СЕТ СН'!$F$22</f>
        <v>1757.0037729599999</v>
      </c>
      <c r="V22" s="36">
        <f>SUMIFS(СВЦЭМ!$C$39:$C$758,СВЦЭМ!$A$39:$A$758,$A22,СВЦЭМ!$B$39:$B$758,V$11)+'СЕТ СН'!$F$12+СВЦЭМ!$D$10+'СЕТ СН'!$F$6-'СЕТ СН'!$F$22</f>
        <v>1805.9248564499999</v>
      </c>
      <c r="W22" s="36">
        <f>SUMIFS(СВЦЭМ!$C$39:$C$758,СВЦЭМ!$A$39:$A$758,$A22,СВЦЭМ!$B$39:$B$758,W$11)+'СЕТ СН'!$F$12+СВЦЭМ!$D$10+'СЕТ СН'!$F$6-'СЕТ СН'!$F$22</f>
        <v>1827.4288897199999</v>
      </c>
      <c r="X22" s="36">
        <f>SUMIFS(СВЦЭМ!$C$39:$C$758,СВЦЭМ!$A$39:$A$758,$A22,СВЦЭМ!$B$39:$B$758,X$11)+'СЕТ СН'!$F$12+СВЦЭМ!$D$10+'СЕТ СН'!$F$6-'СЕТ СН'!$F$22</f>
        <v>1840.8053653499999</v>
      </c>
      <c r="Y22" s="36">
        <f>SUMIFS(СВЦЭМ!$C$39:$C$758,СВЦЭМ!$A$39:$A$758,$A22,СВЦЭМ!$B$39:$B$758,Y$11)+'СЕТ СН'!$F$12+СВЦЭМ!$D$10+'СЕТ СН'!$F$6-'СЕТ СН'!$F$22</f>
        <v>1869.5313789699999</v>
      </c>
    </row>
    <row r="23" spans="1:25" ht="15.75" x14ac:dyDescent="0.2">
      <c r="A23" s="35">
        <f t="shared" si="0"/>
        <v>45608</v>
      </c>
      <c r="B23" s="36">
        <f>SUMIFS(СВЦЭМ!$C$39:$C$758,СВЦЭМ!$A$39:$A$758,$A23,СВЦЭМ!$B$39:$B$758,B$11)+'СЕТ СН'!$F$12+СВЦЭМ!$D$10+'СЕТ СН'!$F$6-'СЕТ СН'!$F$22</f>
        <v>1901.9627669399999</v>
      </c>
      <c r="C23" s="36">
        <f>SUMIFS(СВЦЭМ!$C$39:$C$758,СВЦЭМ!$A$39:$A$758,$A23,СВЦЭМ!$B$39:$B$758,C$11)+'СЕТ СН'!$F$12+СВЦЭМ!$D$10+'СЕТ СН'!$F$6-'СЕТ СН'!$F$22</f>
        <v>1933.4150718599999</v>
      </c>
      <c r="D23" s="36">
        <f>SUMIFS(СВЦЭМ!$C$39:$C$758,СВЦЭМ!$A$39:$A$758,$A23,СВЦЭМ!$B$39:$B$758,D$11)+'СЕТ СН'!$F$12+СВЦЭМ!$D$10+'СЕТ СН'!$F$6-'СЕТ СН'!$F$22</f>
        <v>1963.6715840099998</v>
      </c>
      <c r="E23" s="36">
        <f>SUMIFS(СВЦЭМ!$C$39:$C$758,СВЦЭМ!$A$39:$A$758,$A23,СВЦЭМ!$B$39:$B$758,E$11)+'СЕТ СН'!$F$12+СВЦЭМ!$D$10+'СЕТ СН'!$F$6-'СЕТ СН'!$F$22</f>
        <v>1978.8210540699999</v>
      </c>
      <c r="F23" s="36">
        <f>SUMIFS(СВЦЭМ!$C$39:$C$758,СВЦЭМ!$A$39:$A$758,$A23,СВЦЭМ!$B$39:$B$758,F$11)+'СЕТ СН'!$F$12+СВЦЭМ!$D$10+'СЕТ СН'!$F$6-'СЕТ СН'!$F$22</f>
        <v>1973.5430296299999</v>
      </c>
      <c r="G23" s="36">
        <f>SUMIFS(СВЦЭМ!$C$39:$C$758,СВЦЭМ!$A$39:$A$758,$A23,СВЦЭМ!$B$39:$B$758,G$11)+'СЕТ СН'!$F$12+СВЦЭМ!$D$10+'СЕТ СН'!$F$6-'СЕТ СН'!$F$22</f>
        <v>1946.5154638699998</v>
      </c>
      <c r="H23" s="36">
        <f>SUMIFS(СВЦЭМ!$C$39:$C$758,СВЦЭМ!$A$39:$A$758,$A23,СВЦЭМ!$B$39:$B$758,H$11)+'СЕТ СН'!$F$12+СВЦЭМ!$D$10+'СЕТ СН'!$F$6-'СЕТ СН'!$F$22</f>
        <v>1943.6448053299998</v>
      </c>
      <c r="I23" s="36">
        <f>SUMIFS(СВЦЭМ!$C$39:$C$758,СВЦЭМ!$A$39:$A$758,$A23,СВЦЭМ!$B$39:$B$758,I$11)+'СЕТ СН'!$F$12+СВЦЭМ!$D$10+'СЕТ СН'!$F$6-'СЕТ СН'!$F$22</f>
        <v>1871.4494321999998</v>
      </c>
      <c r="J23" s="36">
        <f>SUMIFS(СВЦЭМ!$C$39:$C$758,СВЦЭМ!$A$39:$A$758,$A23,СВЦЭМ!$B$39:$B$758,J$11)+'СЕТ СН'!$F$12+СВЦЭМ!$D$10+'СЕТ СН'!$F$6-'СЕТ СН'!$F$22</f>
        <v>1832.4140004799999</v>
      </c>
      <c r="K23" s="36">
        <f>SUMIFS(СВЦЭМ!$C$39:$C$758,СВЦЭМ!$A$39:$A$758,$A23,СВЦЭМ!$B$39:$B$758,K$11)+'СЕТ СН'!$F$12+СВЦЭМ!$D$10+'СЕТ СН'!$F$6-'СЕТ СН'!$F$22</f>
        <v>1811.0576008999999</v>
      </c>
      <c r="L23" s="36">
        <f>SUMIFS(СВЦЭМ!$C$39:$C$758,СВЦЭМ!$A$39:$A$758,$A23,СВЦЭМ!$B$39:$B$758,L$11)+'СЕТ СН'!$F$12+СВЦЭМ!$D$10+'СЕТ СН'!$F$6-'СЕТ СН'!$F$22</f>
        <v>1802.2336966999999</v>
      </c>
      <c r="M23" s="36">
        <f>SUMIFS(СВЦЭМ!$C$39:$C$758,СВЦЭМ!$A$39:$A$758,$A23,СВЦЭМ!$B$39:$B$758,M$11)+'СЕТ СН'!$F$12+СВЦЭМ!$D$10+'СЕТ СН'!$F$6-'СЕТ СН'!$F$22</f>
        <v>1824.24844644</v>
      </c>
      <c r="N23" s="36">
        <f>SUMIFS(СВЦЭМ!$C$39:$C$758,СВЦЭМ!$A$39:$A$758,$A23,СВЦЭМ!$B$39:$B$758,N$11)+'СЕТ СН'!$F$12+СВЦЭМ!$D$10+'СЕТ СН'!$F$6-'СЕТ СН'!$F$22</f>
        <v>1818.0570627899999</v>
      </c>
      <c r="O23" s="36">
        <f>SUMIFS(СВЦЭМ!$C$39:$C$758,СВЦЭМ!$A$39:$A$758,$A23,СВЦЭМ!$B$39:$B$758,O$11)+'СЕТ СН'!$F$12+СВЦЭМ!$D$10+'СЕТ СН'!$F$6-'СЕТ СН'!$F$22</f>
        <v>1807.7274962499998</v>
      </c>
      <c r="P23" s="36">
        <f>SUMIFS(СВЦЭМ!$C$39:$C$758,СВЦЭМ!$A$39:$A$758,$A23,СВЦЭМ!$B$39:$B$758,P$11)+'СЕТ СН'!$F$12+СВЦЭМ!$D$10+'СЕТ СН'!$F$6-'СЕТ СН'!$F$22</f>
        <v>1827.1480571</v>
      </c>
      <c r="Q23" s="36">
        <f>SUMIFS(СВЦЭМ!$C$39:$C$758,СВЦЭМ!$A$39:$A$758,$A23,СВЦЭМ!$B$39:$B$758,Q$11)+'СЕТ СН'!$F$12+СВЦЭМ!$D$10+'СЕТ СН'!$F$6-'СЕТ СН'!$F$22</f>
        <v>1856.4752848099999</v>
      </c>
      <c r="R23" s="36">
        <f>SUMIFS(СВЦЭМ!$C$39:$C$758,СВЦЭМ!$A$39:$A$758,$A23,СВЦЭМ!$B$39:$B$758,R$11)+'СЕТ СН'!$F$12+СВЦЭМ!$D$10+'СЕТ СН'!$F$6-'СЕТ СН'!$F$22</f>
        <v>1843.5559588599999</v>
      </c>
      <c r="S23" s="36">
        <f>SUMIFS(СВЦЭМ!$C$39:$C$758,СВЦЭМ!$A$39:$A$758,$A23,СВЦЭМ!$B$39:$B$758,S$11)+'СЕТ СН'!$F$12+СВЦЭМ!$D$10+'СЕТ СН'!$F$6-'СЕТ СН'!$F$22</f>
        <v>1831.7292078399998</v>
      </c>
      <c r="T23" s="36">
        <f>SUMIFS(СВЦЭМ!$C$39:$C$758,СВЦЭМ!$A$39:$A$758,$A23,СВЦЭМ!$B$39:$B$758,T$11)+'СЕТ СН'!$F$12+СВЦЭМ!$D$10+'СЕТ СН'!$F$6-'СЕТ СН'!$F$22</f>
        <v>1753.78364489</v>
      </c>
      <c r="U23" s="36">
        <f>SUMIFS(СВЦЭМ!$C$39:$C$758,СВЦЭМ!$A$39:$A$758,$A23,СВЦЭМ!$B$39:$B$758,U$11)+'СЕТ СН'!$F$12+СВЦЭМ!$D$10+'СЕТ СН'!$F$6-'СЕТ СН'!$F$22</f>
        <v>1776.0432757999999</v>
      </c>
      <c r="V23" s="36">
        <f>SUMIFS(СВЦЭМ!$C$39:$C$758,СВЦЭМ!$A$39:$A$758,$A23,СВЦЭМ!$B$39:$B$758,V$11)+'СЕТ СН'!$F$12+СВЦЭМ!$D$10+'СЕТ СН'!$F$6-'СЕТ СН'!$F$22</f>
        <v>1806.65772707</v>
      </c>
      <c r="W23" s="36">
        <f>SUMIFS(СВЦЭМ!$C$39:$C$758,СВЦЭМ!$A$39:$A$758,$A23,СВЦЭМ!$B$39:$B$758,W$11)+'СЕТ СН'!$F$12+СВЦЭМ!$D$10+'СЕТ СН'!$F$6-'СЕТ СН'!$F$22</f>
        <v>1837.6553122999999</v>
      </c>
      <c r="X23" s="36">
        <f>SUMIFS(СВЦЭМ!$C$39:$C$758,СВЦЭМ!$A$39:$A$758,$A23,СВЦЭМ!$B$39:$B$758,X$11)+'СЕТ СН'!$F$12+СВЦЭМ!$D$10+'СЕТ СН'!$F$6-'СЕТ СН'!$F$22</f>
        <v>1841.93836672</v>
      </c>
      <c r="Y23" s="36">
        <f>SUMIFS(СВЦЭМ!$C$39:$C$758,СВЦЭМ!$A$39:$A$758,$A23,СВЦЭМ!$B$39:$B$758,Y$11)+'СЕТ СН'!$F$12+СВЦЭМ!$D$10+'СЕТ СН'!$F$6-'СЕТ СН'!$F$22</f>
        <v>1879.1460371599999</v>
      </c>
    </row>
    <row r="24" spans="1:25" ht="15.75" x14ac:dyDescent="0.2">
      <c r="A24" s="35">
        <f t="shared" si="0"/>
        <v>45609</v>
      </c>
      <c r="B24" s="36">
        <f>SUMIFS(СВЦЭМ!$C$39:$C$758,СВЦЭМ!$A$39:$A$758,$A24,СВЦЭМ!$B$39:$B$758,B$11)+'СЕТ СН'!$F$12+СВЦЭМ!$D$10+'СЕТ СН'!$F$6-'СЕТ СН'!$F$22</f>
        <v>2001.48998431</v>
      </c>
      <c r="C24" s="36">
        <f>SUMIFS(СВЦЭМ!$C$39:$C$758,СВЦЭМ!$A$39:$A$758,$A24,СВЦЭМ!$B$39:$B$758,C$11)+'СЕТ СН'!$F$12+СВЦЭМ!$D$10+'СЕТ СН'!$F$6-'СЕТ СН'!$F$22</f>
        <v>2038.7590281099999</v>
      </c>
      <c r="D24" s="36">
        <f>SUMIFS(СВЦЭМ!$C$39:$C$758,СВЦЭМ!$A$39:$A$758,$A24,СВЦЭМ!$B$39:$B$758,D$11)+'СЕТ СН'!$F$12+СВЦЭМ!$D$10+'СЕТ СН'!$F$6-'СЕТ СН'!$F$22</f>
        <v>2067.4388518300002</v>
      </c>
      <c r="E24" s="36">
        <f>SUMIFS(СВЦЭМ!$C$39:$C$758,СВЦЭМ!$A$39:$A$758,$A24,СВЦЭМ!$B$39:$B$758,E$11)+'СЕТ СН'!$F$12+СВЦЭМ!$D$10+'СЕТ СН'!$F$6-'СЕТ СН'!$F$22</f>
        <v>2092.63438481</v>
      </c>
      <c r="F24" s="36">
        <f>SUMIFS(СВЦЭМ!$C$39:$C$758,СВЦЭМ!$A$39:$A$758,$A24,СВЦЭМ!$B$39:$B$758,F$11)+'СЕТ СН'!$F$12+СВЦЭМ!$D$10+'СЕТ СН'!$F$6-'СЕТ СН'!$F$22</f>
        <v>2094.4011803600001</v>
      </c>
      <c r="G24" s="36">
        <f>SUMIFS(СВЦЭМ!$C$39:$C$758,СВЦЭМ!$A$39:$A$758,$A24,СВЦЭМ!$B$39:$B$758,G$11)+'СЕТ СН'!$F$12+СВЦЭМ!$D$10+'СЕТ СН'!$F$6-'СЕТ СН'!$F$22</f>
        <v>2059.0153704600002</v>
      </c>
      <c r="H24" s="36">
        <f>SUMIFS(СВЦЭМ!$C$39:$C$758,СВЦЭМ!$A$39:$A$758,$A24,СВЦЭМ!$B$39:$B$758,H$11)+'СЕТ СН'!$F$12+СВЦЭМ!$D$10+'СЕТ СН'!$F$6-'СЕТ СН'!$F$22</f>
        <v>1988.8792804899999</v>
      </c>
      <c r="I24" s="36">
        <f>SUMIFS(СВЦЭМ!$C$39:$C$758,СВЦЭМ!$A$39:$A$758,$A24,СВЦЭМ!$B$39:$B$758,I$11)+'СЕТ СН'!$F$12+СВЦЭМ!$D$10+'СЕТ СН'!$F$6-'СЕТ СН'!$F$22</f>
        <v>1913.8042244799999</v>
      </c>
      <c r="J24" s="36">
        <f>SUMIFS(СВЦЭМ!$C$39:$C$758,СВЦЭМ!$A$39:$A$758,$A24,СВЦЭМ!$B$39:$B$758,J$11)+'СЕТ СН'!$F$12+СВЦЭМ!$D$10+'СЕТ СН'!$F$6-'СЕТ СН'!$F$22</f>
        <v>1878.0001176799999</v>
      </c>
      <c r="K24" s="36">
        <f>SUMIFS(СВЦЭМ!$C$39:$C$758,СВЦЭМ!$A$39:$A$758,$A24,СВЦЭМ!$B$39:$B$758,K$11)+'СЕТ СН'!$F$12+СВЦЭМ!$D$10+'СЕТ СН'!$F$6-'СЕТ СН'!$F$22</f>
        <v>1881.7897971799998</v>
      </c>
      <c r="L24" s="36">
        <f>SUMIFS(СВЦЭМ!$C$39:$C$758,СВЦЭМ!$A$39:$A$758,$A24,СВЦЭМ!$B$39:$B$758,L$11)+'СЕТ СН'!$F$12+СВЦЭМ!$D$10+'СЕТ СН'!$F$6-'СЕТ СН'!$F$22</f>
        <v>1818.24813881</v>
      </c>
      <c r="M24" s="36">
        <f>SUMIFS(СВЦЭМ!$C$39:$C$758,СВЦЭМ!$A$39:$A$758,$A24,СВЦЭМ!$B$39:$B$758,M$11)+'СЕТ СН'!$F$12+СВЦЭМ!$D$10+'СЕТ СН'!$F$6-'СЕТ СН'!$F$22</f>
        <v>1863.1567736699999</v>
      </c>
      <c r="N24" s="36">
        <f>SUMIFS(СВЦЭМ!$C$39:$C$758,СВЦЭМ!$A$39:$A$758,$A24,СВЦЭМ!$B$39:$B$758,N$11)+'СЕТ СН'!$F$12+СВЦЭМ!$D$10+'СЕТ СН'!$F$6-'СЕТ СН'!$F$22</f>
        <v>1874.4734239099998</v>
      </c>
      <c r="O24" s="36">
        <f>SUMIFS(СВЦЭМ!$C$39:$C$758,СВЦЭМ!$A$39:$A$758,$A24,СВЦЭМ!$B$39:$B$758,O$11)+'СЕТ СН'!$F$12+СВЦЭМ!$D$10+'СЕТ СН'!$F$6-'СЕТ СН'!$F$22</f>
        <v>1866.0558142</v>
      </c>
      <c r="P24" s="36">
        <f>SUMIFS(СВЦЭМ!$C$39:$C$758,СВЦЭМ!$A$39:$A$758,$A24,СВЦЭМ!$B$39:$B$758,P$11)+'СЕТ СН'!$F$12+СВЦЭМ!$D$10+'СЕТ СН'!$F$6-'СЕТ СН'!$F$22</f>
        <v>1863.17496422</v>
      </c>
      <c r="Q24" s="36">
        <f>SUMIFS(СВЦЭМ!$C$39:$C$758,СВЦЭМ!$A$39:$A$758,$A24,СВЦЭМ!$B$39:$B$758,Q$11)+'СЕТ СН'!$F$12+СВЦЭМ!$D$10+'СЕТ СН'!$F$6-'СЕТ СН'!$F$22</f>
        <v>1866.45565545</v>
      </c>
      <c r="R24" s="36">
        <f>SUMIFS(СВЦЭМ!$C$39:$C$758,СВЦЭМ!$A$39:$A$758,$A24,СВЦЭМ!$B$39:$B$758,R$11)+'СЕТ СН'!$F$12+СВЦЭМ!$D$10+'СЕТ СН'!$F$6-'СЕТ СН'!$F$22</f>
        <v>1879.3553265999999</v>
      </c>
      <c r="S24" s="36">
        <f>SUMIFS(СВЦЭМ!$C$39:$C$758,СВЦЭМ!$A$39:$A$758,$A24,СВЦЭМ!$B$39:$B$758,S$11)+'СЕТ СН'!$F$12+СВЦЭМ!$D$10+'СЕТ СН'!$F$6-'СЕТ СН'!$F$22</f>
        <v>1875.6273830399998</v>
      </c>
      <c r="T24" s="36">
        <f>SUMIFS(СВЦЭМ!$C$39:$C$758,СВЦЭМ!$A$39:$A$758,$A24,СВЦЭМ!$B$39:$B$758,T$11)+'СЕТ СН'!$F$12+СВЦЭМ!$D$10+'СЕТ СН'!$F$6-'СЕТ СН'!$F$22</f>
        <v>1825.2818212499999</v>
      </c>
      <c r="U24" s="36">
        <f>SUMIFS(СВЦЭМ!$C$39:$C$758,СВЦЭМ!$A$39:$A$758,$A24,СВЦЭМ!$B$39:$B$758,U$11)+'СЕТ СН'!$F$12+СВЦЭМ!$D$10+'СЕТ СН'!$F$6-'СЕТ СН'!$F$22</f>
        <v>1847.3267276499998</v>
      </c>
      <c r="V24" s="36">
        <f>SUMIFS(СВЦЭМ!$C$39:$C$758,СВЦЭМ!$A$39:$A$758,$A24,СВЦЭМ!$B$39:$B$758,V$11)+'СЕТ СН'!$F$12+СВЦЭМ!$D$10+'СЕТ СН'!$F$6-'СЕТ СН'!$F$22</f>
        <v>1877.4865245799999</v>
      </c>
      <c r="W24" s="36">
        <f>SUMIFS(СВЦЭМ!$C$39:$C$758,СВЦЭМ!$A$39:$A$758,$A24,СВЦЭМ!$B$39:$B$758,W$11)+'СЕТ СН'!$F$12+СВЦЭМ!$D$10+'СЕТ СН'!$F$6-'СЕТ СН'!$F$22</f>
        <v>1890.4881719299999</v>
      </c>
      <c r="X24" s="36">
        <f>SUMIFS(СВЦЭМ!$C$39:$C$758,СВЦЭМ!$A$39:$A$758,$A24,СВЦЭМ!$B$39:$B$758,X$11)+'СЕТ СН'!$F$12+СВЦЭМ!$D$10+'СЕТ СН'!$F$6-'СЕТ СН'!$F$22</f>
        <v>1891.4680970899999</v>
      </c>
      <c r="Y24" s="36">
        <f>SUMIFS(СВЦЭМ!$C$39:$C$758,СВЦЭМ!$A$39:$A$758,$A24,СВЦЭМ!$B$39:$B$758,Y$11)+'СЕТ СН'!$F$12+СВЦЭМ!$D$10+'СЕТ СН'!$F$6-'СЕТ СН'!$F$22</f>
        <v>1945.71114345</v>
      </c>
    </row>
    <row r="25" spans="1:25" ht="15.75" x14ac:dyDescent="0.2">
      <c r="A25" s="35">
        <f t="shared" si="0"/>
        <v>45610</v>
      </c>
      <c r="B25" s="36">
        <f>SUMIFS(СВЦЭМ!$C$39:$C$758,СВЦЭМ!$A$39:$A$758,$A25,СВЦЭМ!$B$39:$B$758,B$11)+'СЕТ СН'!$F$12+СВЦЭМ!$D$10+'СЕТ СН'!$F$6-'СЕТ СН'!$F$22</f>
        <v>1929.72190084</v>
      </c>
      <c r="C25" s="36">
        <f>SUMIFS(СВЦЭМ!$C$39:$C$758,СВЦЭМ!$A$39:$A$758,$A25,СВЦЭМ!$B$39:$B$758,C$11)+'СЕТ СН'!$F$12+СВЦЭМ!$D$10+'СЕТ СН'!$F$6-'СЕТ СН'!$F$22</f>
        <v>1977.6633131799999</v>
      </c>
      <c r="D25" s="36">
        <f>SUMIFS(СВЦЭМ!$C$39:$C$758,СВЦЭМ!$A$39:$A$758,$A25,СВЦЭМ!$B$39:$B$758,D$11)+'СЕТ СН'!$F$12+СВЦЭМ!$D$10+'СЕТ СН'!$F$6-'СЕТ СН'!$F$22</f>
        <v>1999.3255772999998</v>
      </c>
      <c r="E25" s="36">
        <f>SUMIFS(СВЦЭМ!$C$39:$C$758,СВЦЭМ!$A$39:$A$758,$A25,СВЦЭМ!$B$39:$B$758,E$11)+'СЕТ СН'!$F$12+СВЦЭМ!$D$10+'СЕТ СН'!$F$6-'СЕТ СН'!$F$22</f>
        <v>2019.5011534599998</v>
      </c>
      <c r="F25" s="36">
        <f>SUMIFS(СВЦЭМ!$C$39:$C$758,СВЦЭМ!$A$39:$A$758,$A25,СВЦЭМ!$B$39:$B$758,F$11)+'СЕТ СН'!$F$12+СВЦЭМ!$D$10+'СЕТ СН'!$F$6-'СЕТ СН'!$F$22</f>
        <v>2012.71992839</v>
      </c>
      <c r="G25" s="36">
        <f>SUMIFS(СВЦЭМ!$C$39:$C$758,СВЦЭМ!$A$39:$A$758,$A25,СВЦЭМ!$B$39:$B$758,G$11)+'СЕТ СН'!$F$12+СВЦЭМ!$D$10+'СЕТ СН'!$F$6-'СЕТ СН'!$F$22</f>
        <v>1987.3662791299998</v>
      </c>
      <c r="H25" s="36">
        <f>SUMIFS(СВЦЭМ!$C$39:$C$758,СВЦЭМ!$A$39:$A$758,$A25,СВЦЭМ!$B$39:$B$758,H$11)+'СЕТ СН'!$F$12+СВЦЭМ!$D$10+'СЕТ СН'!$F$6-'СЕТ СН'!$F$22</f>
        <v>1953.5820245599998</v>
      </c>
      <c r="I25" s="36">
        <f>SUMIFS(СВЦЭМ!$C$39:$C$758,СВЦЭМ!$A$39:$A$758,$A25,СВЦЭМ!$B$39:$B$758,I$11)+'СЕТ СН'!$F$12+СВЦЭМ!$D$10+'СЕТ СН'!$F$6-'СЕТ СН'!$F$22</f>
        <v>1883.69670836</v>
      </c>
      <c r="J25" s="36">
        <f>SUMIFS(СВЦЭМ!$C$39:$C$758,СВЦЭМ!$A$39:$A$758,$A25,СВЦЭМ!$B$39:$B$758,J$11)+'СЕТ СН'!$F$12+СВЦЭМ!$D$10+'СЕТ СН'!$F$6-'СЕТ СН'!$F$22</f>
        <v>1853.4076409899999</v>
      </c>
      <c r="K25" s="36">
        <f>SUMIFS(СВЦЭМ!$C$39:$C$758,СВЦЭМ!$A$39:$A$758,$A25,СВЦЭМ!$B$39:$B$758,K$11)+'СЕТ СН'!$F$12+СВЦЭМ!$D$10+'СЕТ СН'!$F$6-'СЕТ СН'!$F$22</f>
        <v>1843.13476081</v>
      </c>
      <c r="L25" s="36">
        <f>SUMIFS(СВЦЭМ!$C$39:$C$758,СВЦЭМ!$A$39:$A$758,$A25,СВЦЭМ!$B$39:$B$758,L$11)+'СЕТ СН'!$F$12+СВЦЭМ!$D$10+'СЕТ СН'!$F$6-'СЕТ СН'!$F$22</f>
        <v>1847.0028832999999</v>
      </c>
      <c r="M25" s="36">
        <f>SUMIFS(СВЦЭМ!$C$39:$C$758,СВЦЭМ!$A$39:$A$758,$A25,СВЦЭМ!$B$39:$B$758,M$11)+'СЕТ СН'!$F$12+СВЦЭМ!$D$10+'СЕТ СН'!$F$6-'СЕТ СН'!$F$22</f>
        <v>1848.82885386</v>
      </c>
      <c r="N25" s="36">
        <f>SUMIFS(СВЦЭМ!$C$39:$C$758,СВЦЭМ!$A$39:$A$758,$A25,СВЦЭМ!$B$39:$B$758,N$11)+'СЕТ СН'!$F$12+СВЦЭМ!$D$10+'СЕТ СН'!$F$6-'СЕТ СН'!$F$22</f>
        <v>1895.56735987</v>
      </c>
      <c r="O25" s="36">
        <f>SUMIFS(СВЦЭМ!$C$39:$C$758,СВЦЭМ!$A$39:$A$758,$A25,СВЦЭМ!$B$39:$B$758,O$11)+'СЕТ СН'!$F$12+СВЦЭМ!$D$10+'СЕТ СН'!$F$6-'СЕТ СН'!$F$22</f>
        <v>1884.0940294899999</v>
      </c>
      <c r="P25" s="36">
        <f>SUMIFS(СВЦЭМ!$C$39:$C$758,СВЦЭМ!$A$39:$A$758,$A25,СВЦЭМ!$B$39:$B$758,P$11)+'СЕТ СН'!$F$12+СВЦЭМ!$D$10+'СЕТ СН'!$F$6-'СЕТ СН'!$F$22</f>
        <v>1878.2517645999999</v>
      </c>
      <c r="Q25" s="36">
        <f>SUMIFS(СВЦЭМ!$C$39:$C$758,СВЦЭМ!$A$39:$A$758,$A25,СВЦЭМ!$B$39:$B$758,Q$11)+'СЕТ СН'!$F$12+СВЦЭМ!$D$10+'СЕТ СН'!$F$6-'СЕТ СН'!$F$22</f>
        <v>1892.8968775999999</v>
      </c>
      <c r="R25" s="36">
        <f>SUMIFS(СВЦЭМ!$C$39:$C$758,СВЦЭМ!$A$39:$A$758,$A25,СВЦЭМ!$B$39:$B$758,R$11)+'СЕТ СН'!$F$12+СВЦЭМ!$D$10+'СЕТ СН'!$F$6-'СЕТ СН'!$F$22</f>
        <v>1879.2584958699999</v>
      </c>
      <c r="S25" s="36">
        <f>SUMIFS(СВЦЭМ!$C$39:$C$758,СВЦЭМ!$A$39:$A$758,$A25,СВЦЭМ!$B$39:$B$758,S$11)+'СЕТ СН'!$F$12+СВЦЭМ!$D$10+'СЕТ СН'!$F$6-'СЕТ СН'!$F$22</f>
        <v>1864.5733062699999</v>
      </c>
      <c r="T25" s="36">
        <f>SUMIFS(СВЦЭМ!$C$39:$C$758,СВЦЭМ!$A$39:$A$758,$A25,СВЦЭМ!$B$39:$B$758,T$11)+'СЕТ СН'!$F$12+СВЦЭМ!$D$10+'СЕТ СН'!$F$6-'СЕТ СН'!$F$22</f>
        <v>1785.6109868899998</v>
      </c>
      <c r="U25" s="36">
        <f>SUMIFS(СВЦЭМ!$C$39:$C$758,СВЦЭМ!$A$39:$A$758,$A25,СВЦЭМ!$B$39:$B$758,U$11)+'СЕТ СН'!$F$12+СВЦЭМ!$D$10+'СЕТ СН'!$F$6-'СЕТ СН'!$F$22</f>
        <v>1812.33951209</v>
      </c>
      <c r="V25" s="36">
        <f>SUMIFS(СВЦЭМ!$C$39:$C$758,СВЦЭМ!$A$39:$A$758,$A25,СВЦЭМ!$B$39:$B$758,V$11)+'СЕТ СН'!$F$12+СВЦЭМ!$D$10+'СЕТ СН'!$F$6-'СЕТ СН'!$F$22</f>
        <v>1838.6352877499999</v>
      </c>
      <c r="W25" s="36">
        <f>SUMIFS(СВЦЭМ!$C$39:$C$758,СВЦЭМ!$A$39:$A$758,$A25,СВЦЭМ!$B$39:$B$758,W$11)+'СЕТ СН'!$F$12+СВЦЭМ!$D$10+'СЕТ СН'!$F$6-'СЕТ СН'!$F$22</f>
        <v>1851.7659327699998</v>
      </c>
      <c r="X25" s="36">
        <f>SUMIFS(СВЦЭМ!$C$39:$C$758,СВЦЭМ!$A$39:$A$758,$A25,СВЦЭМ!$B$39:$B$758,X$11)+'СЕТ СН'!$F$12+СВЦЭМ!$D$10+'СЕТ СН'!$F$6-'СЕТ СН'!$F$22</f>
        <v>1879.6073871199999</v>
      </c>
      <c r="Y25" s="36">
        <f>SUMIFS(СВЦЭМ!$C$39:$C$758,СВЦЭМ!$A$39:$A$758,$A25,СВЦЭМ!$B$39:$B$758,Y$11)+'СЕТ СН'!$F$12+СВЦЭМ!$D$10+'СЕТ СН'!$F$6-'СЕТ СН'!$F$22</f>
        <v>1901.63207025</v>
      </c>
    </row>
    <row r="26" spans="1:25" ht="15.75" x14ac:dyDescent="0.2">
      <c r="A26" s="35">
        <f t="shared" si="0"/>
        <v>45611</v>
      </c>
      <c r="B26" s="36">
        <f>SUMIFS(СВЦЭМ!$C$39:$C$758,СВЦЭМ!$A$39:$A$758,$A26,СВЦЭМ!$B$39:$B$758,B$11)+'СЕТ СН'!$F$12+СВЦЭМ!$D$10+'СЕТ СН'!$F$6-'СЕТ СН'!$F$22</f>
        <v>1993.13905045</v>
      </c>
      <c r="C26" s="36">
        <f>SUMIFS(СВЦЭМ!$C$39:$C$758,СВЦЭМ!$A$39:$A$758,$A26,СВЦЭМ!$B$39:$B$758,C$11)+'СЕТ СН'!$F$12+СВЦЭМ!$D$10+'СЕТ СН'!$F$6-'СЕТ СН'!$F$22</f>
        <v>2043.32523047</v>
      </c>
      <c r="D26" s="36">
        <f>SUMIFS(СВЦЭМ!$C$39:$C$758,СВЦЭМ!$A$39:$A$758,$A26,СВЦЭМ!$B$39:$B$758,D$11)+'СЕТ СН'!$F$12+СВЦЭМ!$D$10+'СЕТ СН'!$F$6-'СЕТ СН'!$F$22</f>
        <v>2057.23128705</v>
      </c>
      <c r="E26" s="36">
        <f>SUMIFS(СВЦЭМ!$C$39:$C$758,СВЦЭМ!$A$39:$A$758,$A26,СВЦЭМ!$B$39:$B$758,E$11)+'СЕТ СН'!$F$12+СВЦЭМ!$D$10+'СЕТ СН'!$F$6-'СЕТ СН'!$F$22</f>
        <v>2060.8287688199998</v>
      </c>
      <c r="F26" s="36">
        <f>SUMIFS(СВЦЭМ!$C$39:$C$758,СВЦЭМ!$A$39:$A$758,$A26,СВЦЭМ!$B$39:$B$758,F$11)+'СЕТ СН'!$F$12+СВЦЭМ!$D$10+'СЕТ СН'!$F$6-'СЕТ СН'!$F$22</f>
        <v>2046.2810147999999</v>
      </c>
      <c r="G26" s="36">
        <f>SUMIFS(СВЦЭМ!$C$39:$C$758,СВЦЭМ!$A$39:$A$758,$A26,СВЦЭМ!$B$39:$B$758,G$11)+'СЕТ СН'!$F$12+СВЦЭМ!$D$10+'СЕТ СН'!$F$6-'СЕТ СН'!$F$22</f>
        <v>2028.15039198</v>
      </c>
      <c r="H26" s="36">
        <f>SUMIFS(СВЦЭМ!$C$39:$C$758,СВЦЭМ!$A$39:$A$758,$A26,СВЦЭМ!$B$39:$B$758,H$11)+'СЕТ СН'!$F$12+СВЦЭМ!$D$10+'СЕТ СН'!$F$6-'СЕТ СН'!$F$22</f>
        <v>1969.1289497999999</v>
      </c>
      <c r="I26" s="36">
        <f>SUMIFS(СВЦЭМ!$C$39:$C$758,СВЦЭМ!$A$39:$A$758,$A26,СВЦЭМ!$B$39:$B$758,I$11)+'СЕТ СН'!$F$12+СВЦЭМ!$D$10+'СЕТ СН'!$F$6-'СЕТ СН'!$F$22</f>
        <v>1886.39640414</v>
      </c>
      <c r="J26" s="36">
        <f>SUMIFS(СВЦЭМ!$C$39:$C$758,СВЦЭМ!$A$39:$A$758,$A26,СВЦЭМ!$B$39:$B$758,J$11)+'СЕТ СН'!$F$12+СВЦЭМ!$D$10+'СЕТ СН'!$F$6-'СЕТ СН'!$F$22</f>
        <v>1835.12418716</v>
      </c>
      <c r="K26" s="36">
        <f>SUMIFS(СВЦЭМ!$C$39:$C$758,СВЦЭМ!$A$39:$A$758,$A26,СВЦЭМ!$B$39:$B$758,K$11)+'СЕТ СН'!$F$12+СВЦЭМ!$D$10+'СЕТ СН'!$F$6-'СЕТ СН'!$F$22</f>
        <v>1794.2587895099998</v>
      </c>
      <c r="L26" s="36">
        <f>SUMIFS(СВЦЭМ!$C$39:$C$758,СВЦЭМ!$A$39:$A$758,$A26,СВЦЭМ!$B$39:$B$758,L$11)+'СЕТ СН'!$F$12+СВЦЭМ!$D$10+'СЕТ СН'!$F$6-'СЕТ СН'!$F$22</f>
        <v>1831.3006508899998</v>
      </c>
      <c r="M26" s="36">
        <f>SUMIFS(СВЦЭМ!$C$39:$C$758,СВЦЭМ!$A$39:$A$758,$A26,СВЦЭМ!$B$39:$B$758,M$11)+'СЕТ СН'!$F$12+СВЦЭМ!$D$10+'СЕТ СН'!$F$6-'СЕТ СН'!$F$22</f>
        <v>1863.9751449</v>
      </c>
      <c r="N26" s="36">
        <f>SUMIFS(СВЦЭМ!$C$39:$C$758,СВЦЭМ!$A$39:$A$758,$A26,СВЦЭМ!$B$39:$B$758,N$11)+'СЕТ СН'!$F$12+СВЦЭМ!$D$10+'СЕТ СН'!$F$6-'СЕТ СН'!$F$22</f>
        <v>1895.5925531399998</v>
      </c>
      <c r="O26" s="36">
        <f>SUMIFS(СВЦЭМ!$C$39:$C$758,СВЦЭМ!$A$39:$A$758,$A26,СВЦЭМ!$B$39:$B$758,O$11)+'СЕТ СН'!$F$12+СВЦЭМ!$D$10+'СЕТ СН'!$F$6-'СЕТ СН'!$F$22</f>
        <v>1878.9653375099999</v>
      </c>
      <c r="P26" s="36">
        <f>SUMIFS(СВЦЭМ!$C$39:$C$758,СВЦЭМ!$A$39:$A$758,$A26,СВЦЭМ!$B$39:$B$758,P$11)+'СЕТ СН'!$F$12+СВЦЭМ!$D$10+'СЕТ СН'!$F$6-'СЕТ СН'!$F$22</f>
        <v>1891.08299706</v>
      </c>
      <c r="Q26" s="36">
        <f>SUMIFS(СВЦЭМ!$C$39:$C$758,СВЦЭМ!$A$39:$A$758,$A26,СВЦЭМ!$B$39:$B$758,Q$11)+'СЕТ СН'!$F$12+СВЦЭМ!$D$10+'СЕТ СН'!$F$6-'СЕТ СН'!$F$22</f>
        <v>1892.5012136599998</v>
      </c>
      <c r="R26" s="36">
        <f>SUMIFS(СВЦЭМ!$C$39:$C$758,СВЦЭМ!$A$39:$A$758,$A26,СВЦЭМ!$B$39:$B$758,R$11)+'СЕТ СН'!$F$12+СВЦЭМ!$D$10+'СЕТ СН'!$F$6-'СЕТ СН'!$F$22</f>
        <v>1894.0997055099999</v>
      </c>
      <c r="S26" s="36">
        <f>SUMIFS(СВЦЭМ!$C$39:$C$758,СВЦЭМ!$A$39:$A$758,$A26,СВЦЭМ!$B$39:$B$758,S$11)+'СЕТ СН'!$F$12+СВЦЭМ!$D$10+'СЕТ СН'!$F$6-'СЕТ СН'!$F$22</f>
        <v>1887.98636491</v>
      </c>
      <c r="T26" s="36">
        <f>SUMIFS(СВЦЭМ!$C$39:$C$758,СВЦЭМ!$A$39:$A$758,$A26,СВЦЭМ!$B$39:$B$758,T$11)+'СЕТ СН'!$F$12+СВЦЭМ!$D$10+'СЕТ СН'!$F$6-'СЕТ СН'!$F$22</f>
        <v>1801.94187803</v>
      </c>
      <c r="U26" s="36">
        <f>SUMIFS(СВЦЭМ!$C$39:$C$758,СВЦЭМ!$A$39:$A$758,$A26,СВЦЭМ!$B$39:$B$758,U$11)+'СЕТ СН'!$F$12+СВЦЭМ!$D$10+'СЕТ СН'!$F$6-'СЕТ СН'!$F$22</f>
        <v>1832.22631346</v>
      </c>
      <c r="V26" s="36">
        <f>SUMIFS(СВЦЭМ!$C$39:$C$758,СВЦЭМ!$A$39:$A$758,$A26,СВЦЭМ!$B$39:$B$758,V$11)+'СЕТ СН'!$F$12+СВЦЭМ!$D$10+'СЕТ СН'!$F$6-'СЕТ СН'!$F$22</f>
        <v>1846.73537298</v>
      </c>
      <c r="W26" s="36">
        <f>SUMIFS(СВЦЭМ!$C$39:$C$758,СВЦЭМ!$A$39:$A$758,$A26,СВЦЭМ!$B$39:$B$758,W$11)+'СЕТ СН'!$F$12+СВЦЭМ!$D$10+'СЕТ СН'!$F$6-'СЕТ СН'!$F$22</f>
        <v>1850.6156344399999</v>
      </c>
      <c r="X26" s="36">
        <f>SUMIFS(СВЦЭМ!$C$39:$C$758,СВЦЭМ!$A$39:$A$758,$A26,СВЦЭМ!$B$39:$B$758,X$11)+'СЕТ СН'!$F$12+СВЦЭМ!$D$10+'СЕТ СН'!$F$6-'СЕТ СН'!$F$22</f>
        <v>1860.53866569</v>
      </c>
      <c r="Y26" s="36">
        <f>SUMIFS(СВЦЭМ!$C$39:$C$758,СВЦЭМ!$A$39:$A$758,$A26,СВЦЭМ!$B$39:$B$758,Y$11)+'СЕТ СН'!$F$12+СВЦЭМ!$D$10+'СЕТ СН'!$F$6-'СЕТ СН'!$F$22</f>
        <v>1923.8913518099998</v>
      </c>
    </row>
    <row r="27" spans="1:25" ht="15.75" x14ac:dyDescent="0.2">
      <c r="A27" s="35">
        <f t="shared" si="0"/>
        <v>45612</v>
      </c>
      <c r="B27" s="36">
        <f>SUMIFS(СВЦЭМ!$C$39:$C$758,СВЦЭМ!$A$39:$A$758,$A27,СВЦЭМ!$B$39:$B$758,B$11)+'СЕТ СН'!$F$12+СВЦЭМ!$D$10+'СЕТ СН'!$F$6-'СЕТ СН'!$F$22</f>
        <v>1805.58632642</v>
      </c>
      <c r="C27" s="36">
        <f>SUMIFS(СВЦЭМ!$C$39:$C$758,СВЦЭМ!$A$39:$A$758,$A27,СВЦЭМ!$B$39:$B$758,C$11)+'СЕТ СН'!$F$12+СВЦЭМ!$D$10+'СЕТ СН'!$F$6-'СЕТ СН'!$F$22</f>
        <v>1850.02790295</v>
      </c>
      <c r="D27" s="36">
        <f>SUMIFS(СВЦЭМ!$C$39:$C$758,СВЦЭМ!$A$39:$A$758,$A27,СВЦЭМ!$B$39:$B$758,D$11)+'СЕТ СН'!$F$12+СВЦЭМ!$D$10+'СЕТ СН'!$F$6-'СЕТ СН'!$F$22</f>
        <v>1865.81545749</v>
      </c>
      <c r="E27" s="36">
        <f>SUMIFS(СВЦЭМ!$C$39:$C$758,СВЦЭМ!$A$39:$A$758,$A27,СВЦЭМ!$B$39:$B$758,E$11)+'СЕТ СН'!$F$12+СВЦЭМ!$D$10+'СЕТ СН'!$F$6-'СЕТ СН'!$F$22</f>
        <v>1862.0606249099999</v>
      </c>
      <c r="F27" s="36">
        <f>SUMIFS(СВЦЭМ!$C$39:$C$758,СВЦЭМ!$A$39:$A$758,$A27,СВЦЭМ!$B$39:$B$758,F$11)+'СЕТ СН'!$F$12+СВЦЭМ!$D$10+'СЕТ СН'!$F$6-'СЕТ СН'!$F$22</f>
        <v>1859.4966442699999</v>
      </c>
      <c r="G27" s="36">
        <f>SUMIFS(СВЦЭМ!$C$39:$C$758,СВЦЭМ!$A$39:$A$758,$A27,СВЦЭМ!$B$39:$B$758,G$11)+'СЕТ СН'!$F$12+СВЦЭМ!$D$10+'СЕТ СН'!$F$6-'СЕТ СН'!$F$22</f>
        <v>1864.58239521</v>
      </c>
      <c r="H27" s="36">
        <f>SUMIFS(СВЦЭМ!$C$39:$C$758,СВЦЭМ!$A$39:$A$758,$A27,СВЦЭМ!$B$39:$B$758,H$11)+'СЕТ СН'!$F$12+СВЦЭМ!$D$10+'СЕТ СН'!$F$6-'СЕТ СН'!$F$22</f>
        <v>1884.5796735599999</v>
      </c>
      <c r="I27" s="36">
        <f>SUMIFS(СВЦЭМ!$C$39:$C$758,СВЦЭМ!$A$39:$A$758,$A27,СВЦЭМ!$B$39:$B$758,I$11)+'СЕТ СН'!$F$12+СВЦЭМ!$D$10+'СЕТ СН'!$F$6-'СЕТ СН'!$F$22</f>
        <v>1865.3195213699998</v>
      </c>
      <c r="J27" s="36">
        <f>SUMIFS(СВЦЭМ!$C$39:$C$758,СВЦЭМ!$A$39:$A$758,$A27,СВЦЭМ!$B$39:$B$758,J$11)+'СЕТ СН'!$F$12+СВЦЭМ!$D$10+'СЕТ СН'!$F$6-'СЕТ СН'!$F$22</f>
        <v>1801.6946458999998</v>
      </c>
      <c r="K27" s="36">
        <f>SUMIFS(СВЦЭМ!$C$39:$C$758,СВЦЭМ!$A$39:$A$758,$A27,СВЦЭМ!$B$39:$B$758,K$11)+'СЕТ СН'!$F$12+СВЦЭМ!$D$10+'СЕТ СН'!$F$6-'СЕТ СН'!$F$22</f>
        <v>1724.0928570699998</v>
      </c>
      <c r="L27" s="36">
        <f>SUMIFS(СВЦЭМ!$C$39:$C$758,СВЦЭМ!$A$39:$A$758,$A27,СВЦЭМ!$B$39:$B$758,L$11)+'СЕТ СН'!$F$12+СВЦЭМ!$D$10+'СЕТ СН'!$F$6-'СЕТ СН'!$F$22</f>
        <v>1689.11771774</v>
      </c>
      <c r="M27" s="36">
        <f>SUMIFS(СВЦЭМ!$C$39:$C$758,СВЦЭМ!$A$39:$A$758,$A27,СВЦЭМ!$B$39:$B$758,M$11)+'СЕТ СН'!$F$12+СВЦЭМ!$D$10+'СЕТ СН'!$F$6-'СЕТ СН'!$F$22</f>
        <v>1700.3970551499999</v>
      </c>
      <c r="N27" s="36">
        <f>SUMIFS(СВЦЭМ!$C$39:$C$758,СВЦЭМ!$A$39:$A$758,$A27,СВЦЭМ!$B$39:$B$758,N$11)+'СЕТ СН'!$F$12+СВЦЭМ!$D$10+'СЕТ СН'!$F$6-'СЕТ СН'!$F$22</f>
        <v>1712.3864531299998</v>
      </c>
      <c r="O27" s="36">
        <f>SUMIFS(СВЦЭМ!$C$39:$C$758,СВЦЭМ!$A$39:$A$758,$A27,СВЦЭМ!$B$39:$B$758,O$11)+'СЕТ СН'!$F$12+СВЦЭМ!$D$10+'СЕТ СН'!$F$6-'СЕТ СН'!$F$22</f>
        <v>1724.60369324</v>
      </c>
      <c r="P27" s="36">
        <f>SUMIFS(СВЦЭМ!$C$39:$C$758,СВЦЭМ!$A$39:$A$758,$A27,СВЦЭМ!$B$39:$B$758,P$11)+'СЕТ СН'!$F$12+СВЦЭМ!$D$10+'СЕТ СН'!$F$6-'СЕТ СН'!$F$22</f>
        <v>1742.47176253</v>
      </c>
      <c r="Q27" s="36">
        <f>SUMIFS(СВЦЭМ!$C$39:$C$758,СВЦЭМ!$A$39:$A$758,$A27,СВЦЭМ!$B$39:$B$758,Q$11)+'СЕТ СН'!$F$12+СВЦЭМ!$D$10+'СЕТ СН'!$F$6-'СЕТ СН'!$F$22</f>
        <v>1756.02197222</v>
      </c>
      <c r="R27" s="36">
        <f>SUMIFS(СВЦЭМ!$C$39:$C$758,СВЦЭМ!$A$39:$A$758,$A27,СВЦЭМ!$B$39:$B$758,R$11)+'СЕТ СН'!$F$12+СВЦЭМ!$D$10+'СЕТ СН'!$F$6-'СЕТ СН'!$F$22</f>
        <v>1772.81469836</v>
      </c>
      <c r="S27" s="36">
        <f>SUMIFS(СВЦЭМ!$C$39:$C$758,СВЦЭМ!$A$39:$A$758,$A27,СВЦЭМ!$B$39:$B$758,S$11)+'СЕТ СН'!$F$12+СВЦЭМ!$D$10+'СЕТ СН'!$F$6-'СЕТ СН'!$F$22</f>
        <v>1765.3001944999999</v>
      </c>
      <c r="T27" s="36">
        <f>SUMIFS(СВЦЭМ!$C$39:$C$758,СВЦЭМ!$A$39:$A$758,$A27,СВЦЭМ!$B$39:$B$758,T$11)+'СЕТ СН'!$F$12+СВЦЭМ!$D$10+'СЕТ СН'!$F$6-'СЕТ СН'!$F$22</f>
        <v>1716.1616738399998</v>
      </c>
      <c r="U27" s="36">
        <f>SUMIFS(СВЦЭМ!$C$39:$C$758,СВЦЭМ!$A$39:$A$758,$A27,СВЦЭМ!$B$39:$B$758,U$11)+'СЕТ СН'!$F$12+СВЦЭМ!$D$10+'СЕТ СН'!$F$6-'СЕТ СН'!$F$22</f>
        <v>1730.977789</v>
      </c>
      <c r="V27" s="36">
        <f>SUMIFS(СВЦЭМ!$C$39:$C$758,СВЦЭМ!$A$39:$A$758,$A27,СВЦЭМ!$B$39:$B$758,V$11)+'СЕТ СН'!$F$12+СВЦЭМ!$D$10+'СЕТ СН'!$F$6-'СЕТ СН'!$F$22</f>
        <v>1748.439214</v>
      </c>
      <c r="W27" s="36">
        <f>SUMIFS(СВЦЭМ!$C$39:$C$758,СВЦЭМ!$A$39:$A$758,$A27,СВЦЭМ!$B$39:$B$758,W$11)+'СЕТ СН'!$F$12+СВЦЭМ!$D$10+'СЕТ СН'!$F$6-'СЕТ СН'!$F$22</f>
        <v>1740.6399895899999</v>
      </c>
      <c r="X27" s="36">
        <f>SUMIFS(СВЦЭМ!$C$39:$C$758,СВЦЭМ!$A$39:$A$758,$A27,СВЦЭМ!$B$39:$B$758,X$11)+'СЕТ СН'!$F$12+СВЦЭМ!$D$10+'СЕТ СН'!$F$6-'СЕТ СН'!$F$22</f>
        <v>1790.4223601899998</v>
      </c>
      <c r="Y27" s="36">
        <f>SUMIFS(СВЦЭМ!$C$39:$C$758,СВЦЭМ!$A$39:$A$758,$A27,СВЦЭМ!$B$39:$B$758,Y$11)+'СЕТ СН'!$F$12+СВЦЭМ!$D$10+'СЕТ СН'!$F$6-'СЕТ СН'!$F$22</f>
        <v>1826.5713970899999</v>
      </c>
    </row>
    <row r="28" spans="1:25" ht="15.75" x14ac:dyDescent="0.2">
      <c r="A28" s="35">
        <f t="shared" si="0"/>
        <v>45613</v>
      </c>
      <c r="B28" s="36">
        <f>SUMIFS(СВЦЭМ!$C$39:$C$758,СВЦЭМ!$A$39:$A$758,$A28,СВЦЭМ!$B$39:$B$758,B$11)+'СЕТ СН'!$F$12+СВЦЭМ!$D$10+'СЕТ СН'!$F$6-'СЕТ СН'!$F$22</f>
        <v>1866.0756705499998</v>
      </c>
      <c r="C28" s="36">
        <f>SUMIFS(СВЦЭМ!$C$39:$C$758,СВЦЭМ!$A$39:$A$758,$A28,СВЦЭМ!$B$39:$B$758,C$11)+'СЕТ СН'!$F$12+СВЦЭМ!$D$10+'СЕТ СН'!$F$6-'СЕТ СН'!$F$22</f>
        <v>1908.0235329</v>
      </c>
      <c r="D28" s="36">
        <f>SUMIFS(СВЦЭМ!$C$39:$C$758,СВЦЭМ!$A$39:$A$758,$A28,СВЦЭМ!$B$39:$B$758,D$11)+'СЕТ СН'!$F$12+СВЦЭМ!$D$10+'СЕТ СН'!$F$6-'СЕТ СН'!$F$22</f>
        <v>1925.4676201899999</v>
      </c>
      <c r="E28" s="36">
        <f>SUMIFS(СВЦЭМ!$C$39:$C$758,СВЦЭМ!$A$39:$A$758,$A28,СВЦЭМ!$B$39:$B$758,E$11)+'СЕТ СН'!$F$12+СВЦЭМ!$D$10+'СЕТ СН'!$F$6-'СЕТ СН'!$F$22</f>
        <v>1938.2660468199999</v>
      </c>
      <c r="F28" s="36">
        <f>SUMIFS(СВЦЭМ!$C$39:$C$758,СВЦЭМ!$A$39:$A$758,$A28,СВЦЭМ!$B$39:$B$758,F$11)+'СЕТ СН'!$F$12+СВЦЭМ!$D$10+'СЕТ СН'!$F$6-'СЕТ СН'!$F$22</f>
        <v>1931.6705297899998</v>
      </c>
      <c r="G28" s="36">
        <f>SUMIFS(СВЦЭМ!$C$39:$C$758,СВЦЭМ!$A$39:$A$758,$A28,СВЦЭМ!$B$39:$B$758,G$11)+'СЕТ СН'!$F$12+СВЦЭМ!$D$10+'СЕТ СН'!$F$6-'СЕТ СН'!$F$22</f>
        <v>1930.0284159799999</v>
      </c>
      <c r="H28" s="36">
        <f>SUMIFS(СВЦЭМ!$C$39:$C$758,СВЦЭМ!$A$39:$A$758,$A28,СВЦЭМ!$B$39:$B$758,H$11)+'СЕТ СН'!$F$12+СВЦЭМ!$D$10+'СЕТ СН'!$F$6-'СЕТ СН'!$F$22</f>
        <v>1895.1677673699999</v>
      </c>
      <c r="I28" s="36">
        <f>SUMIFS(СВЦЭМ!$C$39:$C$758,СВЦЭМ!$A$39:$A$758,$A28,СВЦЭМ!$B$39:$B$758,I$11)+'СЕТ СН'!$F$12+СВЦЭМ!$D$10+'СЕТ СН'!$F$6-'СЕТ СН'!$F$22</f>
        <v>1858.4177974299998</v>
      </c>
      <c r="J28" s="36">
        <f>SUMIFS(СВЦЭМ!$C$39:$C$758,СВЦЭМ!$A$39:$A$758,$A28,СВЦЭМ!$B$39:$B$758,J$11)+'СЕТ СН'!$F$12+СВЦЭМ!$D$10+'СЕТ СН'!$F$6-'СЕТ СН'!$F$22</f>
        <v>1813.4226394099999</v>
      </c>
      <c r="K28" s="36">
        <f>SUMIFS(СВЦЭМ!$C$39:$C$758,СВЦЭМ!$A$39:$A$758,$A28,СВЦЭМ!$B$39:$B$758,K$11)+'СЕТ СН'!$F$12+СВЦЭМ!$D$10+'СЕТ СН'!$F$6-'СЕТ СН'!$F$22</f>
        <v>1739.1250136399999</v>
      </c>
      <c r="L28" s="36">
        <f>SUMIFS(СВЦЭМ!$C$39:$C$758,СВЦЭМ!$A$39:$A$758,$A28,СВЦЭМ!$B$39:$B$758,L$11)+'СЕТ СН'!$F$12+СВЦЭМ!$D$10+'СЕТ СН'!$F$6-'СЕТ СН'!$F$22</f>
        <v>1707.0595877799999</v>
      </c>
      <c r="M28" s="36">
        <f>SUMIFS(СВЦЭМ!$C$39:$C$758,СВЦЭМ!$A$39:$A$758,$A28,СВЦЭМ!$B$39:$B$758,M$11)+'СЕТ СН'!$F$12+СВЦЭМ!$D$10+'СЕТ СН'!$F$6-'СЕТ СН'!$F$22</f>
        <v>1698.8474186899998</v>
      </c>
      <c r="N28" s="36">
        <f>SUMIFS(СВЦЭМ!$C$39:$C$758,СВЦЭМ!$A$39:$A$758,$A28,СВЦЭМ!$B$39:$B$758,N$11)+'СЕТ СН'!$F$12+СВЦЭМ!$D$10+'СЕТ СН'!$F$6-'СЕТ СН'!$F$22</f>
        <v>1708.5328766299999</v>
      </c>
      <c r="O28" s="36">
        <f>SUMIFS(СВЦЭМ!$C$39:$C$758,СВЦЭМ!$A$39:$A$758,$A28,СВЦЭМ!$B$39:$B$758,O$11)+'СЕТ СН'!$F$12+СВЦЭМ!$D$10+'СЕТ СН'!$F$6-'СЕТ СН'!$F$22</f>
        <v>1732.0251782999999</v>
      </c>
      <c r="P28" s="36">
        <f>SUMIFS(СВЦЭМ!$C$39:$C$758,СВЦЭМ!$A$39:$A$758,$A28,СВЦЭМ!$B$39:$B$758,P$11)+'СЕТ СН'!$F$12+СВЦЭМ!$D$10+'СЕТ СН'!$F$6-'СЕТ СН'!$F$22</f>
        <v>1740.5860597399999</v>
      </c>
      <c r="Q28" s="36">
        <f>SUMIFS(СВЦЭМ!$C$39:$C$758,СВЦЭМ!$A$39:$A$758,$A28,СВЦЭМ!$B$39:$B$758,Q$11)+'СЕТ СН'!$F$12+СВЦЭМ!$D$10+'СЕТ СН'!$F$6-'СЕТ СН'!$F$22</f>
        <v>1750.2336110399999</v>
      </c>
      <c r="R28" s="36">
        <f>SUMIFS(СВЦЭМ!$C$39:$C$758,СВЦЭМ!$A$39:$A$758,$A28,СВЦЭМ!$B$39:$B$758,R$11)+'СЕТ СН'!$F$12+СВЦЭМ!$D$10+'СЕТ СН'!$F$6-'СЕТ СН'!$F$22</f>
        <v>1744.19465094</v>
      </c>
      <c r="S28" s="36">
        <f>SUMIFS(СВЦЭМ!$C$39:$C$758,СВЦЭМ!$A$39:$A$758,$A28,СВЦЭМ!$B$39:$B$758,S$11)+'СЕТ СН'!$F$12+СВЦЭМ!$D$10+'СЕТ СН'!$F$6-'СЕТ СН'!$F$22</f>
        <v>1714.95919381</v>
      </c>
      <c r="T28" s="36">
        <f>SUMIFS(СВЦЭМ!$C$39:$C$758,СВЦЭМ!$A$39:$A$758,$A28,СВЦЭМ!$B$39:$B$758,T$11)+'СЕТ СН'!$F$12+СВЦЭМ!$D$10+'СЕТ СН'!$F$6-'СЕТ СН'!$F$22</f>
        <v>1661.3592582699998</v>
      </c>
      <c r="U28" s="36">
        <f>SUMIFS(СВЦЭМ!$C$39:$C$758,СВЦЭМ!$A$39:$A$758,$A28,СВЦЭМ!$B$39:$B$758,U$11)+'СЕТ СН'!$F$12+СВЦЭМ!$D$10+'СЕТ СН'!$F$6-'СЕТ СН'!$F$22</f>
        <v>1671.84559582</v>
      </c>
      <c r="V28" s="36">
        <f>SUMIFS(СВЦЭМ!$C$39:$C$758,СВЦЭМ!$A$39:$A$758,$A28,СВЦЭМ!$B$39:$B$758,V$11)+'СЕТ СН'!$F$12+СВЦЭМ!$D$10+'СЕТ СН'!$F$6-'СЕТ СН'!$F$22</f>
        <v>1699.5388679799998</v>
      </c>
      <c r="W28" s="36">
        <f>SUMIFS(СВЦЭМ!$C$39:$C$758,СВЦЭМ!$A$39:$A$758,$A28,СВЦЭМ!$B$39:$B$758,W$11)+'СЕТ СН'!$F$12+СВЦЭМ!$D$10+'СЕТ СН'!$F$6-'СЕТ СН'!$F$22</f>
        <v>1719.57683215</v>
      </c>
      <c r="X28" s="36">
        <f>SUMIFS(СВЦЭМ!$C$39:$C$758,СВЦЭМ!$A$39:$A$758,$A28,СВЦЭМ!$B$39:$B$758,X$11)+'СЕТ СН'!$F$12+СВЦЭМ!$D$10+'СЕТ СН'!$F$6-'СЕТ СН'!$F$22</f>
        <v>1767.3486798199999</v>
      </c>
      <c r="Y28" s="36">
        <f>SUMIFS(СВЦЭМ!$C$39:$C$758,СВЦЭМ!$A$39:$A$758,$A28,СВЦЭМ!$B$39:$B$758,Y$11)+'СЕТ СН'!$F$12+СВЦЭМ!$D$10+'СЕТ СН'!$F$6-'СЕТ СН'!$F$22</f>
        <v>1810.56726426</v>
      </c>
    </row>
    <row r="29" spans="1:25" ht="15.75" x14ac:dyDescent="0.2">
      <c r="A29" s="35">
        <f t="shared" si="0"/>
        <v>45614</v>
      </c>
      <c r="B29" s="36">
        <f>SUMIFS(СВЦЭМ!$C$39:$C$758,СВЦЭМ!$A$39:$A$758,$A29,СВЦЭМ!$B$39:$B$758,B$11)+'СЕТ СН'!$F$12+СВЦЭМ!$D$10+'СЕТ СН'!$F$6-'СЕТ СН'!$F$22</f>
        <v>1809.2483926</v>
      </c>
      <c r="C29" s="36">
        <f>SUMIFS(СВЦЭМ!$C$39:$C$758,СВЦЭМ!$A$39:$A$758,$A29,СВЦЭМ!$B$39:$B$758,C$11)+'СЕТ СН'!$F$12+СВЦЭМ!$D$10+'СЕТ СН'!$F$6-'СЕТ СН'!$F$22</f>
        <v>1863.80168263</v>
      </c>
      <c r="D29" s="36">
        <f>SUMIFS(СВЦЭМ!$C$39:$C$758,СВЦЭМ!$A$39:$A$758,$A29,СВЦЭМ!$B$39:$B$758,D$11)+'СЕТ СН'!$F$12+СВЦЭМ!$D$10+'СЕТ СН'!$F$6-'СЕТ СН'!$F$22</f>
        <v>1883.47112623</v>
      </c>
      <c r="E29" s="36">
        <f>SUMIFS(СВЦЭМ!$C$39:$C$758,СВЦЭМ!$A$39:$A$758,$A29,СВЦЭМ!$B$39:$B$758,E$11)+'СЕТ СН'!$F$12+СВЦЭМ!$D$10+'СЕТ СН'!$F$6-'СЕТ СН'!$F$22</f>
        <v>1893.15908926</v>
      </c>
      <c r="F29" s="36">
        <f>SUMIFS(СВЦЭМ!$C$39:$C$758,СВЦЭМ!$A$39:$A$758,$A29,СВЦЭМ!$B$39:$B$758,F$11)+'СЕТ СН'!$F$12+СВЦЭМ!$D$10+'СЕТ СН'!$F$6-'СЕТ СН'!$F$22</f>
        <v>1886.3075477999998</v>
      </c>
      <c r="G29" s="36">
        <f>SUMIFS(СВЦЭМ!$C$39:$C$758,СВЦЭМ!$A$39:$A$758,$A29,СВЦЭМ!$B$39:$B$758,G$11)+'СЕТ СН'!$F$12+СВЦЭМ!$D$10+'СЕТ СН'!$F$6-'СЕТ СН'!$F$22</f>
        <v>1863.7907329899999</v>
      </c>
      <c r="H29" s="36">
        <f>SUMIFS(СВЦЭМ!$C$39:$C$758,СВЦЭМ!$A$39:$A$758,$A29,СВЦЭМ!$B$39:$B$758,H$11)+'СЕТ СН'!$F$12+СВЦЭМ!$D$10+'СЕТ СН'!$F$6-'СЕТ СН'!$F$22</f>
        <v>1856.6713502999999</v>
      </c>
      <c r="I29" s="36">
        <f>SUMIFS(СВЦЭМ!$C$39:$C$758,СВЦЭМ!$A$39:$A$758,$A29,СВЦЭМ!$B$39:$B$758,I$11)+'СЕТ СН'!$F$12+СВЦЭМ!$D$10+'СЕТ СН'!$F$6-'СЕТ СН'!$F$22</f>
        <v>1840.68867396</v>
      </c>
      <c r="J29" s="36">
        <f>SUMIFS(СВЦЭМ!$C$39:$C$758,СВЦЭМ!$A$39:$A$758,$A29,СВЦЭМ!$B$39:$B$758,J$11)+'СЕТ СН'!$F$12+СВЦЭМ!$D$10+'СЕТ СН'!$F$6-'СЕТ СН'!$F$22</f>
        <v>1793.3852401299998</v>
      </c>
      <c r="K29" s="36">
        <f>SUMIFS(СВЦЭМ!$C$39:$C$758,СВЦЭМ!$A$39:$A$758,$A29,СВЦЭМ!$B$39:$B$758,K$11)+'СЕТ СН'!$F$12+СВЦЭМ!$D$10+'СЕТ СН'!$F$6-'СЕТ СН'!$F$22</f>
        <v>1766.24978775</v>
      </c>
      <c r="L29" s="36">
        <f>SUMIFS(СВЦЭМ!$C$39:$C$758,СВЦЭМ!$A$39:$A$758,$A29,СВЦЭМ!$B$39:$B$758,L$11)+'СЕТ СН'!$F$12+СВЦЭМ!$D$10+'СЕТ СН'!$F$6-'СЕТ СН'!$F$22</f>
        <v>1754.61974579</v>
      </c>
      <c r="M29" s="36">
        <f>SUMIFS(СВЦЭМ!$C$39:$C$758,СВЦЭМ!$A$39:$A$758,$A29,СВЦЭМ!$B$39:$B$758,M$11)+'СЕТ СН'!$F$12+СВЦЭМ!$D$10+'СЕТ СН'!$F$6-'СЕТ СН'!$F$22</f>
        <v>1771.81222521</v>
      </c>
      <c r="N29" s="36">
        <f>SUMIFS(СВЦЭМ!$C$39:$C$758,СВЦЭМ!$A$39:$A$758,$A29,СВЦЭМ!$B$39:$B$758,N$11)+'СЕТ СН'!$F$12+СВЦЭМ!$D$10+'СЕТ СН'!$F$6-'СЕТ СН'!$F$22</f>
        <v>1806.46625137</v>
      </c>
      <c r="O29" s="36">
        <f>SUMIFS(СВЦЭМ!$C$39:$C$758,СВЦЭМ!$A$39:$A$758,$A29,СВЦЭМ!$B$39:$B$758,O$11)+'СЕТ СН'!$F$12+СВЦЭМ!$D$10+'СЕТ СН'!$F$6-'СЕТ СН'!$F$22</f>
        <v>1787.66193045</v>
      </c>
      <c r="P29" s="36">
        <f>SUMIFS(СВЦЭМ!$C$39:$C$758,СВЦЭМ!$A$39:$A$758,$A29,СВЦЭМ!$B$39:$B$758,P$11)+'СЕТ СН'!$F$12+СВЦЭМ!$D$10+'СЕТ СН'!$F$6-'СЕТ СН'!$F$22</f>
        <v>1806.9486297999999</v>
      </c>
      <c r="Q29" s="36">
        <f>SUMIFS(СВЦЭМ!$C$39:$C$758,СВЦЭМ!$A$39:$A$758,$A29,СВЦЭМ!$B$39:$B$758,Q$11)+'СЕТ СН'!$F$12+СВЦЭМ!$D$10+'СЕТ СН'!$F$6-'СЕТ СН'!$F$22</f>
        <v>1812.1634437499999</v>
      </c>
      <c r="R29" s="36">
        <f>SUMIFS(СВЦЭМ!$C$39:$C$758,СВЦЭМ!$A$39:$A$758,$A29,СВЦЭМ!$B$39:$B$758,R$11)+'СЕТ СН'!$F$12+СВЦЭМ!$D$10+'СЕТ СН'!$F$6-'СЕТ СН'!$F$22</f>
        <v>1806.4973453599998</v>
      </c>
      <c r="S29" s="36">
        <f>SUMIFS(СВЦЭМ!$C$39:$C$758,СВЦЭМ!$A$39:$A$758,$A29,СВЦЭМ!$B$39:$B$758,S$11)+'СЕТ СН'!$F$12+СВЦЭМ!$D$10+'СЕТ СН'!$F$6-'СЕТ СН'!$F$22</f>
        <v>1766.6701588999999</v>
      </c>
      <c r="T29" s="36">
        <f>SUMIFS(СВЦЭМ!$C$39:$C$758,СВЦЭМ!$A$39:$A$758,$A29,СВЦЭМ!$B$39:$B$758,T$11)+'СЕТ СН'!$F$12+СВЦЭМ!$D$10+'СЕТ СН'!$F$6-'СЕТ СН'!$F$22</f>
        <v>1707.79957902</v>
      </c>
      <c r="U29" s="36">
        <f>SUMIFS(СВЦЭМ!$C$39:$C$758,СВЦЭМ!$A$39:$A$758,$A29,СВЦЭМ!$B$39:$B$758,U$11)+'СЕТ СН'!$F$12+СВЦЭМ!$D$10+'СЕТ СН'!$F$6-'СЕТ СН'!$F$22</f>
        <v>1737.4749843999998</v>
      </c>
      <c r="V29" s="36">
        <f>SUMIFS(СВЦЭМ!$C$39:$C$758,СВЦЭМ!$A$39:$A$758,$A29,СВЦЭМ!$B$39:$B$758,V$11)+'СЕТ СН'!$F$12+СВЦЭМ!$D$10+'СЕТ СН'!$F$6-'СЕТ СН'!$F$22</f>
        <v>1762.9275006799999</v>
      </c>
      <c r="W29" s="36">
        <f>SUMIFS(СВЦЭМ!$C$39:$C$758,СВЦЭМ!$A$39:$A$758,$A29,СВЦЭМ!$B$39:$B$758,W$11)+'СЕТ СН'!$F$12+СВЦЭМ!$D$10+'СЕТ СН'!$F$6-'СЕТ СН'!$F$22</f>
        <v>1782.5702490599999</v>
      </c>
      <c r="X29" s="36">
        <f>SUMIFS(СВЦЭМ!$C$39:$C$758,СВЦЭМ!$A$39:$A$758,$A29,СВЦЭМ!$B$39:$B$758,X$11)+'СЕТ СН'!$F$12+СВЦЭМ!$D$10+'СЕТ СН'!$F$6-'СЕТ СН'!$F$22</f>
        <v>1791.2559847099999</v>
      </c>
      <c r="Y29" s="36">
        <f>SUMIFS(СВЦЭМ!$C$39:$C$758,СВЦЭМ!$A$39:$A$758,$A29,СВЦЭМ!$B$39:$B$758,Y$11)+'СЕТ СН'!$F$12+СВЦЭМ!$D$10+'СЕТ СН'!$F$6-'СЕТ СН'!$F$22</f>
        <v>1842.80984036</v>
      </c>
    </row>
    <row r="30" spans="1:25" ht="15.75" x14ac:dyDescent="0.2">
      <c r="A30" s="35">
        <f t="shared" si="0"/>
        <v>45615</v>
      </c>
      <c r="B30" s="36">
        <f>SUMIFS(СВЦЭМ!$C$39:$C$758,СВЦЭМ!$A$39:$A$758,$A30,СВЦЭМ!$B$39:$B$758,B$11)+'СЕТ СН'!$F$12+СВЦЭМ!$D$10+'СЕТ СН'!$F$6-'СЕТ СН'!$F$22</f>
        <v>1956.0894510099999</v>
      </c>
      <c r="C30" s="36">
        <f>SUMIFS(СВЦЭМ!$C$39:$C$758,СВЦЭМ!$A$39:$A$758,$A30,СВЦЭМ!$B$39:$B$758,C$11)+'СЕТ СН'!$F$12+СВЦЭМ!$D$10+'СЕТ СН'!$F$6-'СЕТ СН'!$F$22</f>
        <v>1985.03326421</v>
      </c>
      <c r="D30" s="36">
        <f>SUMIFS(СВЦЭМ!$C$39:$C$758,СВЦЭМ!$A$39:$A$758,$A30,СВЦЭМ!$B$39:$B$758,D$11)+'СЕТ СН'!$F$12+СВЦЭМ!$D$10+'СЕТ СН'!$F$6-'СЕТ СН'!$F$22</f>
        <v>2007.4096827199999</v>
      </c>
      <c r="E30" s="36">
        <f>SUMIFS(СВЦЭМ!$C$39:$C$758,СВЦЭМ!$A$39:$A$758,$A30,СВЦЭМ!$B$39:$B$758,E$11)+'СЕТ СН'!$F$12+СВЦЭМ!$D$10+'СЕТ СН'!$F$6-'СЕТ СН'!$F$22</f>
        <v>2000.6115175899999</v>
      </c>
      <c r="F30" s="36">
        <f>SUMIFS(СВЦЭМ!$C$39:$C$758,СВЦЭМ!$A$39:$A$758,$A30,СВЦЭМ!$B$39:$B$758,F$11)+'СЕТ СН'!$F$12+СВЦЭМ!$D$10+'СЕТ СН'!$F$6-'СЕТ СН'!$F$22</f>
        <v>2001.4035914999999</v>
      </c>
      <c r="G30" s="36">
        <f>SUMIFS(СВЦЭМ!$C$39:$C$758,СВЦЭМ!$A$39:$A$758,$A30,СВЦЭМ!$B$39:$B$758,G$11)+'СЕТ СН'!$F$12+СВЦЭМ!$D$10+'СЕТ СН'!$F$6-'СЕТ СН'!$F$22</f>
        <v>1982.2453276499998</v>
      </c>
      <c r="H30" s="36">
        <f>SUMIFS(СВЦЭМ!$C$39:$C$758,СВЦЭМ!$A$39:$A$758,$A30,СВЦЭМ!$B$39:$B$758,H$11)+'СЕТ СН'!$F$12+СВЦЭМ!$D$10+'СЕТ СН'!$F$6-'СЕТ СН'!$F$22</f>
        <v>1913.8666104699998</v>
      </c>
      <c r="I30" s="36">
        <f>SUMIFS(СВЦЭМ!$C$39:$C$758,СВЦЭМ!$A$39:$A$758,$A30,СВЦЭМ!$B$39:$B$758,I$11)+'СЕТ СН'!$F$12+СВЦЭМ!$D$10+'СЕТ СН'!$F$6-'СЕТ СН'!$F$22</f>
        <v>1863.21943085</v>
      </c>
      <c r="J30" s="36">
        <f>SUMIFS(СВЦЭМ!$C$39:$C$758,СВЦЭМ!$A$39:$A$758,$A30,СВЦЭМ!$B$39:$B$758,J$11)+'СЕТ СН'!$F$12+СВЦЭМ!$D$10+'СЕТ СН'!$F$6-'СЕТ СН'!$F$22</f>
        <v>1819.1849054499999</v>
      </c>
      <c r="K30" s="36">
        <f>SUMIFS(СВЦЭМ!$C$39:$C$758,СВЦЭМ!$A$39:$A$758,$A30,СВЦЭМ!$B$39:$B$758,K$11)+'СЕТ СН'!$F$12+СВЦЭМ!$D$10+'СЕТ СН'!$F$6-'СЕТ СН'!$F$22</f>
        <v>1833.7574706299999</v>
      </c>
      <c r="L30" s="36">
        <f>SUMIFS(СВЦЭМ!$C$39:$C$758,СВЦЭМ!$A$39:$A$758,$A30,СВЦЭМ!$B$39:$B$758,L$11)+'СЕТ СН'!$F$12+СВЦЭМ!$D$10+'СЕТ СН'!$F$6-'СЕТ СН'!$F$22</f>
        <v>1854.4920496499999</v>
      </c>
      <c r="M30" s="36">
        <f>SUMIFS(СВЦЭМ!$C$39:$C$758,СВЦЭМ!$A$39:$A$758,$A30,СВЦЭМ!$B$39:$B$758,M$11)+'СЕТ СН'!$F$12+СВЦЭМ!$D$10+'СЕТ СН'!$F$6-'СЕТ СН'!$F$22</f>
        <v>1965.1811548599999</v>
      </c>
      <c r="N30" s="36">
        <f>SUMIFS(СВЦЭМ!$C$39:$C$758,СВЦЭМ!$A$39:$A$758,$A30,СВЦЭМ!$B$39:$B$758,N$11)+'СЕТ СН'!$F$12+СВЦЭМ!$D$10+'СЕТ СН'!$F$6-'СЕТ СН'!$F$22</f>
        <v>2009.5262471799999</v>
      </c>
      <c r="O30" s="36">
        <f>SUMIFS(СВЦЭМ!$C$39:$C$758,СВЦЭМ!$A$39:$A$758,$A30,СВЦЭМ!$B$39:$B$758,O$11)+'СЕТ СН'!$F$12+СВЦЭМ!$D$10+'СЕТ СН'!$F$6-'СЕТ СН'!$F$22</f>
        <v>2000.1909567299999</v>
      </c>
      <c r="P30" s="36">
        <f>SUMIFS(СВЦЭМ!$C$39:$C$758,СВЦЭМ!$A$39:$A$758,$A30,СВЦЭМ!$B$39:$B$758,P$11)+'СЕТ СН'!$F$12+СВЦЭМ!$D$10+'СЕТ СН'!$F$6-'СЕТ СН'!$F$22</f>
        <v>1987.9013200699999</v>
      </c>
      <c r="Q30" s="36">
        <f>SUMIFS(СВЦЭМ!$C$39:$C$758,СВЦЭМ!$A$39:$A$758,$A30,СВЦЭМ!$B$39:$B$758,Q$11)+'СЕТ СН'!$F$12+СВЦЭМ!$D$10+'СЕТ СН'!$F$6-'СЕТ СН'!$F$22</f>
        <v>1995.7423823199999</v>
      </c>
      <c r="R30" s="36">
        <f>SUMIFS(СВЦЭМ!$C$39:$C$758,СВЦЭМ!$A$39:$A$758,$A30,СВЦЭМ!$B$39:$B$758,R$11)+'СЕТ СН'!$F$12+СВЦЭМ!$D$10+'СЕТ СН'!$F$6-'СЕТ СН'!$F$22</f>
        <v>1998.8077435999999</v>
      </c>
      <c r="S30" s="36">
        <f>SUMIFS(СВЦЭМ!$C$39:$C$758,СВЦЭМ!$A$39:$A$758,$A30,СВЦЭМ!$B$39:$B$758,S$11)+'СЕТ СН'!$F$12+СВЦЭМ!$D$10+'СЕТ СН'!$F$6-'СЕТ СН'!$F$22</f>
        <v>1939.6105507099999</v>
      </c>
      <c r="T30" s="36">
        <f>SUMIFS(СВЦЭМ!$C$39:$C$758,СВЦЭМ!$A$39:$A$758,$A30,СВЦЭМ!$B$39:$B$758,T$11)+'СЕТ СН'!$F$12+СВЦЭМ!$D$10+'СЕТ СН'!$F$6-'СЕТ СН'!$F$22</f>
        <v>1860.3374442899999</v>
      </c>
      <c r="U30" s="36">
        <f>SUMIFS(СВЦЭМ!$C$39:$C$758,СВЦЭМ!$A$39:$A$758,$A30,СВЦЭМ!$B$39:$B$758,U$11)+'СЕТ СН'!$F$12+СВЦЭМ!$D$10+'СЕТ СН'!$F$6-'СЕТ СН'!$F$22</f>
        <v>1874.49726072</v>
      </c>
      <c r="V30" s="36">
        <f>SUMIFS(СВЦЭМ!$C$39:$C$758,СВЦЭМ!$A$39:$A$758,$A30,СВЦЭМ!$B$39:$B$758,V$11)+'СЕТ СН'!$F$12+СВЦЭМ!$D$10+'СЕТ СН'!$F$6-'СЕТ СН'!$F$22</f>
        <v>1853.76350529</v>
      </c>
      <c r="W30" s="36">
        <f>SUMIFS(СВЦЭМ!$C$39:$C$758,СВЦЭМ!$A$39:$A$758,$A30,СВЦЭМ!$B$39:$B$758,W$11)+'СЕТ СН'!$F$12+СВЦЭМ!$D$10+'СЕТ СН'!$F$6-'СЕТ СН'!$F$22</f>
        <v>1861.5544976899998</v>
      </c>
      <c r="X30" s="36">
        <f>SUMIFS(СВЦЭМ!$C$39:$C$758,СВЦЭМ!$A$39:$A$758,$A30,СВЦЭМ!$B$39:$B$758,X$11)+'СЕТ СН'!$F$12+СВЦЭМ!$D$10+'СЕТ СН'!$F$6-'СЕТ СН'!$F$22</f>
        <v>1864.8715405399998</v>
      </c>
      <c r="Y30" s="36">
        <f>SUMIFS(СВЦЭМ!$C$39:$C$758,СВЦЭМ!$A$39:$A$758,$A30,СВЦЭМ!$B$39:$B$758,Y$11)+'СЕТ СН'!$F$12+СВЦЭМ!$D$10+'СЕТ СН'!$F$6-'СЕТ СН'!$F$22</f>
        <v>1914.2594347899999</v>
      </c>
    </row>
    <row r="31" spans="1:25" ht="15.75" x14ac:dyDescent="0.2">
      <c r="A31" s="35">
        <f t="shared" si="0"/>
        <v>45616</v>
      </c>
      <c r="B31" s="36">
        <f>SUMIFS(СВЦЭМ!$C$39:$C$758,СВЦЭМ!$A$39:$A$758,$A31,СВЦЭМ!$B$39:$B$758,B$11)+'СЕТ СН'!$F$12+СВЦЭМ!$D$10+'СЕТ СН'!$F$6-'СЕТ СН'!$F$22</f>
        <v>1861.20535015</v>
      </c>
      <c r="C31" s="36">
        <f>SUMIFS(СВЦЭМ!$C$39:$C$758,СВЦЭМ!$A$39:$A$758,$A31,СВЦЭМ!$B$39:$B$758,C$11)+'СЕТ СН'!$F$12+СВЦЭМ!$D$10+'СЕТ СН'!$F$6-'СЕТ СН'!$F$22</f>
        <v>1938.8069328399999</v>
      </c>
      <c r="D31" s="36">
        <f>SUMIFS(СВЦЭМ!$C$39:$C$758,СВЦЭМ!$A$39:$A$758,$A31,СВЦЭМ!$B$39:$B$758,D$11)+'СЕТ СН'!$F$12+СВЦЭМ!$D$10+'СЕТ СН'!$F$6-'СЕТ СН'!$F$22</f>
        <v>1979.87955487</v>
      </c>
      <c r="E31" s="36">
        <f>SUMIFS(СВЦЭМ!$C$39:$C$758,СВЦЭМ!$A$39:$A$758,$A31,СВЦЭМ!$B$39:$B$758,E$11)+'СЕТ СН'!$F$12+СВЦЭМ!$D$10+'СЕТ СН'!$F$6-'СЕТ СН'!$F$22</f>
        <v>1987.72009181</v>
      </c>
      <c r="F31" s="36">
        <f>SUMIFS(СВЦЭМ!$C$39:$C$758,СВЦЭМ!$A$39:$A$758,$A31,СВЦЭМ!$B$39:$B$758,F$11)+'СЕТ СН'!$F$12+СВЦЭМ!$D$10+'СЕТ СН'!$F$6-'СЕТ СН'!$F$22</f>
        <v>1985.5892784099999</v>
      </c>
      <c r="G31" s="36">
        <f>SUMIFS(СВЦЭМ!$C$39:$C$758,СВЦЭМ!$A$39:$A$758,$A31,СВЦЭМ!$B$39:$B$758,G$11)+'СЕТ СН'!$F$12+СВЦЭМ!$D$10+'СЕТ СН'!$F$6-'СЕТ СН'!$F$22</f>
        <v>1962.8376683899999</v>
      </c>
      <c r="H31" s="36">
        <f>SUMIFS(СВЦЭМ!$C$39:$C$758,СВЦЭМ!$A$39:$A$758,$A31,СВЦЭМ!$B$39:$B$758,H$11)+'СЕТ СН'!$F$12+СВЦЭМ!$D$10+'СЕТ СН'!$F$6-'СЕТ СН'!$F$22</f>
        <v>1932.0615296399999</v>
      </c>
      <c r="I31" s="36">
        <f>SUMIFS(СВЦЭМ!$C$39:$C$758,СВЦЭМ!$A$39:$A$758,$A31,СВЦЭМ!$B$39:$B$758,I$11)+'СЕТ СН'!$F$12+СВЦЭМ!$D$10+'СЕТ СН'!$F$6-'СЕТ СН'!$F$22</f>
        <v>1856.2375281299999</v>
      </c>
      <c r="J31" s="36">
        <f>SUMIFS(СВЦЭМ!$C$39:$C$758,СВЦЭМ!$A$39:$A$758,$A31,СВЦЭМ!$B$39:$B$758,J$11)+'СЕТ СН'!$F$12+СВЦЭМ!$D$10+'СЕТ СН'!$F$6-'СЕТ СН'!$F$22</f>
        <v>1833.0355231899998</v>
      </c>
      <c r="K31" s="36">
        <f>SUMIFS(СВЦЭМ!$C$39:$C$758,СВЦЭМ!$A$39:$A$758,$A31,СВЦЭМ!$B$39:$B$758,K$11)+'СЕТ СН'!$F$12+СВЦЭМ!$D$10+'СЕТ СН'!$F$6-'СЕТ СН'!$F$22</f>
        <v>1826.62178202</v>
      </c>
      <c r="L31" s="36">
        <f>SUMIFS(СВЦЭМ!$C$39:$C$758,СВЦЭМ!$A$39:$A$758,$A31,СВЦЭМ!$B$39:$B$758,L$11)+'СЕТ СН'!$F$12+СВЦЭМ!$D$10+'СЕТ СН'!$F$6-'СЕТ СН'!$F$22</f>
        <v>1816.398809</v>
      </c>
      <c r="M31" s="36">
        <f>SUMIFS(СВЦЭМ!$C$39:$C$758,СВЦЭМ!$A$39:$A$758,$A31,СВЦЭМ!$B$39:$B$758,M$11)+'СЕТ СН'!$F$12+СВЦЭМ!$D$10+'СЕТ СН'!$F$6-'СЕТ СН'!$F$22</f>
        <v>1809.15251423</v>
      </c>
      <c r="N31" s="36">
        <f>SUMIFS(СВЦЭМ!$C$39:$C$758,СВЦЭМ!$A$39:$A$758,$A31,СВЦЭМ!$B$39:$B$758,N$11)+'СЕТ СН'!$F$12+СВЦЭМ!$D$10+'СЕТ СН'!$F$6-'СЕТ СН'!$F$22</f>
        <v>1798.4674263299999</v>
      </c>
      <c r="O31" s="36">
        <f>SUMIFS(СВЦЭМ!$C$39:$C$758,СВЦЭМ!$A$39:$A$758,$A31,СВЦЭМ!$B$39:$B$758,O$11)+'СЕТ СН'!$F$12+СВЦЭМ!$D$10+'СЕТ СН'!$F$6-'СЕТ СН'!$F$22</f>
        <v>1837.3596853899999</v>
      </c>
      <c r="P31" s="36">
        <f>SUMIFS(СВЦЭМ!$C$39:$C$758,СВЦЭМ!$A$39:$A$758,$A31,СВЦЭМ!$B$39:$B$758,P$11)+'СЕТ СН'!$F$12+СВЦЭМ!$D$10+'СЕТ СН'!$F$6-'СЕТ СН'!$F$22</f>
        <v>1846.5474579199999</v>
      </c>
      <c r="Q31" s="36">
        <f>SUMIFS(СВЦЭМ!$C$39:$C$758,СВЦЭМ!$A$39:$A$758,$A31,СВЦЭМ!$B$39:$B$758,Q$11)+'СЕТ СН'!$F$12+СВЦЭМ!$D$10+'СЕТ СН'!$F$6-'СЕТ СН'!$F$22</f>
        <v>1839.8371614</v>
      </c>
      <c r="R31" s="36">
        <f>SUMIFS(СВЦЭМ!$C$39:$C$758,СВЦЭМ!$A$39:$A$758,$A31,СВЦЭМ!$B$39:$B$758,R$11)+'СЕТ СН'!$F$12+СВЦЭМ!$D$10+'СЕТ СН'!$F$6-'СЕТ СН'!$F$22</f>
        <v>1840.0476813399998</v>
      </c>
      <c r="S31" s="36">
        <f>SUMIFS(СВЦЭМ!$C$39:$C$758,СВЦЭМ!$A$39:$A$758,$A31,СВЦЭМ!$B$39:$B$758,S$11)+'СЕТ СН'!$F$12+СВЦЭМ!$D$10+'СЕТ СН'!$F$6-'СЕТ СН'!$F$22</f>
        <v>1818.29470758</v>
      </c>
      <c r="T31" s="36">
        <f>SUMIFS(СВЦЭМ!$C$39:$C$758,СВЦЭМ!$A$39:$A$758,$A31,СВЦЭМ!$B$39:$B$758,T$11)+'СЕТ СН'!$F$12+СВЦЭМ!$D$10+'СЕТ СН'!$F$6-'СЕТ СН'!$F$22</f>
        <v>1767.62079793</v>
      </c>
      <c r="U31" s="36">
        <f>SUMIFS(СВЦЭМ!$C$39:$C$758,СВЦЭМ!$A$39:$A$758,$A31,СВЦЭМ!$B$39:$B$758,U$11)+'СЕТ СН'!$F$12+СВЦЭМ!$D$10+'СЕТ СН'!$F$6-'СЕТ СН'!$F$22</f>
        <v>1789.6460775099999</v>
      </c>
      <c r="V31" s="36">
        <f>SUMIFS(СВЦЭМ!$C$39:$C$758,СВЦЭМ!$A$39:$A$758,$A31,СВЦЭМ!$B$39:$B$758,V$11)+'СЕТ СН'!$F$12+СВЦЭМ!$D$10+'СЕТ СН'!$F$6-'СЕТ СН'!$F$22</f>
        <v>1789.7046123799998</v>
      </c>
      <c r="W31" s="36">
        <f>SUMIFS(СВЦЭМ!$C$39:$C$758,СВЦЭМ!$A$39:$A$758,$A31,СВЦЭМ!$B$39:$B$758,W$11)+'СЕТ СН'!$F$12+СВЦЭМ!$D$10+'СЕТ СН'!$F$6-'СЕТ СН'!$F$22</f>
        <v>1803.6242826799999</v>
      </c>
      <c r="X31" s="36">
        <f>SUMIFS(СВЦЭМ!$C$39:$C$758,СВЦЭМ!$A$39:$A$758,$A31,СВЦЭМ!$B$39:$B$758,X$11)+'СЕТ СН'!$F$12+СВЦЭМ!$D$10+'СЕТ СН'!$F$6-'СЕТ СН'!$F$22</f>
        <v>1820.5926977199999</v>
      </c>
      <c r="Y31" s="36">
        <f>SUMIFS(СВЦЭМ!$C$39:$C$758,СВЦЭМ!$A$39:$A$758,$A31,СВЦЭМ!$B$39:$B$758,Y$11)+'СЕТ СН'!$F$12+СВЦЭМ!$D$10+'СЕТ СН'!$F$6-'СЕТ СН'!$F$22</f>
        <v>1860.37268094</v>
      </c>
    </row>
    <row r="32" spans="1:25" ht="15.75" x14ac:dyDescent="0.2">
      <c r="A32" s="35">
        <f t="shared" si="0"/>
        <v>45617</v>
      </c>
      <c r="B32" s="36">
        <f>SUMIFS(СВЦЭМ!$C$39:$C$758,СВЦЭМ!$A$39:$A$758,$A32,СВЦЭМ!$B$39:$B$758,B$11)+'СЕТ СН'!$F$12+СВЦЭМ!$D$10+'СЕТ СН'!$F$6-'СЕТ СН'!$F$22</f>
        <v>1949.74888016</v>
      </c>
      <c r="C32" s="36">
        <f>SUMIFS(СВЦЭМ!$C$39:$C$758,СВЦЭМ!$A$39:$A$758,$A32,СВЦЭМ!$B$39:$B$758,C$11)+'СЕТ СН'!$F$12+СВЦЭМ!$D$10+'СЕТ СН'!$F$6-'СЕТ СН'!$F$22</f>
        <v>2004.48146084</v>
      </c>
      <c r="D32" s="36">
        <f>SUMIFS(СВЦЭМ!$C$39:$C$758,СВЦЭМ!$A$39:$A$758,$A32,СВЦЭМ!$B$39:$B$758,D$11)+'СЕТ СН'!$F$12+СВЦЭМ!$D$10+'СЕТ СН'!$F$6-'СЕТ СН'!$F$22</f>
        <v>2023.4740250699999</v>
      </c>
      <c r="E32" s="36">
        <f>SUMIFS(СВЦЭМ!$C$39:$C$758,СВЦЭМ!$A$39:$A$758,$A32,СВЦЭМ!$B$39:$B$758,E$11)+'СЕТ СН'!$F$12+СВЦЭМ!$D$10+'СЕТ СН'!$F$6-'СЕТ СН'!$F$22</f>
        <v>2039.4958188099999</v>
      </c>
      <c r="F32" s="36">
        <f>SUMIFS(СВЦЭМ!$C$39:$C$758,СВЦЭМ!$A$39:$A$758,$A32,СВЦЭМ!$B$39:$B$758,F$11)+'СЕТ СН'!$F$12+СВЦЭМ!$D$10+'СЕТ СН'!$F$6-'СЕТ СН'!$F$22</f>
        <v>2040.03223654</v>
      </c>
      <c r="G32" s="36">
        <f>SUMIFS(СВЦЭМ!$C$39:$C$758,СВЦЭМ!$A$39:$A$758,$A32,СВЦЭМ!$B$39:$B$758,G$11)+'СЕТ СН'!$F$12+СВЦЭМ!$D$10+'СЕТ СН'!$F$6-'СЕТ СН'!$F$22</f>
        <v>2005.4503469799999</v>
      </c>
      <c r="H32" s="36">
        <f>SUMIFS(СВЦЭМ!$C$39:$C$758,СВЦЭМ!$A$39:$A$758,$A32,СВЦЭМ!$B$39:$B$758,H$11)+'СЕТ СН'!$F$12+СВЦЭМ!$D$10+'СЕТ СН'!$F$6-'СЕТ СН'!$F$22</f>
        <v>1961.4202147199999</v>
      </c>
      <c r="I32" s="36">
        <f>SUMIFS(СВЦЭМ!$C$39:$C$758,СВЦЭМ!$A$39:$A$758,$A32,СВЦЭМ!$B$39:$B$758,I$11)+'СЕТ СН'!$F$12+СВЦЭМ!$D$10+'СЕТ СН'!$F$6-'СЕТ СН'!$F$22</f>
        <v>1895.2276369699998</v>
      </c>
      <c r="J32" s="36">
        <f>SUMIFS(СВЦЭМ!$C$39:$C$758,СВЦЭМ!$A$39:$A$758,$A32,СВЦЭМ!$B$39:$B$758,J$11)+'СЕТ СН'!$F$12+СВЦЭМ!$D$10+'СЕТ СН'!$F$6-'СЕТ СН'!$F$22</f>
        <v>1853.2013857099998</v>
      </c>
      <c r="K32" s="36">
        <f>SUMIFS(СВЦЭМ!$C$39:$C$758,СВЦЭМ!$A$39:$A$758,$A32,СВЦЭМ!$B$39:$B$758,K$11)+'СЕТ СН'!$F$12+СВЦЭМ!$D$10+'СЕТ СН'!$F$6-'СЕТ СН'!$F$22</f>
        <v>1863.1096480699998</v>
      </c>
      <c r="L32" s="36">
        <f>SUMIFS(СВЦЭМ!$C$39:$C$758,СВЦЭМ!$A$39:$A$758,$A32,СВЦЭМ!$B$39:$B$758,L$11)+'СЕТ СН'!$F$12+СВЦЭМ!$D$10+'СЕТ СН'!$F$6-'СЕТ СН'!$F$22</f>
        <v>1855.7896121199999</v>
      </c>
      <c r="M32" s="36">
        <f>SUMIFS(СВЦЭМ!$C$39:$C$758,СВЦЭМ!$A$39:$A$758,$A32,СВЦЭМ!$B$39:$B$758,M$11)+'СЕТ СН'!$F$12+СВЦЭМ!$D$10+'СЕТ СН'!$F$6-'СЕТ СН'!$F$22</f>
        <v>1870.96904778</v>
      </c>
      <c r="N32" s="36">
        <f>SUMIFS(СВЦЭМ!$C$39:$C$758,СВЦЭМ!$A$39:$A$758,$A32,СВЦЭМ!$B$39:$B$758,N$11)+'СЕТ СН'!$F$12+СВЦЭМ!$D$10+'СЕТ СН'!$F$6-'СЕТ СН'!$F$22</f>
        <v>1882.96627855</v>
      </c>
      <c r="O32" s="36">
        <f>SUMIFS(СВЦЭМ!$C$39:$C$758,СВЦЭМ!$A$39:$A$758,$A32,СВЦЭМ!$B$39:$B$758,O$11)+'СЕТ СН'!$F$12+СВЦЭМ!$D$10+'СЕТ СН'!$F$6-'СЕТ СН'!$F$22</f>
        <v>1879.7237126999999</v>
      </c>
      <c r="P32" s="36">
        <f>SUMIFS(СВЦЭМ!$C$39:$C$758,СВЦЭМ!$A$39:$A$758,$A32,СВЦЭМ!$B$39:$B$758,P$11)+'СЕТ СН'!$F$12+СВЦЭМ!$D$10+'СЕТ СН'!$F$6-'СЕТ СН'!$F$22</f>
        <v>1890.8596655199999</v>
      </c>
      <c r="Q32" s="36">
        <f>SUMIFS(СВЦЭМ!$C$39:$C$758,СВЦЭМ!$A$39:$A$758,$A32,СВЦЭМ!$B$39:$B$758,Q$11)+'СЕТ СН'!$F$12+СВЦЭМ!$D$10+'СЕТ СН'!$F$6-'СЕТ СН'!$F$22</f>
        <v>1893.6092275199999</v>
      </c>
      <c r="R32" s="36">
        <f>SUMIFS(СВЦЭМ!$C$39:$C$758,СВЦЭМ!$A$39:$A$758,$A32,СВЦЭМ!$B$39:$B$758,R$11)+'СЕТ СН'!$F$12+СВЦЭМ!$D$10+'СЕТ СН'!$F$6-'СЕТ СН'!$F$22</f>
        <v>1900.7192248699998</v>
      </c>
      <c r="S32" s="36">
        <f>SUMIFS(СВЦЭМ!$C$39:$C$758,СВЦЭМ!$A$39:$A$758,$A32,СВЦЭМ!$B$39:$B$758,S$11)+'СЕТ СН'!$F$12+СВЦЭМ!$D$10+'СЕТ СН'!$F$6-'СЕТ СН'!$F$22</f>
        <v>1863.6217236699999</v>
      </c>
      <c r="T32" s="36">
        <f>SUMIFS(СВЦЭМ!$C$39:$C$758,СВЦЭМ!$A$39:$A$758,$A32,СВЦЭМ!$B$39:$B$758,T$11)+'СЕТ СН'!$F$12+СВЦЭМ!$D$10+'СЕТ СН'!$F$6-'СЕТ СН'!$F$22</f>
        <v>1792.7478554499999</v>
      </c>
      <c r="U32" s="36">
        <f>SUMIFS(СВЦЭМ!$C$39:$C$758,СВЦЭМ!$A$39:$A$758,$A32,СВЦЭМ!$B$39:$B$758,U$11)+'СЕТ СН'!$F$12+СВЦЭМ!$D$10+'СЕТ СН'!$F$6-'СЕТ СН'!$F$22</f>
        <v>1823.5451986099999</v>
      </c>
      <c r="V32" s="36">
        <f>SUMIFS(СВЦЭМ!$C$39:$C$758,СВЦЭМ!$A$39:$A$758,$A32,СВЦЭМ!$B$39:$B$758,V$11)+'СЕТ СН'!$F$12+СВЦЭМ!$D$10+'СЕТ СН'!$F$6-'СЕТ СН'!$F$22</f>
        <v>1847.43916709</v>
      </c>
      <c r="W32" s="36">
        <f>SUMIFS(СВЦЭМ!$C$39:$C$758,СВЦЭМ!$A$39:$A$758,$A32,СВЦЭМ!$B$39:$B$758,W$11)+'СЕТ СН'!$F$12+СВЦЭМ!$D$10+'СЕТ СН'!$F$6-'СЕТ СН'!$F$22</f>
        <v>1855.0245489899999</v>
      </c>
      <c r="X32" s="36">
        <f>SUMIFS(СВЦЭМ!$C$39:$C$758,СВЦЭМ!$A$39:$A$758,$A32,СВЦЭМ!$B$39:$B$758,X$11)+'СЕТ СН'!$F$12+СВЦЭМ!$D$10+'СЕТ СН'!$F$6-'СЕТ СН'!$F$22</f>
        <v>1861.4804906299998</v>
      </c>
      <c r="Y32" s="36">
        <f>SUMIFS(СВЦЭМ!$C$39:$C$758,СВЦЭМ!$A$39:$A$758,$A32,СВЦЭМ!$B$39:$B$758,Y$11)+'СЕТ СН'!$F$12+СВЦЭМ!$D$10+'СЕТ СН'!$F$6-'СЕТ СН'!$F$22</f>
        <v>1898.26228692</v>
      </c>
    </row>
    <row r="33" spans="1:25" ht="15.75" x14ac:dyDescent="0.2">
      <c r="A33" s="35">
        <f t="shared" si="0"/>
        <v>45618</v>
      </c>
      <c r="B33" s="36">
        <f>SUMIFS(СВЦЭМ!$C$39:$C$758,СВЦЭМ!$A$39:$A$758,$A33,СВЦЭМ!$B$39:$B$758,B$11)+'СЕТ СН'!$F$12+СВЦЭМ!$D$10+'СЕТ СН'!$F$6-'СЕТ СН'!$F$22</f>
        <v>1984.7551250299998</v>
      </c>
      <c r="C33" s="36">
        <f>SUMIFS(СВЦЭМ!$C$39:$C$758,СВЦЭМ!$A$39:$A$758,$A33,СВЦЭМ!$B$39:$B$758,C$11)+'СЕТ СН'!$F$12+СВЦЭМ!$D$10+'СЕТ СН'!$F$6-'СЕТ СН'!$F$22</f>
        <v>2002.9969000599999</v>
      </c>
      <c r="D33" s="36">
        <f>SUMIFS(СВЦЭМ!$C$39:$C$758,СВЦЭМ!$A$39:$A$758,$A33,СВЦЭМ!$B$39:$B$758,D$11)+'СЕТ СН'!$F$12+СВЦЭМ!$D$10+'СЕТ СН'!$F$6-'СЕТ СН'!$F$22</f>
        <v>2013.2896015199999</v>
      </c>
      <c r="E33" s="36">
        <f>SUMIFS(СВЦЭМ!$C$39:$C$758,СВЦЭМ!$A$39:$A$758,$A33,СВЦЭМ!$B$39:$B$758,E$11)+'СЕТ СН'!$F$12+СВЦЭМ!$D$10+'СЕТ СН'!$F$6-'СЕТ СН'!$F$22</f>
        <v>2009.2234073499999</v>
      </c>
      <c r="F33" s="36">
        <f>SUMIFS(СВЦЭМ!$C$39:$C$758,СВЦЭМ!$A$39:$A$758,$A33,СВЦЭМ!$B$39:$B$758,F$11)+'СЕТ СН'!$F$12+СВЦЭМ!$D$10+'СЕТ СН'!$F$6-'СЕТ СН'!$F$22</f>
        <v>2004.0289397499998</v>
      </c>
      <c r="G33" s="36">
        <f>SUMIFS(СВЦЭМ!$C$39:$C$758,СВЦЭМ!$A$39:$A$758,$A33,СВЦЭМ!$B$39:$B$758,G$11)+'СЕТ СН'!$F$12+СВЦЭМ!$D$10+'СЕТ СН'!$F$6-'СЕТ СН'!$F$22</f>
        <v>1998.56930876</v>
      </c>
      <c r="H33" s="36">
        <f>SUMIFS(СВЦЭМ!$C$39:$C$758,СВЦЭМ!$A$39:$A$758,$A33,СВЦЭМ!$B$39:$B$758,H$11)+'СЕТ СН'!$F$12+СВЦЭМ!$D$10+'СЕТ СН'!$F$6-'СЕТ СН'!$F$22</f>
        <v>2004.75253015</v>
      </c>
      <c r="I33" s="36">
        <f>SUMIFS(СВЦЭМ!$C$39:$C$758,СВЦЭМ!$A$39:$A$758,$A33,СВЦЭМ!$B$39:$B$758,I$11)+'СЕТ СН'!$F$12+СВЦЭМ!$D$10+'СЕТ СН'!$F$6-'СЕТ СН'!$F$22</f>
        <v>1899.8311040899998</v>
      </c>
      <c r="J33" s="36">
        <f>SUMIFS(СВЦЭМ!$C$39:$C$758,СВЦЭМ!$A$39:$A$758,$A33,СВЦЭМ!$B$39:$B$758,J$11)+'СЕТ СН'!$F$12+СВЦЭМ!$D$10+'СЕТ СН'!$F$6-'СЕТ СН'!$F$22</f>
        <v>1858.17403754</v>
      </c>
      <c r="K33" s="36">
        <f>SUMIFS(СВЦЭМ!$C$39:$C$758,СВЦЭМ!$A$39:$A$758,$A33,СВЦЭМ!$B$39:$B$758,K$11)+'СЕТ СН'!$F$12+СВЦЭМ!$D$10+'СЕТ СН'!$F$6-'СЕТ СН'!$F$22</f>
        <v>1874.9460464199999</v>
      </c>
      <c r="L33" s="36">
        <f>SUMIFS(СВЦЭМ!$C$39:$C$758,СВЦЭМ!$A$39:$A$758,$A33,СВЦЭМ!$B$39:$B$758,L$11)+'СЕТ СН'!$F$12+СВЦЭМ!$D$10+'СЕТ СН'!$F$6-'СЕТ СН'!$F$22</f>
        <v>1864.9368755099999</v>
      </c>
      <c r="M33" s="36">
        <f>SUMIFS(СВЦЭМ!$C$39:$C$758,СВЦЭМ!$A$39:$A$758,$A33,СВЦЭМ!$B$39:$B$758,M$11)+'СЕТ СН'!$F$12+СВЦЭМ!$D$10+'СЕТ СН'!$F$6-'СЕТ СН'!$F$22</f>
        <v>1889.4293903099999</v>
      </c>
      <c r="N33" s="36">
        <f>SUMIFS(СВЦЭМ!$C$39:$C$758,СВЦЭМ!$A$39:$A$758,$A33,СВЦЭМ!$B$39:$B$758,N$11)+'СЕТ СН'!$F$12+СВЦЭМ!$D$10+'СЕТ СН'!$F$6-'СЕТ СН'!$F$22</f>
        <v>1911.1121983799999</v>
      </c>
      <c r="O33" s="36">
        <f>SUMIFS(СВЦЭМ!$C$39:$C$758,СВЦЭМ!$A$39:$A$758,$A33,СВЦЭМ!$B$39:$B$758,O$11)+'СЕТ СН'!$F$12+СВЦЭМ!$D$10+'СЕТ СН'!$F$6-'СЕТ СН'!$F$22</f>
        <v>1888.77253681</v>
      </c>
      <c r="P33" s="36">
        <f>SUMIFS(СВЦЭМ!$C$39:$C$758,СВЦЭМ!$A$39:$A$758,$A33,СВЦЭМ!$B$39:$B$758,P$11)+'СЕТ СН'!$F$12+СВЦЭМ!$D$10+'СЕТ СН'!$F$6-'СЕТ СН'!$F$22</f>
        <v>1924.84055818</v>
      </c>
      <c r="Q33" s="36">
        <f>SUMIFS(СВЦЭМ!$C$39:$C$758,СВЦЭМ!$A$39:$A$758,$A33,СВЦЭМ!$B$39:$B$758,Q$11)+'СЕТ СН'!$F$12+СВЦЭМ!$D$10+'СЕТ СН'!$F$6-'СЕТ СН'!$F$22</f>
        <v>1938.56608635</v>
      </c>
      <c r="R33" s="36">
        <f>SUMIFS(СВЦЭМ!$C$39:$C$758,СВЦЭМ!$A$39:$A$758,$A33,СВЦЭМ!$B$39:$B$758,R$11)+'СЕТ СН'!$F$12+СВЦЭМ!$D$10+'СЕТ СН'!$F$6-'СЕТ СН'!$F$22</f>
        <v>1931.49862882</v>
      </c>
      <c r="S33" s="36">
        <f>SUMIFS(СВЦЭМ!$C$39:$C$758,СВЦЭМ!$A$39:$A$758,$A33,СВЦЭМ!$B$39:$B$758,S$11)+'СЕТ СН'!$F$12+СВЦЭМ!$D$10+'СЕТ СН'!$F$6-'СЕТ СН'!$F$22</f>
        <v>1892.89795035</v>
      </c>
      <c r="T33" s="36">
        <f>SUMIFS(СВЦЭМ!$C$39:$C$758,СВЦЭМ!$A$39:$A$758,$A33,СВЦЭМ!$B$39:$B$758,T$11)+'СЕТ СН'!$F$12+СВЦЭМ!$D$10+'СЕТ СН'!$F$6-'СЕТ СН'!$F$22</f>
        <v>1804.21347713</v>
      </c>
      <c r="U33" s="36">
        <f>SUMIFS(СВЦЭМ!$C$39:$C$758,СВЦЭМ!$A$39:$A$758,$A33,СВЦЭМ!$B$39:$B$758,U$11)+'СЕТ СН'!$F$12+СВЦЭМ!$D$10+'СЕТ СН'!$F$6-'СЕТ СН'!$F$22</f>
        <v>1833.0674312699998</v>
      </c>
      <c r="V33" s="36">
        <f>SUMIFS(СВЦЭМ!$C$39:$C$758,СВЦЭМ!$A$39:$A$758,$A33,СВЦЭМ!$B$39:$B$758,V$11)+'СЕТ СН'!$F$12+СВЦЭМ!$D$10+'СЕТ СН'!$F$6-'СЕТ СН'!$F$22</f>
        <v>1860.9582223599998</v>
      </c>
      <c r="W33" s="36">
        <f>SUMIFS(СВЦЭМ!$C$39:$C$758,СВЦЭМ!$A$39:$A$758,$A33,СВЦЭМ!$B$39:$B$758,W$11)+'СЕТ СН'!$F$12+СВЦЭМ!$D$10+'СЕТ СН'!$F$6-'СЕТ СН'!$F$22</f>
        <v>1865.67150952</v>
      </c>
      <c r="X33" s="36">
        <f>SUMIFS(СВЦЭМ!$C$39:$C$758,СВЦЭМ!$A$39:$A$758,$A33,СВЦЭМ!$B$39:$B$758,X$11)+'СЕТ СН'!$F$12+СВЦЭМ!$D$10+'СЕТ СН'!$F$6-'СЕТ СН'!$F$22</f>
        <v>1862.94615808</v>
      </c>
      <c r="Y33" s="36">
        <f>SUMIFS(СВЦЭМ!$C$39:$C$758,СВЦЭМ!$A$39:$A$758,$A33,СВЦЭМ!$B$39:$B$758,Y$11)+'СЕТ СН'!$F$12+СВЦЭМ!$D$10+'СЕТ СН'!$F$6-'СЕТ СН'!$F$22</f>
        <v>1919.6745283799999</v>
      </c>
    </row>
    <row r="34" spans="1:25" ht="15.75" x14ac:dyDescent="0.2">
      <c r="A34" s="35">
        <f t="shared" si="0"/>
        <v>45619</v>
      </c>
      <c r="B34" s="36">
        <f>SUMIFS(СВЦЭМ!$C$39:$C$758,СВЦЭМ!$A$39:$A$758,$A34,СВЦЭМ!$B$39:$B$758,B$11)+'СЕТ СН'!$F$12+СВЦЭМ!$D$10+'СЕТ СН'!$F$6-'СЕТ СН'!$F$22</f>
        <v>1932.5227993799999</v>
      </c>
      <c r="C34" s="36">
        <f>SUMIFS(СВЦЭМ!$C$39:$C$758,СВЦЭМ!$A$39:$A$758,$A34,СВЦЭМ!$B$39:$B$758,C$11)+'СЕТ СН'!$F$12+СВЦЭМ!$D$10+'СЕТ СН'!$F$6-'СЕТ СН'!$F$22</f>
        <v>1913.4210269999999</v>
      </c>
      <c r="D34" s="36">
        <f>SUMIFS(СВЦЭМ!$C$39:$C$758,СВЦЭМ!$A$39:$A$758,$A34,СВЦЭМ!$B$39:$B$758,D$11)+'СЕТ СН'!$F$12+СВЦЭМ!$D$10+'СЕТ СН'!$F$6-'СЕТ СН'!$F$22</f>
        <v>1934.1095166099999</v>
      </c>
      <c r="E34" s="36">
        <f>SUMIFS(СВЦЭМ!$C$39:$C$758,СВЦЭМ!$A$39:$A$758,$A34,СВЦЭМ!$B$39:$B$758,E$11)+'СЕТ СН'!$F$12+СВЦЭМ!$D$10+'СЕТ СН'!$F$6-'СЕТ СН'!$F$22</f>
        <v>1943.09438402</v>
      </c>
      <c r="F34" s="36">
        <f>SUMIFS(СВЦЭМ!$C$39:$C$758,СВЦЭМ!$A$39:$A$758,$A34,СВЦЭМ!$B$39:$B$758,F$11)+'СЕТ СН'!$F$12+СВЦЭМ!$D$10+'СЕТ СН'!$F$6-'СЕТ СН'!$F$22</f>
        <v>1946.8270767499998</v>
      </c>
      <c r="G34" s="36">
        <f>SUMIFS(СВЦЭМ!$C$39:$C$758,СВЦЭМ!$A$39:$A$758,$A34,СВЦЭМ!$B$39:$B$758,G$11)+'СЕТ СН'!$F$12+СВЦЭМ!$D$10+'СЕТ СН'!$F$6-'СЕТ СН'!$F$22</f>
        <v>1934.6958380999999</v>
      </c>
      <c r="H34" s="36">
        <f>SUMIFS(СВЦЭМ!$C$39:$C$758,СВЦЭМ!$A$39:$A$758,$A34,СВЦЭМ!$B$39:$B$758,H$11)+'СЕТ СН'!$F$12+СВЦЭМ!$D$10+'СЕТ СН'!$F$6-'СЕТ СН'!$F$22</f>
        <v>1919.05195252</v>
      </c>
      <c r="I34" s="36">
        <f>SUMIFS(СВЦЭМ!$C$39:$C$758,СВЦЭМ!$A$39:$A$758,$A34,СВЦЭМ!$B$39:$B$758,I$11)+'СЕТ СН'!$F$12+СВЦЭМ!$D$10+'СЕТ СН'!$F$6-'СЕТ СН'!$F$22</f>
        <v>1907.56551537</v>
      </c>
      <c r="J34" s="36">
        <f>SUMIFS(СВЦЭМ!$C$39:$C$758,СВЦЭМ!$A$39:$A$758,$A34,СВЦЭМ!$B$39:$B$758,J$11)+'СЕТ СН'!$F$12+СВЦЭМ!$D$10+'СЕТ СН'!$F$6-'СЕТ СН'!$F$22</f>
        <v>1871.55845755</v>
      </c>
      <c r="K34" s="36">
        <f>SUMIFS(СВЦЭМ!$C$39:$C$758,СВЦЭМ!$A$39:$A$758,$A34,СВЦЭМ!$B$39:$B$758,K$11)+'СЕТ СН'!$F$12+СВЦЭМ!$D$10+'СЕТ СН'!$F$6-'СЕТ СН'!$F$22</f>
        <v>1806.66991409</v>
      </c>
      <c r="L34" s="36">
        <f>SUMIFS(СВЦЭМ!$C$39:$C$758,СВЦЭМ!$A$39:$A$758,$A34,СВЦЭМ!$B$39:$B$758,L$11)+'СЕТ СН'!$F$12+СВЦЭМ!$D$10+'СЕТ СН'!$F$6-'СЕТ СН'!$F$22</f>
        <v>1769.08859009</v>
      </c>
      <c r="M34" s="36">
        <f>SUMIFS(СВЦЭМ!$C$39:$C$758,СВЦЭМ!$A$39:$A$758,$A34,СВЦЭМ!$B$39:$B$758,M$11)+'СЕТ СН'!$F$12+СВЦЭМ!$D$10+'СЕТ СН'!$F$6-'СЕТ СН'!$F$22</f>
        <v>1771.8104131299999</v>
      </c>
      <c r="N34" s="36">
        <f>SUMIFS(СВЦЭМ!$C$39:$C$758,СВЦЭМ!$A$39:$A$758,$A34,СВЦЭМ!$B$39:$B$758,N$11)+'СЕТ СН'!$F$12+СВЦЭМ!$D$10+'СЕТ СН'!$F$6-'СЕТ СН'!$F$22</f>
        <v>1782.91787671</v>
      </c>
      <c r="O34" s="36">
        <f>SUMIFS(СВЦЭМ!$C$39:$C$758,СВЦЭМ!$A$39:$A$758,$A34,СВЦЭМ!$B$39:$B$758,O$11)+'СЕТ СН'!$F$12+СВЦЭМ!$D$10+'СЕТ СН'!$F$6-'СЕТ СН'!$F$22</f>
        <v>1781.32293626</v>
      </c>
      <c r="P34" s="36">
        <f>SUMIFS(СВЦЭМ!$C$39:$C$758,СВЦЭМ!$A$39:$A$758,$A34,СВЦЭМ!$B$39:$B$758,P$11)+'СЕТ СН'!$F$12+СВЦЭМ!$D$10+'СЕТ СН'!$F$6-'СЕТ СН'!$F$22</f>
        <v>1794.38648769</v>
      </c>
      <c r="Q34" s="36">
        <f>SUMIFS(СВЦЭМ!$C$39:$C$758,СВЦЭМ!$A$39:$A$758,$A34,СВЦЭМ!$B$39:$B$758,Q$11)+'СЕТ СН'!$F$12+СВЦЭМ!$D$10+'СЕТ СН'!$F$6-'СЕТ СН'!$F$22</f>
        <v>1806.6895878199998</v>
      </c>
      <c r="R34" s="36">
        <f>SUMIFS(СВЦЭМ!$C$39:$C$758,СВЦЭМ!$A$39:$A$758,$A34,СВЦЭМ!$B$39:$B$758,R$11)+'СЕТ СН'!$F$12+СВЦЭМ!$D$10+'СЕТ СН'!$F$6-'СЕТ СН'!$F$22</f>
        <v>1814.52460759</v>
      </c>
      <c r="S34" s="36">
        <f>SUMIFS(СВЦЭМ!$C$39:$C$758,СВЦЭМ!$A$39:$A$758,$A34,СВЦЭМ!$B$39:$B$758,S$11)+'СЕТ СН'!$F$12+СВЦЭМ!$D$10+'СЕТ СН'!$F$6-'СЕТ СН'!$F$22</f>
        <v>1776.12941813</v>
      </c>
      <c r="T34" s="36">
        <f>SUMIFS(СВЦЭМ!$C$39:$C$758,СВЦЭМ!$A$39:$A$758,$A34,СВЦЭМ!$B$39:$B$758,T$11)+'СЕТ СН'!$F$12+СВЦЭМ!$D$10+'СЕТ СН'!$F$6-'СЕТ СН'!$F$22</f>
        <v>1754.9359351599999</v>
      </c>
      <c r="U34" s="36">
        <f>SUMIFS(СВЦЭМ!$C$39:$C$758,СВЦЭМ!$A$39:$A$758,$A34,СВЦЭМ!$B$39:$B$758,U$11)+'СЕТ СН'!$F$12+СВЦЭМ!$D$10+'СЕТ СН'!$F$6-'СЕТ СН'!$F$22</f>
        <v>1766.5439744399998</v>
      </c>
      <c r="V34" s="36">
        <f>SUMIFS(СВЦЭМ!$C$39:$C$758,СВЦЭМ!$A$39:$A$758,$A34,СВЦЭМ!$B$39:$B$758,V$11)+'СЕТ СН'!$F$12+СВЦЭМ!$D$10+'СЕТ СН'!$F$6-'СЕТ СН'!$F$22</f>
        <v>1793.0756548499999</v>
      </c>
      <c r="W34" s="36">
        <f>SUMIFS(СВЦЭМ!$C$39:$C$758,СВЦЭМ!$A$39:$A$758,$A34,СВЦЭМ!$B$39:$B$758,W$11)+'СЕТ СН'!$F$12+СВЦЭМ!$D$10+'СЕТ СН'!$F$6-'СЕТ СН'!$F$22</f>
        <v>1804.18825204</v>
      </c>
      <c r="X34" s="36">
        <f>SUMIFS(СВЦЭМ!$C$39:$C$758,СВЦЭМ!$A$39:$A$758,$A34,СВЦЭМ!$B$39:$B$758,X$11)+'СЕТ СН'!$F$12+СВЦЭМ!$D$10+'СЕТ СН'!$F$6-'СЕТ СН'!$F$22</f>
        <v>1823.86892272</v>
      </c>
      <c r="Y34" s="36">
        <f>SUMIFS(СВЦЭМ!$C$39:$C$758,СВЦЭМ!$A$39:$A$758,$A34,СВЦЭМ!$B$39:$B$758,Y$11)+'СЕТ СН'!$F$12+СВЦЭМ!$D$10+'СЕТ СН'!$F$6-'СЕТ СН'!$F$22</f>
        <v>1851.4529460499998</v>
      </c>
    </row>
    <row r="35" spans="1:25" ht="15.75" x14ac:dyDescent="0.2">
      <c r="A35" s="35">
        <f t="shared" si="0"/>
        <v>45620</v>
      </c>
      <c r="B35" s="36">
        <f>SUMIFS(СВЦЭМ!$C$39:$C$758,СВЦЭМ!$A$39:$A$758,$A35,СВЦЭМ!$B$39:$B$758,B$11)+'СЕТ СН'!$F$12+СВЦЭМ!$D$10+'СЕТ СН'!$F$6-'СЕТ СН'!$F$22</f>
        <v>1806.90906064</v>
      </c>
      <c r="C35" s="36">
        <f>SUMIFS(СВЦЭМ!$C$39:$C$758,СВЦЭМ!$A$39:$A$758,$A35,СВЦЭМ!$B$39:$B$758,C$11)+'СЕТ СН'!$F$12+СВЦЭМ!$D$10+'СЕТ СН'!$F$6-'СЕТ СН'!$F$22</f>
        <v>1823.6837915599999</v>
      </c>
      <c r="D35" s="36">
        <f>SUMIFS(СВЦЭМ!$C$39:$C$758,СВЦЭМ!$A$39:$A$758,$A35,СВЦЭМ!$B$39:$B$758,D$11)+'СЕТ СН'!$F$12+СВЦЭМ!$D$10+'СЕТ СН'!$F$6-'СЕТ СН'!$F$22</f>
        <v>1848.7005401899999</v>
      </c>
      <c r="E35" s="36">
        <f>SUMIFS(СВЦЭМ!$C$39:$C$758,СВЦЭМ!$A$39:$A$758,$A35,СВЦЭМ!$B$39:$B$758,E$11)+'СЕТ СН'!$F$12+СВЦЭМ!$D$10+'СЕТ СН'!$F$6-'СЕТ СН'!$F$22</f>
        <v>1871.53826162</v>
      </c>
      <c r="F35" s="36">
        <f>SUMIFS(СВЦЭМ!$C$39:$C$758,СВЦЭМ!$A$39:$A$758,$A35,СВЦЭМ!$B$39:$B$758,F$11)+'СЕТ СН'!$F$12+СВЦЭМ!$D$10+'СЕТ СН'!$F$6-'СЕТ СН'!$F$22</f>
        <v>1869.4770007099999</v>
      </c>
      <c r="G35" s="36">
        <f>SUMIFS(СВЦЭМ!$C$39:$C$758,СВЦЭМ!$A$39:$A$758,$A35,СВЦЭМ!$B$39:$B$758,G$11)+'СЕТ СН'!$F$12+СВЦЭМ!$D$10+'СЕТ СН'!$F$6-'СЕТ СН'!$F$22</f>
        <v>1849.44473079</v>
      </c>
      <c r="H35" s="36">
        <f>SUMIFS(СВЦЭМ!$C$39:$C$758,СВЦЭМ!$A$39:$A$758,$A35,СВЦЭМ!$B$39:$B$758,H$11)+'СЕТ СН'!$F$12+СВЦЭМ!$D$10+'СЕТ СН'!$F$6-'СЕТ СН'!$F$22</f>
        <v>1888.78794982</v>
      </c>
      <c r="I35" s="36">
        <f>SUMIFS(СВЦЭМ!$C$39:$C$758,СВЦЭМ!$A$39:$A$758,$A35,СВЦЭМ!$B$39:$B$758,I$11)+'СЕТ СН'!$F$12+СВЦЭМ!$D$10+'СЕТ СН'!$F$6-'СЕТ СН'!$F$22</f>
        <v>1863.92098027</v>
      </c>
      <c r="J35" s="36">
        <f>SUMIFS(СВЦЭМ!$C$39:$C$758,СВЦЭМ!$A$39:$A$758,$A35,СВЦЭМ!$B$39:$B$758,J$11)+'СЕТ СН'!$F$12+СВЦЭМ!$D$10+'СЕТ СН'!$F$6-'СЕТ СН'!$F$22</f>
        <v>1820.5131202499999</v>
      </c>
      <c r="K35" s="36">
        <f>SUMIFS(СВЦЭМ!$C$39:$C$758,СВЦЭМ!$A$39:$A$758,$A35,СВЦЭМ!$B$39:$B$758,K$11)+'СЕТ СН'!$F$12+СВЦЭМ!$D$10+'СЕТ СН'!$F$6-'СЕТ СН'!$F$22</f>
        <v>1743.15997655</v>
      </c>
      <c r="L35" s="36">
        <f>SUMIFS(СВЦЭМ!$C$39:$C$758,СВЦЭМ!$A$39:$A$758,$A35,СВЦЭМ!$B$39:$B$758,L$11)+'СЕТ СН'!$F$12+СВЦЭМ!$D$10+'СЕТ СН'!$F$6-'СЕТ СН'!$F$22</f>
        <v>1716.1590000699998</v>
      </c>
      <c r="M35" s="36">
        <f>SUMIFS(СВЦЭМ!$C$39:$C$758,СВЦЭМ!$A$39:$A$758,$A35,СВЦЭМ!$B$39:$B$758,M$11)+'СЕТ СН'!$F$12+СВЦЭМ!$D$10+'СЕТ СН'!$F$6-'СЕТ СН'!$F$22</f>
        <v>1707.2620130199998</v>
      </c>
      <c r="N35" s="36">
        <f>SUMIFS(СВЦЭМ!$C$39:$C$758,СВЦЭМ!$A$39:$A$758,$A35,СВЦЭМ!$B$39:$B$758,N$11)+'СЕТ СН'!$F$12+СВЦЭМ!$D$10+'СЕТ СН'!$F$6-'СЕТ СН'!$F$22</f>
        <v>1726.4830994599999</v>
      </c>
      <c r="O35" s="36">
        <f>SUMIFS(СВЦЭМ!$C$39:$C$758,СВЦЭМ!$A$39:$A$758,$A35,СВЦЭМ!$B$39:$B$758,O$11)+'СЕТ СН'!$F$12+СВЦЭМ!$D$10+'СЕТ СН'!$F$6-'СЕТ СН'!$F$22</f>
        <v>1740.7782419999999</v>
      </c>
      <c r="P35" s="36">
        <f>SUMIFS(СВЦЭМ!$C$39:$C$758,СВЦЭМ!$A$39:$A$758,$A35,СВЦЭМ!$B$39:$B$758,P$11)+'СЕТ СН'!$F$12+СВЦЭМ!$D$10+'СЕТ СН'!$F$6-'СЕТ СН'!$F$22</f>
        <v>1753.810205</v>
      </c>
      <c r="Q35" s="36">
        <f>SUMIFS(СВЦЭМ!$C$39:$C$758,СВЦЭМ!$A$39:$A$758,$A35,СВЦЭМ!$B$39:$B$758,Q$11)+'СЕТ СН'!$F$12+СВЦЭМ!$D$10+'СЕТ СН'!$F$6-'СЕТ СН'!$F$22</f>
        <v>1762.55048792</v>
      </c>
      <c r="R35" s="36">
        <f>SUMIFS(СВЦЭМ!$C$39:$C$758,СВЦЭМ!$A$39:$A$758,$A35,СВЦЭМ!$B$39:$B$758,R$11)+'СЕТ СН'!$F$12+СВЦЭМ!$D$10+'СЕТ СН'!$F$6-'СЕТ СН'!$F$22</f>
        <v>1756.46462309</v>
      </c>
      <c r="S35" s="36">
        <f>SUMIFS(СВЦЭМ!$C$39:$C$758,СВЦЭМ!$A$39:$A$758,$A35,СВЦЭМ!$B$39:$B$758,S$11)+'СЕТ СН'!$F$12+СВЦЭМ!$D$10+'СЕТ СН'!$F$6-'СЕТ СН'!$F$22</f>
        <v>1710.9720751699999</v>
      </c>
      <c r="T35" s="36">
        <f>SUMIFS(СВЦЭМ!$C$39:$C$758,СВЦЭМ!$A$39:$A$758,$A35,СВЦЭМ!$B$39:$B$758,T$11)+'СЕТ СН'!$F$12+СВЦЭМ!$D$10+'СЕТ СН'!$F$6-'СЕТ СН'!$F$22</f>
        <v>1645.5190113199999</v>
      </c>
      <c r="U35" s="36">
        <f>SUMIFS(СВЦЭМ!$C$39:$C$758,СВЦЭМ!$A$39:$A$758,$A35,СВЦЭМ!$B$39:$B$758,U$11)+'СЕТ СН'!$F$12+СВЦЭМ!$D$10+'СЕТ СН'!$F$6-'СЕТ СН'!$F$22</f>
        <v>1648.6269318299999</v>
      </c>
      <c r="V35" s="36">
        <f>SUMIFS(СВЦЭМ!$C$39:$C$758,СВЦЭМ!$A$39:$A$758,$A35,СВЦЭМ!$B$39:$B$758,V$11)+'СЕТ СН'!$F$12+СВЦЭМ!$D$10+'СЕТ СН'!$F$6-'СЕТ СН'!$F$22</f>
        <v>1669.90116582</v>
      </c>
      <c r="W35" s="36">
        <f>SUMIFS(СВЦЭМ!$C$39:$C$758,СВЦЭМ!$A$39:$A$758,$A35,СВЦЭМ!$B$39:$B$758,W$11)+'СЕТ СН'!$F$12+СВЦЭМ!$D$10+'СЕТ СН'!$F$6-'СЕТ СН'!$F$22</f>
        <v>1681.40658192</v>
      </c>
      <c r="X35" s="36">
        <f>SUMIFS(СВЦЭМ!$C$39:$C$758,СВЦЭМ!$A$39:$A$758,$A35,СВЦЭМ!$B$39:$B$758,X$11)+'СЕТ СН'!$F$12+СВЦЭМ!$D$10+'СЕТ СН'!$F$6-'СЕТ СН'!$F$22</f>
        <v>1721.58043677</v>
      </c>
      <c r="Y35" s="36">
        <f>SUMIFS(СВЦЭМ!$C$39:$C$758,СВЦЭМ!$A$39:$A$758,$A35,СВЦЭМ!$B$39:$B$758,Y$11)+'СЕТ СН'!$F$12+СВЦЭМ!$D$10+'СЕТ СН'!$F$6-'СЕТ СН'!$F$22</f>
        <v>1776.7887456799999</v>
      </c>
    </row>
    <row r="36" spans="1:25" ht="15.75" x14ac:dyDescent="0.2">
      <c r="A36" s="35">
        <f t="shared" si="0"/>
        <v>45621</v>
      </c>
      <c r="B36" s="36">
        <f>SUMIFS(СВЦЭМ!$C$39:$C$758,СВЦЭМ!$A$39:$A$758,$A36,СВЦЭМ!$B$39:$B$758,B$11)+'СЕТ СН'!$F$12+СВЦЭМ!$D$10+'СЕТ СН'!$F$6-'СЕТ СН'!$F$22</f>
        <v>1825.89147716</v>
      </c>
      <c r="C36" s="36">
        <f>SUMIFS(СВЦЭМ!$C$39:$C$758,СВЦЭМ!$A$39:$A$758,$A36,СВЦЭМ!$B$39:$B$758,C$11)+'СЕТ СН'!$F$12+СВЦЭМ!$D$10+'СЕТ СН'!$F$6-'СЕТ СН'!$F$22</f>
        <v>1882.0635284599998</v>
      </c>
      <c r="D36" s="36">
        <f>SUMIFS(СВЦЭМ!$C$39:$C$758,СВЦЭМ!$A$39:$A$758,$A36,СВЦЭМ!$B$39:$B$758,D$11)+'СЕТ СН'!$F$12+СВЦЭМ!$D$10+'СЕТ СН'!$F$6-'СЕТ СН'!$F$22</f>
        <v>1913.1872528899999</v>
      </c>
      <c r="E36" s="36">
        <f>SUMIFS(СВЦЭМ!$C$39:$C$758,СВЦЭМ!$A$39:$A$758,$A36,СВЦЭМ!$B$39:$B$758,E$11)+'СЕТ СН'!$F$12+СВЦЭМ!$D$10+'СЕТ СН'!$F$6-'СЕТ СН'!$F$22</f>
        <v>1929.3145962399999</v>
      </c>
      <c r="F36" s="36">
        <f>SUMIFS(СВЦЭМ!$C$39:$C$758,СВЦЭМ!$A$39:$A$758,$A36,СВЦЭМ!$B$39:$B$758,F$11)+'СЕТ СН'!$F$12+СВЦЭМ!$D$10+'СЕТ СН'!$F$6-'СЕТ СН'!$F$22</f>
        <v>1914.06786268</v>
      </c>
      <c r="G36" s="36">
        <f>SUMIFS(СВЦЭМ!$C$39:$C$758,СВЦЭМ!$A$39:$A$758,$A36,СВЦЭМ!$B$39:$B$758,G$11)+'СЕТ СН'!$F$12+СВЦЭМ!$D$10+'СЕТ СН'!$F$6-'СЕТ СН'!$F$22</f>
        <v>1890.73242104</v>
      </c>
      <c r="H36" s="36">
        <f>SUMIFS(СВЦЭМ!$C$39:$C$758,СВЦЭМ!$A$39:$A$758,$A36,СВЦЭМ!$B$39:$B$758,H$11)+'СЕТ СН'!$F$12+СВЦЭМ!$D$10+'СЕТ СН'!$F$6-'СЕТ СН'!$F$22</f>
        <v>1859.5208418999998</v>
      </c>
      <c r="I36" s="36">
        <f>SUMIFS(СВЦЭМ!$C$39:$C$758,СВЦЭМ!$A$39:$A$758,$A36,СВЦЭМ!$B$39:$B$758,I$11)+'СЕТ СН'!$F$12+СВЦЭМ!$D$10+'СЕТ СН'!$F$6-'СЕТ СН'!$F$22</f>
        <v>1804.5829086399999</v>
      </c>
      <c r="J36" s="36">
        <f>SUMIFS(СВЦЭМ!$C$39:$C$758,СВЦЭМ!$A$39:$A$758,$A36,СВЦЭМ!$B$39:$B$758,J$11)+'СЕТ СН'!$F$12+СВЦЭМ!$D$10+'СЕТ СН'!$F$6-'СЕТ СН'!$F$22</f>
        <v>1772.43501025</v>
      </c>
      <c r="K36" s="36">
        <f>SUMIFS(СВЦЭМ!$C$39:$C$758,СВЦЭМ!$A$39:$A$758,$A36,СВЦЭМ!$B$39:$B$758,K$11)+'СЕТ СН'!$F$12+СВЦЭМ!$D$10+'СЕТ СН'!$F$6-'СЕТ СН'!$F$22</f>
        <v>1786.4498158499998</v>
      </c>
      <c r="L36" s="36">
        <f>SUMIFS(СВЦЭМ!$C$39:$C$758,СВЦЭМ!$A$39:$A$758,$A36,СВЦЭМ!$B$39:$B$758,L$11)+'СЕТ СН'!$F$12+СВЦЭМ!$D$10+'СЕТ СН'!$F$6-'СЕТ СН'!$F$22</f>
        <v>1783.4335682399999</v>
      </c>
      <c r="M36" s="36">
        <f>SUMIFS(СВЦЭМ!$C$39:$C$758,СВЦЭМ!$A$39:$A$758,$A36,СВЦЭМ!$B$39:$B$758,M$11)+'СЕТ СН'!$F$12+СВЦЭМ!$D$10+'СЕТ СН'!$F$6-'СЕТ СН'!$F$22</f>
        <v>1798.5064781599999</v>
      </c>
      <c r="N36" s="36">
        <f>SUMIFS(СВЦЭМ!$C$39:$C$758,СВЦЭМ!$A$39:$A$758,$A36,СВЦЭМ!$B$39:$B$758,N$11)+'СЕТ СН'!$F$12+СВЦЭМ!$D$10+'СЕТ СН'!$F$6-'СЕТ СН'!$F$22</f>
        <v>1831.6199343399999</v>
      </c>
      <c r="O36" s="36">
        <f>SUMIFS(СВЦЭМ!$C$39:$C$758,СВЦЭМ!$A$39:$A$758,$A36,СВЦЭМ!$B$39:$B$758,O$11)+'СЕТ СН'!$F$12+СВЦЭМ!$D$10+'СЕТ СН'!$F$6-'СЕТ СН'!$F$22</f>
        <v>1809.0705895999999</v>
      </c>
      <c r="P36" s="36">
        <f>SUMIFS(СВЦЭМ!$C$39:$C$758,СВЦЭМ!$A$39:$A$758,$A36,СВЦЭМ!$B$39:$B$758,P$11)+'СЕТ СН'!$F$12+СВЦЭМ!$D$10+'СЕТ СН'!$F$6-'СЕТ СН'!$F$22</f>
        <v>1830.5578765799999</v>
      </c>
      <c r="Q36" s="36">
        <f>SUMIFS(СВЦЭМ!$C$39:$C$758,СВЦЭМ!$A$39:$A$758,$A36,СВЦЭМ!$B$39:$B$758,Q$11)+'СЕТ СН'!$F$12+СВЦЭМ!$D$10+'СЕТ СН'!$F$6-'СЕТ СН'!$F$22</f>
        <v>1832.5109365399999</v>
      </c>
      <c r="R36" s="36">
        <f>SUMIFS(СВЦЭМ!$C$39:$C$758,СВЦЭМ!$A$39:$A$758,$A36,СВЦЭМ!$B$39:$B$758,R$11)+'СЕТ СН'!$F$12+СВЦЭМ!$D$10+'СЕТ СН'!$F$6-'СЕТ СН'!$F$22</f>
        <v>1813.16209372</v>
      </c>
      <c r="S36" s="36">
        <f>SUMIFS(СВЦЭМ!$C$39:$C$758,СВЦЭМ!$A$39:$A$758,$A36,СВЦЭМ!$B$39:$B$758,S$11)+'СЕТ СН'!$F$12+СВЦЭМ!$D$10+'СЕТ СН'!$F$6-'СЕТ СН'!$F$22</f>
        <v>1769.29832721</v>
      </c>
      <c r="T36" s="36">
        <f>SUMIFS(СВЦЭМ!$C$39:$C$758,СВЦЭМ!$A$39:$A$758,$A36,СВЦЭМ!$B$39:$B$758,T$11)+'СЕТ СН'!$F$12+СВЦЭМ!$D$10+'СЕТ СН'!$F$6-'СЕТ СН'!$F$22</f>
        <v>1706.4828533599998</v>
      </c>
      <c r="U36" s="36">
        <f>SUMIFS(СВЦЭМ!$C$39:$C$758,СВЦЭМ!$A$39:$A$758,$A36,СВЦЭМ!$B$39:$B$758,U$11)+'СЕТ СН'!$F$12+СВЦЭМ!$D$10+'СЕТ СН'!$F$6-'СЕТ СН'!$F$22</f>
        <v>1752.1225968799999</v>
      </c>
      <c r="V36" s="36">
        <f>SUMIFS(СВЦЭМ!$C$39:$C$758,СВЦЭМ!$A$39:$A$758,$A36,СВЦЭМ!$B$39:$B$758,V$11)+'СЕТ СН'!$F$12+СВЦЭМ!$D$10+'СЕТ СН'!$F$6-'СЕТ СН'!$F$22</f>
        <v>1776.9970624099999</v>
      </c>
      <c r="W36" s="36">
        <f>SUMIFS(СВЦЭМ!$C$39:$C$758,СВЦЭМ!$A$39:$A$758,$A36,СВЦЭМ!$B$39:$B$758,W$11)+'СЕТ СН'!$F$12+СВЦЭМ!$D$10+'СЕТ СН'!$F$6-'СЕТ СН'!$F$22</f>
        <v>1785.75286839</v>
      </c>
      <c r="X36" s="36">
        <f>SUMIFS(СВЦЭМ!$C$39:$C$758,СВЦЭМ!$A$39:$A$758,$A36,СВЦЭМ!$B$39:$B$758,X$11)+'СЕТ СН'!$F$12+СВЦЭМ!$D$10+'СЕТ СН'!$F$6-'СЕТ СН'!$F$22</f>
        <v>1809.9092274999998</v>
      </c>
      <c r="Y36" s="36">
        <f>SUMIFS(СВЦЭМ!$C$39:$C$758,СВЦЭМ!$A$39:$A$758,$A36,СВЦЭМ!$B$39:$B$758,Y$11)+'СЕТ СН'!$F$12+СВЦЭМ!$D$10+'СЕТ СН'!$F$6-'СЕТ СН'!$F$22</f>
        <v>1825.98966189</v>
      </c>
    </row>
    <row r="37" spans="1:25" ht="15.75" x14ac:dyDescent="0.2">
      <c r="A37" s="35">
        <f t="shared" si="0"/>
        <v>45622</v>
      </c>
      <c r="B37" s="36">
        <f>SUMIFS(СВЦЭМ!$C$39:$C$758,СВЦЭМ!$A$39:$A$758,$A37,СВЦЭМ!$B$39:$B$758,B$11)+'СЕТ СН'!$F$12+СВЦЭМ!$D$10+'СЕТ СН'!$F$6-'СЕТ СН'!$F$22</f>
        <v>1825.8461560399999</v>
      </c>
      <c r="C37" s="36">
        <f>SUMIFS(СВЦЭМ!$C$39:$C$758,СВЦЭМ!$A$39:$A$758,$A37,СВЦЭМ!$B$39:$B$758,C$11)+'СЕТ СН'!$F$12+СВЦЭМ!$D$10+'СЕТ СН'!$F$6-'СЕТ СН'!$F$22</f>
        <v>1885.8859407099999</v>
      </c>
      <c r="D37" s="36">
        <f>SUMIFS(СВЦЭМ!$C$39:$C$758,СВЦЭМ!$A$39:$A$758,$A37,СВЦЭМ!$B$39:$B$758,D$11)+'СЕТ СН'!$F$12+СВЦЭМ!$D$10+'СЕТ СН'!$F$6-'СЕТ СН'!$F$22</f>
        <v>1926.7856041999999</v>
      </c>
      <c r="E37" s="36">
        <f>SUMIFS(СВЦЭМ!$C$39:$C$758,СВЦЭМ!$A$39:$A$758,$A37,СВЦЭМ!$B$39:$B$758,E$11)+'СЕТ СН'!$F$12+СВЦЭМ!$D$10+'СЕТ СН'!$F$6-'СЕТ СН'!$F$22</f>
        <v>1936.2591053799999</v>
      </c>
      <c r="F37" s="36">
        <f>SUMIFS(СВЦЭМ!$C$39:$C$758,СВЦЭМ!$A$39:$A$758,$A37,СВЦЭМ!$B$39:$B$758,F$11)+'СЕТ СН'!$F$12+СВЦЭМ!$D$10+'СЕТ СН'!$F$6-'СЕТ СН'!$F$22</f>
        <v>1928.2005545099998</v>
      </c>
      <c r="G37" s="36">
        <f>SUMIFS(СВЦЭМ!$C$39:$C$758,СВЦЭМ!$A$39:$A$758,$A37,СВЦЭМ!$B$39:$B$758,G$11)+'СЕТ СН'!$F$12+СВЦЭМ!$D$10+'СЕТ СН'!$F$6-'СЕТ СН'!$F$22</f>
        <v>1903.2768976799998</v>
      </c>
      <c r="H37" s="36">
        <f>SUMIFS(СВЦЭМ!$C$39:$C$758,СВЦЭМ!$A$39:$A$758,$A37,СВЦЭМ!$B$39:$B$758,H$11)+'СЕТ СН'!$F$12+СВЦЭМ!$D$10+'СЕТ СН'!$F$6-'СЕТ СН'!$F$22</f>
        <v>1880.9195010199999</v>
      </c>
      <c r="I37" s="36">
        <f>SUMIFS(СВЦЭМ!$C$39:$C$758,СВЦЭМ!$A$39:$A$758,$A37,СВЦЭМ!$B$39:$B$758,I$11)+'СЕТ СН'!$F$12+СВЦЭМ!$D$10+'СЕТ СН'!$F$6-'СЕТ СН'!$F$22</f>
        <v>1820.4435120099999</v>
      </c>
      <c r="J37" s="36">
        <f>SUMIFS(СВЦЭМ!$C$39:$C$758,СВЦЭМ!$A$39:$A$758,$A37,СВЦЭМ!$B$39:$B$758,J$11)+'СЕТ СН'!$F$12+СВЦЭМ!$D$10+'СЕТ СН'!$F$6-'СЕТ СН'!$F$22</f>
        <v>1792.32294215</v>
      </c>
      <c r="K37" s="36">
        <f>SUMIFS(СВЦЭМ!$C$39:$C$758,СВЦЭМ!$A$39:$A$758,$A37,СВЦЭМ!$B$39:$B$758,K$11)+'СЕТ СН'!$F$12+СВЦЭМ!$D$10+'СЕТ СН'!$F$6-'СЕТ СН'!$F$22</f>
        <v>1785.9025673699998</v>
      </c>
      <c r="L37" s="36">
        <f>SUMIFS(СВЦЭМ!$C$39:$C$758,СВЦЭМ!$A$39:$A$758,$A37,СВЦЭМ!$B$39:$B$758,L$11)+'СЕТ СН'!$F$12+СВЦЭМ!$D$10+'СЕТ СН'!$F$6-'СЕТ СН'!$F$22</f>
        <v>1781.7837864799999</v>
      </c>
      <c r="M37" s="36">
        <f>SUMIFS(СВЦЭМ!$C$39:$C$758,СВЦЭМ!$A$39:$A$758,$A37,СВЦЭМ!$B$39:$B$758,M$11)+'СЕТ СН'!$F$12+СВЦЭМ!$D$10+'СЕТ СН'!$F$6-'СЕТ СН'!$F$22</f>
        <v>1789.87906484</v>
      </c>
      <c r="N37" s="36">
        <f>SUMIFS(СВЦЭМ!$C$39:$C$758,СВЦЭМ!$A$39:$A$758,$A37,СВЦЭМ!$B$39:$B$758,N$11)+'СЕТ СН'!$F$12+СВЦЭМ!$D$10+'СЕТ СН'!$F$6-'СЕТ СН'!$F$22</f>
        <v>1803.74387602</v>
      </c>
      <c r="O37" s="36">
        <f>SUMIFS(СВЦЭМ!$C$39:$C$758,СВЦЭМ!$A$39:$A$758,$A37,СВЦЭМ!$B$39:$B$758,O$11)+'СЕТ СН'!$F$12+СВЦЭМ!$D$10+'СЕТ СН'!$F$6-'СЕТ СН'!$F$22</f>
        <v>1790.3203682999999</v>
      </c>
      <c r="P37" s="36">
        <f>SUMIFS(СВЦЭМ!$C$39:$C$758,СВЦЭМ!$A$39:$A$758,$A37,СВЦЭМ!$B$39:$B$758,P$11)+'СЕТ СН'!$F$12+СВЦЭМ!$D$10+'СЕТ СН'!$F$6-'СЕТ СН'!$F$22</f>
        <v>1796.30579001</v>
      </c>
      <c r="Q37" s="36">
        <f>SUMIFS(СВЦЭМ!$C$39:$C$758,СВЦЭМ!$A$39:$A$758,$A37,СВЦЭМ!$B$39:$B$758,Q$11)+'СЕТ СН'!$F$12+СВЦЭМ!$D$10+'СЕТ СН'!$F$6-'СЕТ СН'!$F$22</f>
        <v>1808.7294352499998</v>
      </c>
      <c r="R37" s="36">
        <f>SUMIFS(СВЦЭМ!$C$39:$C$758,СВЦЭМ!$A$39:$A$758,$A37,СВЦЭМ!$B$39:$B$758,R$11)+'СЕТ СН'!$F$12+СВЦЭМ!$D$10+'СЕТ СН'!$F$6-'СЕТ СН'!$F$22</f>
        <v>1790.38463426</v>
      </c>
      <c r="S37" s="36">
        <f>SUMIFS(СВЦЭМ!$C$39:$C$758,СВЦЭМ!$A$39:$A$758,$A37,СВЦЭМ!$B$39:$B$758,S$11)+'СЕТ СН'!$F$12+СВЦЭМ!$D$10+'СЕТ СН'!$F$6-'СЕТ СН'!$F$22</f>
        <v>1749.4927178399998</v>
      </c>
      <c r="T37" s="36">
        <f>SUMIFS(СВЦЭМ!$C$39:$C$758,СВЦЭМ!$A$39:$A$758,$A37,СВЦЭМ!$B$39:$B$758,T$11)+'СЕТ СН'!$F$12+СВЦЭМ!$D$10+'СЕТ СН'!$F$6-'СЕТ СН'!$F$22</f>
        <v>1708.4100621699999</v>
      </c>
      <c r="U37" s="36">
        <f>SUMIFS(СВЦЭМ!$C$39:$C$758,СВЦЭМ!$A$39:$A$758,$A37,СВЦЭМ!$B$39:$B$758,U$11)+'СЕТ СН'!$F$12+СВЦЭМ!$D$10+'СЕТ СН'!$F$6-'СЕТ СН'!$F$22</f>
        <v>1735.1668703099999</v>
      </c>
      <c r="V37" s="36">
        <f>SUMIFS(СВЦЭМ!$C$39:$C$758,СВЦЭМ!$A$39:$A$758,$A37,СВЦЭМ!$B$39:$B$758,V$11)+'СЕТ СН'!$F$12+СВЦЭМ!$D$10+'СЕТ СН'!$F$6-'СЕТ СН'!$F$22</f>
        <v>1767.47242448</v>
      </c>
      <c r="W37" s="36">
        <f>SUMIFS(СВЦЭМ!$C$39:$C$758,СВЦЭМ!$A$39:$A$758,$A37,СВЦЭМ!$B$39:$B$758,W$11)+'СЕТ СН'!$F$12+СВЦЭМ!$D$10+'СЕТ СН'!$F$6-'СЕТ СН'!$F$22</f>
        <v>1771.4960451299999</v>
      </c>
      <c r="X37" s="36">
        <f>SUMIFS(СВЦЭМ!$C$39:$C$758,СВЦЭМ!$A$39:$A$758,$A37,СВЦЭМ!$B$39:$B$758,X$11)+'СЕТ СН'!$F$12+СВЦЭМ!$D$10+'СЕТ СН'!$F$6-'СЕТ СН'!$F$22</f>
        <v>1787.3797659299998</v>
      </c>
      <c r="Y37" s="36">
        <f>SUMIFS(СВЦЭМ!$C$39:$C$758,СВЦЭМ!$A$39:$A$758,$A37,СВЦЭМ!$B$39:$B$758,Y$11)+'СЕТ СН'!$F$12+СВЦЭМ!$D$10+'СЕТ СН'!$F$6-'СЕТ СН'!$F$22</f>
        <v>1810.6101460699999</v>
      </c>
    </row>
    <row r="38" spans="1:25" ht="15.75" x14ac:dyDescent="0.2">
      <c r="A38" s="35">
        <f t="shared" si="0"/>
        <v>45623</v>
      </c>
      <c r="B38" s="36">
        <f>SUMIFS(СВЦЭМ!$C$39:$C$758,СВЦЭМ!$A$39:$A$758,$A38,СВЦЭМ!$B$39:$B$758,B$11)+'СЕТ СН'!$F$12+СВЦЭМ!$D$10+'СЕТ СН'!$F$6-'СЕТ СН'!$F$22</f>
        <v>1826.2457307499999</v>
      </c>
      <c r="C38" s="36">
        <f>SUMIFS(СВЦЭМ!$C$39:$C$758,СВЦЭМ!$A$39:$A$758,$A38,СВЦЭМ!$B$39:$B$758,C$11)+'СЕТ СН'!$F$12+СВЦЭМ!$D$10+'СЕТ СН'!$F$6-'СЕТ СН'!$F$22</f>
        <v>1897.4913466199998</v>
      </c>
      <c r="D38" s="36">
        <f>SUMIFS(СВЦЭМ!$C$39:$C$758,СВЦЭМ!$A$39:$A$758,$A38,СВЦЭМ!$B$39:$B$758,D$11)+'СЕТ СН'!$F$12+СВЦЭМ!$D$10+'СЕТ СН'!$F$6-'СЕТ СН'!$F$22</f>
        <v>1918.7222259</v>
      </c>
      <c r="E38" s="36">
        <f>SUMIFS(СВЦЭМ!$C$39:$C$758,СВЦЭМ!$A$39:$A$758,$A38,СВЦЭМ!$B$39:$B$758,E$11)+'СЕТ СН'!$F$12+СВЦЭМ!$D$10+'СЕТ СН'!$F$6-'СЕТ СН'!$F$22</f>
        <v>1948.3866739099999</v>
      </c>
      <c r="F38" s="36">
        <f>SUMIFS(СВЦЭМ!$C$39:$C$758,СВЦЭМ!$A$39:$A$758,$A38,СВЦЭМ!$B$39:$B$758,F$11)+'СЕТ СН'!$F$12+СВЦЭМ!$D$10+'СЕТ СН'!$F$6-'СЕТ СН'!$F$22</f>
        <v>1948.69608554</v>
      </c>
      <c r="G38" s="36">
        <f>SUMIFS(СВЦЭМ!$C$39:$C$758,СВЦЭМ!$A$39:$A$758,$A38,СВЦЭМ!$B$39:$B$758,G$11)+'СЕТ СН'!$F$12+СВЦЭМ!$D$10+'СЕТ СН'!$F$6-'СЕТ СН'!$F$22</f>
        <v>1897.4646157499999</v>
      </c>
      <c r="H38" s="36">
        <f>SUMIFS(СВЦЭМ!$C$39:$C$758,СВЦЭМ!$A$39:$A$758,$A38,СВЦЭМ!$B$39:$B$758,H$11)+'СЕТ СН'!$F$12+СВЦЭМ!$D$10+'СЕТ СН'!$F$6-'СЕТ СН'!$F$22</f>
        <v>1848.7416285099998</v>
      </c>
      <c r="I38" s="36">
        <f>SUMIFS(СВЦЭМ!$C$39:$C$758,СВЦЭМ!$A$39:$A$758,$A38,СВЦЭМ!$B$39:$B$758,I$11)+'СЕТ СН'!$F$12+СВЦЭМ!$D$10+'СЕТ СН'!$F$6-'СЕТ СН'!$F$22</f>
        <v>1803.7317374199999</v>
      </c>
      <c r="J38" s="36">
        <f>SUMIFS(СВЦЭМ!$C$39:$C$758,СВЦЭМ!$A$39:$A$758,$A38,СВЦЭМ!$B$39:$B$758,J$11)+'СЕТ СН'!$F$12+СВЦЭМ!$D$10+'СЕТ СН'!$F$6-'СЕТ СН'!$F$22</f>
        <v>1764.5375664799999</v>
      </c>
      <c r="K38" s="36">
        <f>SUMIFS(СВЦЭМ!$C$39:$C$758,СВЦЭМ!$A$39:$A$758,$A38,СВЦЭМ!$B$39:$B$758,K$11)+'СЕТ СН'!$F$12+СВЦЭМ!$D$10+'СЕТ СН'!$F$6-'СЕТ СН'!$F$22</f>
        <v>1777.5174039199999</v>
      </c>
      <c r="L38" s="36">
        <f>SUMIFS(СВЦЭМ!$C$39:$C$758,СВЦЭМ!$A$39:$A$758,$A38,СВЦЭМ!$B$39:$B$758,L$11)+'СЕТ СН'!$F$12+СВЦЭМ!$D$10+'СЕТ СН'!$F$6-'СЕТ СН'!$F$22</f>
        <v>1780.26749993</v>
      </c>
      <c r="M38" s="36">
        <f>SUMIFS(СВЦЭМ!$C$39:$C$758,СВЦЭМ!$A$39:$A$758,$A38,СВЦЭМ!$B$39:$B$758,M$11)+'СЕТ СН'!$F$12+СВЦЭМ!$D$10+'СЕТ СН'!$F$6-'СЕТ СН'!$F$22</f>
        <v>1785.9111585599999</v>
      </c>
      <c r="N38" s="36">
        <f>SUMIFS(СВЦЭМ!$C$39:$C$758,СВЦЭМ!$A$39:$A$758,$A38,СВЦЭМ!$B$39:$B$758,N$11)+'СЕТ СН'!$F$12+СВЦЭМ!$D$10+'СЕТ СН'!$F$6-'СЕТ СН'!$F$22</f>
        <v>1809.74555893</v>
      </c>
      <c r="O38" s="36">
        <f>SUMIFS(СВЦЭМ!$C$39:$C$758,СВЦЭМ!$A$39:$A$758,$A38,СВЦЭМ!$B$39:$B$758,O$11)+'СЕТ СН'!$F$12+СВЦЭМ!$D$10+'СЕТ СН'!$F$6-'СЕТ СН'!$F$22</f>
        <v>1798.3453970599999</v>
      </c>
      <c r="P38" s="36">
        <f>SUMIFS(СВЦЭМ!$C$39:$C$758,СВЦЭМ!$A$39:$A$758,$A38,СВЦЭМ!$B$39:$B$758,P$11)+'СЕТ СН'!$F$12+СВЦЭМ!$D$10+'СЕТ СН'!$F$6-'СЕТ СН'!$F$22</f>
        <v>1804.80516341</v>
      </c>
      <c r="Q38" s="36">
        <f>SUMIFS(СВЦЭМ!$C$39:$C$758,СВЦЭМ!$A$39:$A$758,$A38,СВЦЭМ!$B$39:$B$758,Q$11)+'СЕТ СН'!$F$12+СВЦЭМ!$D$10+'СЕТ СН'!$F$6-'СЕТ СН'!$F$22</f>
        <v>1804.3327249199999</v>
      </c>
      <c r="R38" s="36">
        <f>SUMIFS(СВЦЭМ!$C$39:$C$758,СВЦЭМ!$A$39:$A$758,$A38,СВЦЭМ!$B$39:$B$758,R$11)+'СЕТ СН'!$F$12+СВЦЭМ!$D$10+'СЕТ СН'!$F$6-'СЕТ СН'!$F$22</f>
        <v>1770.5280837</v>
      </c>
      <c r="S38" s="36">
        <f>SUMIFS(СВЦЭМ!$C$39:$C$758,СВЦЭМ!$A$39:$A$758,$A38,СВЦЭМ!$B$39:$B$758,S$11)+'СЕТ СН'!$F$12+СВЦЭМ!$D$10+'СЕТ СН'!$F$6-'СЕТ СН'!$F$22</f>
        <v>1719.65346875</v>
      </c>
      <c r="T38" s="36">
        <f>SUMIFS(СВЦЭМ!$C$39:$C$758,СВЦЭМ!$A$39:$A$758,$A38,СВЦЭМ!$B$39:$B$758,T$11)+'СЕТ СН'!$F$12+СВЦЭМ!$D$10+'СЕТ СН'!$F$6-'СЕТ СН'!$F$22</f>
        <v>1719.1582561399998</v>
      </c>
      <c r="U38" s="36">
        <f>SUMIFS(СВЦЭМ!$C$39:$C$758,СВЦЭМ!$A$39:$A$758,$A38,СВЦЭМ!$B$39:$B$758,U$11)+'СЕТ СН'!$F$12+СВЦЭМ!$D$10+'СЕТ СН'!$F$6-'СЕТ СН'!$F$22</f>
        <v>1755.4346046599999</v>
      </c>
      <c r="V38" s="36">
        <f>SUMIFS(СВЦЭМ!$C$39:$C$758,СВЦЭМ!$A$39:$A$758,$A38,СВЦЭМ!$B$39:$B$758,V$11)+'СЕТ СН'!$F$12+СВЦЭМ!$D$10+'СЕТ СН'!$F$6-'СЕТ СН'!$F$22</f>
        <v>1769.9964462999999</v>
      </c>
      <c r="W38" s="36">
        <f>SUMIFS(СВЦЭМ!$C$39:$C$758,СВЦЭМ!$A$39:$A$758,$A38,СВЦЭМ!$B$39:$B$758,W$11)+'СЕТ СН'!$F$12+СВЦЭМ!$D$10+'СЕТ СН'!$F$6-'СЕТ СН'!$F$22</f>
        <v>1784.8904703999999</v>
      </c>
      <c r="X38" s="36">
        <f>SUMIFS(СВЦЭМ!$C$39:$C$758,СВЦЭМ!$A$39:$A$758,$A38,СВЦЭМ!$B$39:$B$758,X$11)+'СЕТ СН'!$F$12+СВЦЭМ!$D$10+'СЕТ СН'!$F$6-'СЕТ СН'!$F$22</f>
        <v>1795.1921273199998</v>
      </c>
      <c r="Y38" s="36">
        <f>SUMIFS(СВЦЭМ!$C$39:$C$758,СВЦЭМ!$A$39:$A$758,$A38,СВЦЭМ!$B$39:$B$758,Y$11)+'СЕТ СН'!$F$12+СВЦЭМ!$D$10+'СЕТ СН'!$F$6-'СЕТ СН'!$F$22</f>
        <v>1809.2355603399999</v>
      </c>
    </row>
    <row r="39" spans="1:25" ht="15.75" x14ac:dyDescent="0.2">
      <c r="A39" s="35">
        <f t="shared" si="0"/>
        <v>45624</v>
      </c>
      <c r="B39" s="36">
        <f>SUMIFS(СВЦЭМ!$C$39:$C$758,СВЦЭМ!$A$39:$A$758,$A39,СВЦЭМ!$B$39:$B$758,B$11)+'СЕТ СН'!$F$12+СВЦЭМ!$D$10+'СЕТ СН'!$F$6-'СЕТ СН'!$F$22</f>
        <v>1982.4747149699999</v>
      </c>
      <c r="C39" s="36">
        <f>SUMIFS(СВЦЭМ!$C$39:$C$758,СВЦЭМ!$A$39:$A$758,$A39,СВЦЭМ!$B$39:$B$758,C$11)+'СЕТ СН'!$F$12+СВЦЭМ!$D$10+'СЕТ СН'!$F$6-'СЕТ СН'!$F$22</f>
        <v>2036.4511561299998</v>
      </c>
      <c r="D39" s="36">
        <f>SUMIFS(СВЦЭМ!$C$39:$C$758,СВЦЭМ!$A$39:$A$758,$A39,СВЦЭМ!$B$39:$B$758,D$11)+'СЕТ СН'!$F$12+СВЦЭМ!$D$10+'СЕТ СН'!$F$6-'СЕТ СН'!$F$22</f>
        <v>2031.4923974599999</v>
      </c>
      <c r="E39" s="36">
        <f>SUMIFS(СВЦЭМ!$C$39:$C$758,СВЦЭМ!$A$39:$A$758,$A39,СВЦЭМ!$B$39:$B$758,E$11)+'СЕТ СН'!$F$12+СВЦЭМ!$D$10+'СЕТ СН'!$F$6-'СЕТ СН'!$F$22</f>
        <v>2071.4502132100001</v>
      </c>
      <c r="F39" s="36">
        <f>SUMIFS(СВЦЭМ!$C$39:$C$758,СВЦЭМ!$A$39:$A$758,$A39,СВЦЭМ!$B$39:$B$758,F$11)+'СЕТ СН'!$F$12+СВЦЭМ!$D$10+'СЕТ СН'!$F$6-'СЕТ СН'!$F$22</f>
        <v>2070.4292672800002</v>
      </c>
      <c r="G39" s="36">
        <f>SUMIFS(СВЦЭМ!$C$39:$C$758,СВЦЭМ!$A$39:$A$758,$A39,СВЦЭМ!$B$39:$B$758,G$11)+'СЕТ СН'!$F$12+СВЦЭМ!$D$10+'СЕТ СН'!$F$6-'СЕТ СН'!$F$22</f>
        <v>2045.9225936</v>
      </c>
      <c r="H39" s="36">
        <f>SUMIFS(СВЦЭМ!$C$39:$C$758,СВЦЭМ!$A$39:$A$758,$A39,СВЦЭМ!$B$39:$B$758,H$11)+'СЕТ СН'!$F$12+СВЦЭМ!$D$10+'СЕТ СН'!$F$6-'СЕТ СН'!$F$22</f>
        <v>2026.8195114</v>
      </c>
      <c r="I39" s="36">
        <f>SUMIFS(СВЦЭМ!$C$39:$C$758,СВЦЭМ!$A$39:$A$758,$A39,СВЦЭМ!$B$39:$B$758,I$11)+'СЕТ СН'!$F$12+СВЦЭМ!$D$10+'СЕТ СН'!$F$6-'СЕТ СН'!$F$22</f>
        <v>1939.6475739799998</v>
      </c>
      <c r="J39" s="36">
        <f>SUMIFS(СВЦЭМ!$C$39:$C$758,СВЦЭМ!$A$39:$A$758,$A39,СВЦЭМ!$B$39:$B$758,J$11)+'СЕТ СН'!$F$12+СВЦЭМ!$D$10+'СЕТ СН'!$F$6-'СЕТ СН'!$F$22</f>
        <v>1922.2782185199999</v>
      </c>
      <c r="K39" s="36">
        <f>SUMIFS(СВЦЭМ!$C$39:$C$758,СВЦЭМ!$A$39:$A$758,$A39,СВЦЭМ!$B$39:$B$758,K$11)+'СЕТ СН'!$F$12+СВЦЭМ!$D$10+'СЕТ СН'!$F$6-'СЕТ СН'!$F$22</f>
        <v>1909.9766068299998</v>
      </c>
      <c r="L39" s="36">
        <f>SUMIFS(СВЦЭМ!$C$39:$C$758,СВЦЭМ!$A$39:$A$758,$A39,СВЦЭМ!$B$39:$B$758,L$11)+'СЕТ СН'!$F$12+СВЦЭМ!$D$10+'СЕТ СН'!$F$6-'СЕТ СН'!$F$22</f>
        <v>1908.45485637</v>
      </c>
      <c r="M39" s="36">
        <f>SUMIFS(СВЦЭМ!$C$39:$C$758,СВЦЭМ!$A$39:$A$758,$A39,СВЦЭМ!$B$39:$B$758,M$11)+'СЕТ СН'!$F$12+СВЦЭМ!$D$10+'СЕТ СН'!$F$6-'СЕТ СН'!$F$22</f>
        <v>1917.7191743999999</v>
      </c>
      <c r="N39" s="36">
        <f>SUMIFS(СВЦЭМ!$C$39:$C$758,СВЦЭМ!$A$39:$A$758,$A39,СВЦЭМ!$B$39:$B$758,N$11)+'СЕТ СН'!$F$12+СВЦЭМ!$D$10+'СЕТ СН'!$F$6-'СЕТ СН'!$F$22</f>
        <v>1942.8169376999999</v>
      </c>
      <c r="O39" s="36">
        <f>SUMIFS(СВЦЭМ!$C$39:$C$758,СВЦЭМ!$A$39:$A$758,$A39,СВЦЭМ!$B$39:$B$758,O$11)+'СЕТ СН'!$F$12+СВЦЭМ!$D$10+'СЕТ СН'!$F$6-'СЕТ СН'!$F$22</f>
        <v>1929.3829081399999</v>
      </c>
      <c r="P39" s="36">
        <f>SUMIFS(СВЦЭМ!$C$39:$C$758,СВЦЭМ!$A$39:$A$758,$A39,СВЦЭМ!$B$39:$B$758,P$11)+'СЕТ СН'!$F$12+СВЦЭМ!$D$10+'СЕТ СН'!$F$6-'СЕТ СН'!$F$22</f>
        <v>1944.6907744599998</v>
      </c>
      <c r="Q39" s="36">
        <f>SUMIFS(СВЦЭМ!$C$39:$C$758,СВЦЭМ!$A$39:$A$758,$A39,СВЦЭМ!$B$39:$B$758,Q$11)+'СЕТ СН'!$F$12+СВЦЭМ!$D$10+'СЕТ СН'!$F$6-'СЕТ СН'!$F$22</f>
        <v>1950.4759983199999</v>
      </c>
      <c r="R39" s="36">
        <f>SUMIFS(СВЦЭМ!$C$39:$C$758,СВЦЭМ!$A$39:$A$758,$A39,СВЦЭМ!$B$39:$B$758,R$11)+'СЕТ СН'!$F$12+СВЦЭМ!$D$10+'СЕТ СН'!$F$6-'СЕТ СН'!$F$22</f>
        <v>1947.6177995799999</v>
      </c>
      <c r="S39" s="36">
        <f>SUMIFS(СВЦЭМ!$C$39:$C$758,СВЦЭМ!$A$39:$A$758,$A39,СВЦЭМ!$B$39:$B$758,S$11)+'СЕТ СН'!$F$12+СВЦЭМ!$D$10+'СЕТ СН'!$F$6-'СЕТ СН'!$F$22</f>
        <v>1909.11339247</v>
      </c>
      <c r="T39" s="36">
        <f>SUMIFS(СВЦЭМ!$C$39:$C$758,СВЦЭМ!$A$39:$A$758,$A39,СВЦЭМ!$B$39:$B$758,T$11)+'СЕТ СН'!$F$12+СВЦЭМ!$D$10+'СЕТ СН'!$F$6-'СЕТ СН'!$F$22</f>
        <v>1850.4594255699999</v>
      </c>
      <c r="U39" s="36">
        <f>SUMIFS(СВЦЭМ!$C$39:$C$758,СВЦЭМ!$A$39:$A$758,$A39,СВЦЭМ!$B$39:$B$758,U$11)+'СЕТ СН'!$F$12+СВЦЭМ!$D$10+'СЕТ СН'!$F$6-'СЕТ СН'!$F$22</f>
        <v>1890.2561235599999</v>
      </c>
      <c r="V39" s="36">
        <f>SUMIFS(СВЦЭМ!$C$39:$C$758,СВЦЭМ!$A$39:$A$758,$A39,СВЦЭМ!$B$39:$B$758,V$11)+'СЕТ СН'!$F$12+СВЦЭМ!$D$10+'СЕТ СН'!$F$6-'СЕТ СН'!$F$22</f>
        <v>1929.7254868099999</v>
      </c>
      <c r="W39" s="36">
        <f>SUMIFS(СВЦЭМ!$C$39:$C$758,СВЦЭМ!$A$39:$A$758,$A39,СВЦЭМ!$B$39:$B$758,W$11)+'СЕТ СН'!$F$12+СВЦЭМ!$D$10+'СЕТ СН'!$F$6-'СЕТ СН'!$F$22</f>
        <v>1953.5155023</v>
      </c>
      <c r="X39" s="36">
        <f>SUMIFS(СВЦЭМ!$C$39:$C$758,СВЦЭМ!$A$39:$A$758,$A39,СВЦЭМ!$B$39:$B$758,X$11)+'СЕТ СН'!$F$12+СВЦЭМ!$D$10+'СЕТ СН'!$F$6-'СЕТ СН'!$F$22</f>
        <v>1965.9343065199998</v>
      </c>
      <c r="Y39" s="36">
        <f>SUMIFS(СВЦЭМ!$C$39:$C$758,СВЦЭМ!$A$39:$A$758,$A39,СВЦЭМ!$B$39:$B$758,Y$11)+'СЕТ СН'!$F$12+СВЦЭМ!$D$10+'СЕТ СН'!$F$6-'СЕТ СН'!$F$22</f>
        <v>1995.9230076599999</v>
      </c>
    </row>
    <row r="40" spans="1:25" ht="15.75" x14ac:dyDescent="0.2">
      <c r="A40" s="35">
        <f t="shared" si="0"/>
        <v>45625</v>
      </c>
      <c r="B40" s="36">
        <f>SUMIFS(СВЦЭМ!$C$39:$C$758,СВЦЭМ!$A$39:$A$758,$A40,СВЦЭМ!$B$39:$B$758,B$11)+'СЕТ СН'!$F$12+СВЦЭМ!$D$10+'СЕТ СН'!$F$6-'СЕТ СН'!$F$22</f>
        <v>2149.3132429600005</v>
      </c>
      <c r="C40" s="36">
        <f>SUMIFS(СВЦЭМ!$C$39:$C$758,СВЦЭМ!$A$39:$A$758,$A40,СВЦЭМ!$B$39:$B$758,C$11)+'СЕТ СН'!$F$12+СВЦЭМ!$D$10+'СЕТ СН'!$F$6-'СЕТ СН'!$F$22</f>
        <v>2190.6691294700004</v>
      </c>
      <c r="D40" s="36">
        <f>SUMIFS(СВЦЭМ!$C$39:$C$758,СВЦЭМ!$A$39:$A$758,$A40,СВЦЭМ!$B$39:$B$758,D$11)+'СЕТ СН'!$F$12+СВЦЭМ!$D$10+'СЕТ СН'!$F$6-'СЕТ СН'!$F$22</f>
        <v>2203.1311204200006</v>
      </c>
      <c r="E40" s="36">
        <f>SUMIFS(СВЦЭМ!$C$39:$C$758,СВЦЭМ!$A$39:$A$758,$A40,СВЦЭМ!$B$39:$B$758,E$11)+'СЕТ СН'!$F$12+СВЦЭМ!$D$10+'СЕТ СН'!$F$6-'СЕТ СН'!$F$22</f>
        <v>2212.0082178800003</v>
      </c>
      <c r="F40" s="36">
        <f>SUMIFS(СВЦЭМ!$C$39:$C$758,СВЦЭМ!$A$39:$A$758,$A40,СВЦЭМ!$B$39:$B$758,F$11)+'СЕТ СН'!$F$12+СВЦЭМ!$D$10+'СЕТ СН'!$F$6-'СЕТ СН'!$F$22</f>
        <v>2201.7244540700003</v>
      </c>
      <c r="G40" s="36">
        <f>SUMIFS(СВЦЭМ!$C$39:$C$758,СВЦЭМ!$A$39:$A$758,$A40,СВЦЭМ!$B$39:$B$758,G$11)+'СЕТ СН'!$F$12+СВЦЭМ!$D$10+'СЕТ СН'!$F$6-'СЕТ СН'!$F$22</f>
        <v>2175.3674611200004</v>
      </c>
      <c r="H40" s="36">
        <f>SUMIFS(СВЦЭМ!$C$39:$C$758,СВЦЭМ!$A$39:$A$758,$A40,СВЦЭМ!$B$39:$B$758,H$11)+'СЕТ СН'!$F$12+СВЦЭМ!$D$10+'СЕТ СН'!$F$6-'СЕТ СН'!$F$22</f>
        <v>2125.2509104200003</v>
      </c>
      <c r="I40" s="36">
        <f>SUMIFS(СВЦЭМ!$C$39:$C$758,СВЦЭМ!$A$39:$A$758,$A40,СВЦЭМ!$B$39:$B$758,I$11)+'СЕТ СН'!$F$12+СВЦЭМ!$D$10+'СЕТ СН'!$F$6-'СЕТ СН'!$F$22</f>
        <v>2069.6489009100001</v>
      </c>
      <c r="J40" s="36">
        <f>SUMIFS(СВЦЭМ!$C$39:$C$758,СВЦЭМ!$A$39:$A$758,$A40,СВЦЭМ!$B$39:$B$758,J$11)+'СЕТ СН'!$F$12+СВЦЭМ!$D$10+'СЕТ СН'!$F$6-'СЕТ СН'!$F$22</f>
        <v>2007.4320883</v>
      </c>
      <c r="K40" s="36">
        <f>SUMIFS(СВЦЭМ!$C$39:$C$758,СВЦЭМ!$A$39:$A$758,$A40,СВЦЭМ!$B$39:$B$758,K$11)+'СЕТ СН'!$F$12+СВЦЭМ!$D$10+'СЕТ СН'!$F$6-'СЕТ СН'!$F$22</f>
        <v>1999.2594691499999</v>
      </c>
      <c r="L40" s="36">
        <f>SUMIFS(СВЦЭМ!$C$39:$C$758,СВЦЭМ!$A$39:$A$758,$A40,СВЦЭМ!$B$39:$B$758,L$11)+'СЕТ СН'!$F$12+СВЦЭМ!$D$10+'СЕТ СН'!$F$6-'СЕТ СН'!$F$22</f>
        <v>1997.2113697799998</v>
      </c>
      <c r="M40" s="36">
        <f>SUMIFS(СВЦЭМ!$C$39:$C$758,СВЦЭМ!$A$39:$A$758,$A40,СВЦЭМ!$B$39:$B$758,M$11)+'СЕТ СН'!$F$12+СВЦЭМ!$D$10+'СЕТ СН'!$F$6-'СЕТ СН'!$F$22</f>
        <v>2008.6108190499999</v>
      </c>
      <c r="N40" s="36">
        <f>SUMIFS(СВЦЭМ!$C$39:$C$758,СВЦЭМ!$A$39:$A$758,$A40,СВЦЭМ!$B$39:$B$758,N$11)+'СЕТ СН'!$F$12+СВЦЭМ!$D$10+'СЕТ СН'!$F$6-'СЕТ СН'!$F$22</f>
        <v>2026.6871492499999</v>
      </c>
      <c r="O40" s="36">
        <f>SUMIFS(СВЦЭМ!$C$39:$C$758,СВЦЭМ!$A$39:$A$758,$A40,СВЦЭМ!$B$39:$B$758,O$11)+'СЕТ СН'!$F$12+СВЦЭМ!$D$10+'СЕТ СН'!$F$6-'СЕТ СН'!$F$22</f>
        <v>2027.0849770499999</v>
      </c>
      <c r="P40" s="36">
        <f>SUMIFS(СВЦЭМ!$C$39:$C$758,СВЦЭМ!$A$39:$A$758,$A40,СВЦЭМ!$B$39:$B$758,P$11)+'СЕТ СН'!$F$12+СВЦЭМ!$D$10+'СЕТ СН'!$F$6-'СЕТ СН'!$F$22</f>
        <v>2033.5529732499999</v>
      </c>
      <c r="Q40" s="36">
        <f>SUMIFS(СВЦЭМ!$C$39:$C$758,СВЦЭМ!$A$39:$A$758,$A40,СВЦЭМ!$B$39:$B$758,Q$11)+'СЕТ СН'!$F$12+СВЦЭМ!$D$10+'СЕТ СН'!$F$6-'СЕТ СН'!$F$22</f>
        <v>2065.1917515599998</v>
      </c>
      <c r="R40" s="36">
        <f>SUMIFS(СВЦЭМ!$C$39:$C$758,СВЦЭМ!$A$39:$A$758,$A40,СВЦЭМ!$B$39:$B$758,R$11)+'СЕТ СН'!$F$12+СВЦЭМ!$D$10+'СЕТ СН'!$F$6-'СЕТ СН'!$F$22</f>
        <v>2039.2473310299999</v>
      </c>
      <c r="S40" s="36">
        <f>SUMIFS(СВЦЭМ!$C$39:$C$758,СВЦЭМ!$A$39:$A$758,$A40,СВЦЭМ!$B$39:$B$758,S$11)+'СЕТ СН'!$F$12+СВЦЭМ!$D$10+'СЕТ СН'!$F$6-'СЕТ СН'!$F$22</f>
        <v>2026.37620154</v>
      </c>
      <c r="T40" s="36">
        <f>SUMIFS(СВЦЭМ!$C$39:$C$758,СВЦЭМ!$A$39:$A$758,$A40,СВЦЭМ!$B$39:$B$758,T$11)+'СЕТ СН'!$F$12+СВЦЭМ!$D$10+'СЕТ СН'!$F$6-'СЕТ СН'!$F$22</f>
        <v>1954.6738886799999</v>
      </c>
      <c r="U40" s="36">
        <f>SUMIFS(СВЦЭМ!$C$39:$C$758,СВЦЭМ!$A$39:$A$758,$A40,СВЦЭМ!$B$39:$B$758,U$11)+'СЕТ СН'!$F$12+СВЦЭМ!$D$10+'СЕТ СН'!$F$6-'СЕТ СН'!$F$22</f>
        <v>1984.7296934199999</v>
      </c>
      <c r="V40" s="36">
        <f>SUMIFS(СВЦЭМ!$C$39:$C$758,СВЦЭМ!$A$39:$A$758,$A40,СВЦЭМ!$B$39:$B$758,V$11)+'СЕТ СН'!$F$12+СВЦЭМ!$D$10+'СЕТ СН'!$F$6-'СЕТ СН'!$F$22</f>
        <v>2014.03154195</v>
      </c>
      <c r="W40" s="36">
        <f>SUMIFS(СВЦЭМ!$C$39:$C$758,СВЦЭМ!$A$39:$A$758,$A40,СВЦЭМ!$B$39:$B$758,W$11)+'СЕТ СН'!$F$12+СВЦЭМ!$D$10+'СЕТ СН'!$F$6-'СЕТ СН'!$F$22</f>
        <v>2025.6532174399999</v>
      </c>
      <c r="X40" s="36">
        <f>SUMIFS(СВЦЭМ!$C$39:$C$758,СВЦЭМ!$A$39:$A$758,$A40,СВЦЭМ!$B$39:$B$758,X$11)+'СЕТ СН'!$F$12+СВЦЭМ!$D$10+'СЕТ СН'!$F$6-'СЕТ СН'!$F$22</f>
        <v>2054.8515618900001</v>
      </c>
      <c r="Y40" s="36">
        <f>SUMIFS(СВЦЭМ!$C$39:$C$758,СВЦЭМ!$A$39:$A$758,$A40,СВЦЭМ!$B$39:$B$758,Y$11)+'СЕТ СН'!$F$12+СВЦЭМ!$D$10+'СЕТ СН'!$F$6-'СЕТ СН'!$F$22</f>
        <v>2066.7673015</v>
      </c>
    </row>
    <row r="41" spans="1:25" ht="15.75" x14ac:dyDescent="0.2">
      <c r="A41" s="35">
        <f t="shared" si="0"/>
        <v>45626</v>
      </c>
      <c r="B41" s="36">
        <f>SUMIFS(СВЦЭМ!$C$39:$C$758,СВЦЭМ!$A$39:$A$758,$A41,СВЦЭМ!$B$39:$B$758,B$11)+'СЕТ СН'!$F$12+СВЦЭМ!$D$10+'СЕТ СН'!$F$6-'СЕТ СН'!$F$22</f>
        <v>2092.56964569</v>
      </c>
      <c r="C41" s="36">
        <f>SUMIFS(СВЦЭМ!$C$39:$C$758,СВЦЭМ!$A$39:$A$758,$A41,СВЦЭМ!$B$39:$B$758,C$11)+'СЕТ СН'!$F$12+СВЦЭМ!$D$10+'СЕТ СН'!$F$6-'СЕТ СН'!$F$22</f>
        <v>2109.1096624699999</v>
      </c>
      <c r="D41" s="36">
        <f>SUMIFS(СВЦЭМ!$C$39:$C$758,СВЦЭМ!$A$39:$A$758,$A41,СВЦЭМ!$B$39:$B$758,D$11)+'СЕТ СН'!$F$12+СВЦЭМ!$D$10+'СЕТ СН'!$F$6-'СЕТ СН'!$F$22</f>
        <v>2129.5761798700005</v>
      </c>
      <c r="E41" s="36">
        <f>SUMIFS(СВЦЭМ!$C$39:$C$758,СВЦЭМ!$A$39:$A$758,$A41,СВЦЭМ!$B$39:$B$758,E$11)+'СЕТ СН'!$F$12+СВЦЭМ!$D$10+'СЕТ СН'!$F$6-'СЕТ СН'!$F$22</f>
        <v>2139.3828898500005</v>
      </c>
      <c r="F41" s="36">
        <f>SUMIFS(СВЦЭМ!$C$39:$C$758,СВЦЭМ!$A$39:$A$758,$A41,СВЦЭМ!$B$39:$B$758,F$11)+'СЕТ СН'!$F$12+СВЦЭМ!$D$10+'СЕТ СН'!$F$6-'СЕТ СН'!$F$22</f>
        <v>2128.9067313200003</v>
      </c>
      <c r="G41" s="36">
        <f>SUMIFS(СВЦЭМ!$C$39:$C$758,СВЦЭМ!$A$39:$A$758,$A41,СВЦЭМ!$B$39:$B$758,G$11)+'СЕТ СН'!$F$12+СВЦЭМ!$D$10+'СЕТ СН'!$F$6-'СЕТ СН'!$F$22</f>
        <v>2116.5285828400001</v>
      </c>
      <c r="H41" s="36">
        <f>SUMIFS(СВЦЭМ!$C$39:$C$758,СВЦЭМ!$A$39:$A$758,$A41,СВЦЭМ!$B$39:$B$758,H$11)+'СЕТ СН'!$F$12+СВЦЭМ!$D$10+'СЕТ СН'!$F$6-'СЕТ СН'!$F$22</f>
        <v>2140.6802376800006</v>
      </c>
      <c r="I41" s="36">
        <f>SUMIFS(СВЦЭМ!$C$39:$C$758,СВЦЭМ!$A$39:$A$758,$A41,СВЦЭМ!$B$39:$B$758,I$11)+'СЕТ СН'!$F$12+СВЦЭМ!$D$10+'СЕТ СН'!$F$6-'СЕТ СН'!$F$22</f>
        <v>2111.8170254900001</v>
      </c>
      <c r="J41" s="36">
        <f>SUMIFS(СВЦЭМ!$C$39:$C$758,СВЦЭМ!$A$39:$A$758,$A41,СВЦЭМ!$B$39:$B$758,J$11)+'СЕТ СН'!$F$12+СВЦЭМ!$D$10+'СЕТ СН'!$F$6-'СЕТ СН'!$F$22</f>
        <v>2066.89045007</v>
      </c>
      <c r="K41" s="36">
        <f>SUMIFS(СВЦЭМ!$C$39:$C$758,СВЦЭМ!$A$39:$A$758,$A41,СВЦЭМ!$B$39:$B$758,K$11)+'СЕТ СН'!$F$12+СВЦЭМ!$D$10+'СЕТ СН'!$F$6-'СЕТ СН'!$F$22</f>
        <v>2031.66133724</v>
      </c>
      <c r="L41" s="36">
        <f>SUMIFS(СВЦЭМ!$C$39:$C$758,СВЦЭМ!$A$39:$A$758,$A41,СВЦЭМ!$B$39:$B$758,L$11)+'СЕТ СН'!$F$12+СВЦЭМ!$D$10+'СЕТ СН'!$F$6-'СЕТ СН'!$F$22</f>
        <v>1995.97365122</v>
      </c>
      <c r="M41" s="36">
        <f>SUMIFS(СВЦЭМ!$C$39:$C$758,СВЦЭМ!$A$39:$A$758,$A41,СВЦЭМ!$B$39:$B$758,M$11)+'СЕТ СН'!$F$12+СВЦЭМ!$D$10+'СЕТ СН'!$F$6-'СЕТ СН'!$F$22</f>
        <v>2024.4875929799998</v>
      </c>
      <c r="N41" s="36">
        <f>SUMIFS(СВЦЭМ!$C$39:$C$758,СВЦЭМ!$A$39:$A$758,$A41,СВЦЭМ!$B$39:$B$758,N$11)+'СЕТ СН'!$F$12+СВЦЭМ!$D$10+'СЕТ СН'!$F$6-'СЕТ СН'!$F$22</f>
        <v>2042.3162557799999</v>
      </c>
      <c r="O41" s="36">
        <f>SUMIFS(СВЦЭМ!$C$39:$C$758,СВЦЭМ!$A$39:$A$758,$A41,СВЦЭМ!$B$39:$B$758,O$11)+'СЕТ СН'!$F$12+СВЦЭМ!$D$10+'СЕТ СН'!$F$6-'СЕТ СН'!$F$22</f>
        <v>2053.9695228800001</v>
      </c>
      <c r="P41" s="36">
        <f>SUMIFS(СВЦЭМ!$C$39:$C$758,СВЦЭМ!$A$39:$A$758,$A41,СВЦЭМ!$B$39:$B$758,P$11)+'СЕТ СН'!$F$12+СВЦЭМ!$D$10+'СЕТ СН'!$F$6-'СЕТ СН'!$F$22</f>
        <v>2068.9930661399999</v>
      </c>
      <c r="Q41" s="36">
        <f>SUMIFS(СВЦЭМ!$C$39:$C$758,СВЦЭМ!$A$39:$A$758,$A41,СВЦЭМ!$B$39:$B$758,Q$11)+'СЕТ СН'!$F$12+СВЦЭМ!$D$10+'СЕТ СН'!$F$6-'СЕТ СН'!$F$22</f>
        <v>2079.6621702400003</v>
      </c>
      <c r="R41" s="36">
        <f>SUMIFS(СВЦЭМ!$C$39:$C$758,СВЦЭМ!$A$39:$A$758,$A41,СВЦЭМ!$B$39:$B$758,R$11)+'СЕТ СН'!$F$12+СВЦЭМ!$D$10+'СЕТ СН'!$F$6-'СЕТ СН'!$F$22</f>
        <v>2072.1536049000001</v>
      </c>
      <c r="S41" s="36">
        <f>SUMIFS(СВЦЭМ!$C$39:$C$758,СВЦЭМ!$A$39:$A$758,$A41,СВЦЭМ!$B$39:$B$758,S$11)+'СЕТ СН'!$F$12+СВЦЭМ!$D$10+'СЕТ СН'!$F$6-'СЕТ СН'!$F$22</f>
        <v>2031.5202411999999</v>
      </c>
      <c r="T41" s="36">
        <f>SUMIFS(СВЦЭМ!$C$39:$C$758,СВЦЭМ!$A$39:$A$758,$A41,СВЦЭМ!$B$39:$B$758,T$11)+'СЕТ СН'!$F$12+СВЦЭМ!$D$10+'СЕТ СН'!$F$6-'СЕТ СН'!$F$22</f>
        <v>1974.46642838</v>
      </c>
      <c r="U41" s="36">
        <f>SUMIFS(СВЦЭМ!$C$39:$C$758,СВЦЭМ!$A$39:$A$758,$A41,СВЦЭМ!$B$39:$B$758,U$11)+'СЕТ СН'!$F$12+СВЦЭМ!$D$10+'СЕТ СН'!$F$6-'СЕТ СН'!$F$22</f>
        <v>1992.8787404699999</v>
      </c>
      <c r="V41" s="36">
        <f>SUMIFS(СВЦЭМ!$C$39:$C$758,СВЦЭМ!$A$39:$A$758,$A41,СВЦЭМ!$B$39:$B$758,V$11)+'СЕТ СН'!$F$12+СВЦЭМ!$D$10+'СЕТ СН'!$F$6-'СЕТ СН'!$F$22</f>
        <v>2020.38082175</v>
      </c>
      <c r="W41" s="36">
        <f>SUMIFS(СВЦЭМ!$C$39:$C$758,СВЦЭМ!$A$39:$A$758,$A41,СВЦЭМ!$B$39:$B$758,W$11)+'СЕТ СН'!$F$12+СВЦЭМ!$D$10+'СЕТ СН'!$F$6-'СЕТ СН'!$F$22</f>
        <v>2035.70721893</v>
      </c>
      <c r="X41" s="36">
        <f>SUMIFS(СВЦЭМ!$C$39:$C$758,СВЦЭМ!$A$39:$A$758,$A41,СВЦЭМ!$B$39:$B$758,X$11)+'СЕТ СН'!$F$12+СВЦЭМ!$D$10+'СЕТ СН'!$F$6-'СЕТ СН'!$F$22</f>
        <v>2065.9885867200001</v>
      </c>
      <c r="Y41" s="36">
        <f>SUMIFS(СВЦЭМ!$C$39:$C$758,СВЦЭМ!$A$39:$A$758,$A41,СВЦЭМ!$B$39:$B$758,Y$11)+'СЕТ СН'!$F$12+СВЦЭМ!$D$10+'СЕТ СН'!$F$6-'СЕТ СН'!$F$22</f>
        <v>2063.9253489600001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01.11.2024</v>
      </c>
      <c r="B48" s="36">
        <f>SUMIFS(СВЦЭМ!$C$39:$C$758,СВЦЭМ!$A$39:$A$758,$A48,СВЦЭМ!$B$39:$B$758,B$47)+'СЕТ СН'!$G$12+СВЦЭМ!$D$10+'СЕТ СН'!$G$6-'СЕТ СН'!$G$22</f>
        <v>2260.2756495100002</v>
      </c>
      <c r="C48" s="36">
        <f>SUMIFS(СВЦЭМ!$C$39:$C$758,СВЦЭМ!$A$39:$A$758,$A48,СВЦЭМ!$B$39:$B$758,C$47)+'СЕТ СН'!$G$12+СВЦЭМ!$D$10+'СЕТ СН'!$G$6-'СЕТ СН'!$G$22</f>
        <v>2332.8806212300005</v>
      </c>
      <c r="D48" s="36">
        <f>SUMIFS(СВЦЭМ!$C$39:$C$758,СВЦЭМ!$A$39:$A$758,$A48,СВЦЭМ!$B$39:$B$758,D$47)+'СЕТ СН'!$G$12+СВЦЭМ!$D$10+'СЕТ СН'!$G$6-'СЕТ СН'!$G$22</f>
        <v>2372.36913482</v>
      </c>
      <c r="E48" s="36">
        <f>SUMIFS(СВЦЭМ!$C$39:$C$758,СВЦЭМ!$A$39:$A$758,$A48,СВЦЭМ!$B$39:$B$758,E$47)+'СЕТ СН'!$G$12+СВЦЭМ!$D$10+'СЕТ СН'!$G$6-'СЕТ СН'!$G$22</f>
        <v>2399.2255948900001</v>
      </c>
      <c r="F48" s="36">
        <f>SUMIFS(СВЦЭМ!$C$39:$C$758,СВЦЭМ!$A$39:$A$758,$A48,СВЦЭМ!$B$39:$B$758,F$47)+'СЕТ СН'!$G$12+СВЦЭМ!$D$10+'СЕТ СН'!$G$6-'СЕТ СН'!$G$22</f>
        <v>2388.13973799</v>
      </c>
      <c r="G48" s="36">
        <f>SUMIFS(СВЦЭМ!$C$39:$C$758,СВЦЭМ!$A$39:$A$758,$A48,СВЦЭМ!$B$39:$B$758,G$47)+'СЕТ СН'!$G$12+СВЦЭМ!$D$10+'СЕТ СН'!$G$6-'СЕТ СН'!$G$22</f>
        <v>2367.8778755100002</v>
      </c>
      <c r="H48" s="36">
        <f>SUMIFS(СВЦЭМ!$C$39:$C$758,СВЦЭМ!$A$39:$A$758,$A48,СВЦЭМ!$B$39:$B$758,H$47)+'СЕТ СН'!$G$12+СВЦЭМ!$D$10+'СЕТ СН'!$G$6-'СЕТ СН'!$G$22</f>
        <v>2340.4779995300005</v>
      </c>
      <c r="I48" s="36">
        <f>SUMIFS(СВЦЭМ!$C$39:$C$758,СВЦЭМ!$A$39:$A$758,$A48,СВЦЭМ!$B$39:$B$758,I$47)+'СЕТ СН'!$G$12+СВЦЭМ!$D$10+'СЕТ СН'!$G$6-'СЕТ СН'!$G$22</f>
        <v>2250.7967104700001</v>
      </c>
      <c r="J48" s="36">
        <f>SUMIFS(СВЦЭМ!$C$39:$C$758,СВЦЭМ!$A$39:$A$758,$A48,СВЦЭМ!$B$39:$B$758,J$47)+'СЕТ СН'!$G$12+СВЦЭМ!$D$10+'СЕТ СН'!$G$6-'СЕТ СН'!$G$22</f>
        <v>2211.2315258200001</v>
      </c>
      <c r="K48" s="36">
        <f>SUMIFS(СВЦЭМ!$C$39:$C$758,СВЦЭМ!$A$39:$A$758,$A48,СВЦЭМ!$B$39:$B$758,K$47)+'СЕТ СН'!$G$12+СВЦЭМ!$D$10+'СЕТ СН'!$G$6-'СЕТ СН'!$G$22</f>
        <v>2174.57664221</v>
      </c>
      <c r="L48" s="36">
        <f>SUMIFS(СВЦЭМ!$C$39:$C$758,СВЦЭМ!$A$39:$A$758,$A48,СВЦЭМ!$B$39:$B$758,L$47)+'СЕТ СН'!$G$12+СВЦЭМ!$D$10+'СЕТ СН'!$G$6-'СЕТ СН'!$G$22</f>
        <v>2173.1445393100003</v>
      </c>
      <c r="M48" s="36">
        <f>SUMIFS(СВЦЭМ!$C$39:$C$758,СВЦЭМ!$A$39:$A$758,$A48,СВЦЭМ!$B$39:$B$758,M$47)+'СЕТ СН'!$G$12+СВЦЭМ!$D$10+'СЕТ СН'!$G$6-'СЕТ СН'!$G$22</f>
        <v>2220.7861022699999</v>
      </c>
      <c r="N48" s="36">
        <f>SUMIFS(СВЦЭМ!$C$39:$C$758,СВЦЭМ!$A$39:$A$758,$A48,СВЦЭМ!$B$39:$B$758,N$47)+'СЕТ СН'!$G$12+СВЦЭМ!$D$10+'СЕТ СН'!$G$6-'СЕТ СН'!$G$22</f>
        <v>2231.0808571799998</v>
      </c>
      <c r="O48" s="36">
        <f>SUMIFS(СВЦЭМ!$C$39:$C$758,СВЦЭМ!$A$39:$A$758,$A48,СВЦЭМ!$B$39:$B$758,O$47)+'СЕТ СН'!$G$12+СВЦЭМ!$D$10+'СЕТ СН'!$G$6-'СЕТ СН'!$G$22</f>
        <v>2227.0405387999999</v>
      </c>
      <c r="P48" s="36">
        <f>SUMIFS(СВЦЭМ!$C$39:$C$758,СВЦЭМ!$A$39:$A$758,$A48,СВЦЭМ!$B$39:$B$758,P$47)+'СЕТ СН'!$G$12+СВЦЭМ!$D$10+'СЕТ СН'!$G$6-'СЕТ СН'!$G$22</f>
        <v>2233.3556003499998</v>
      </c>
      <c r="Q48" s="36">
        <f>SUMIFS(СВЦЭМ!$C$39:$C$758,СВЦЭМ!$A$39:$A$758,$A48,СВЦЭМ!$B$39:$B$758,Q$47)+'СЕТ СН'!$G$12+СВЦЭМ!$D$10+'СЕТ СН'!$G$6-'СЕТ СН'!$G$22</f>
        <v>2232.8958532199999</v>
      </c>
      <c r="R48" s="36">
        <f>SUMIFS(СВЦЭМ!$C$39:$C$758,СВЦЭМ!$A$39:$A$758,$A48,СВЦЭМ!$B$39:$B$758,R$47)+'СЕТ СН'!$G$12+СВЦЭМ!$D$10+'СЕТ СН'!$G$6-'СЕТ СН'!$G$22</f>
        <v>2244.8796384899997</v>
      </c>
      <c r="S48" s="36">
        <f>SUMIFS(СВЦЭМ!$C$39:$C$758,СВЦЭМ!$A$39:$A$758,$A48,СВЦЭМ!$B$39:$B$758,S$47)+'СЕТ СН'!$G$12+СВЦЭМ!$D$10+'СЕТ СН'!$G$6-'СЕТ СН'!$G$22</f>
        <v>2238.6720179900003</v>
      </c>
      <c r="T48" s="36">
        <f>SUMIFS(СВЦЭМ!$C$39:$C$758,СВЦЭМ!$A$39:$A$758,$A48,СВЦЭМ!$B$39:$B$758,T$47)+'СЕТ СН'!$G$12+СВЦЭМ!$D$10+'СЕТ СН'!$G$6-'СЕТ СН'!$G$22</f>
        <v>2163.5513449700002</v>
      </c>
      <c r="U48" s="36">
        <f>SUMIFS(СВЦЭМ!$C$39:$C$758,СВЦЭМ!$A$39:$A$758,$A48,СВЦЭМ!$B$39:$B$758,U$47)+'СЕТ СН'!$G$12+СВЦЭМ!$D$10+'СЕТ СН'!$G$6-'СЕТ СН'!$G$22</f>
        <v>2149.6642399299999</v>
      </c>
      <c r="V48" s="36">
        <f>SUMIFS(СВЦЭМ!$C$39:$C$758,СВЦЭМ!$A$39:$A$758,$A48,СВЦЭМ!$B$39:$B$758,V$47)+'СЕТ СН'!$G$12+СВЦЭМ!$D$10+'СЕТ СН'!$G$6-'СЕТ СН'!$G$22</f>
        <v>2190.5305460199997</v>
      </c>
      <c r="W48" s="36">
        <f>SUMIFS(СВЦЭМ!$C$39:$C$758,СВЦЭМ!$A$39:$A$758,$A48,СВЦЭМ!$B$39:$B$758,W$47)+'СЕТ СН'!$G$12+СВЦЭМ!$D$10+'СЕТ СН'!$G$6-'СЕТ СН'!$G$22</f>
        <v>2220.3292580899997</v>
      </c>
      <c r="X48" s="36">
        <f>SUMIFS(СВЦЭМ!$C$39:$C$758,СВЦЭМ!$A$39:$A$758,$A48,СВЦЭМ!$B$39:$B$758,X$47)+'СЕТ СН'!$G$12+СВЦЭМ!$D$10+'СЕТ СН'!$G$6-'СЕТ СН'!$G$22</f>
        <v>2226.62377229</v>
      </c>
      <c r="Y48" s="36">
        <f>SUMIFS(СВЦЭМ!$C$39:$C$758,СВЦЭМ!$A$39:$A$758,$A48,СВЦЭМ!$B$39:$B$758,Y$47)+'СЕТ СН'!$G$12+СВЦЭМ!$D$10+'СЕТ СН'!$G$6-'СЕТ СН'!$G$22</f>
        <v>2235.1828099200002</v>
      </c>
    </row>
    <row r="49" spans="1:25" ht="15.75" x14ac:dyDescent="0.2">
      <c r="A49" s="35">
        <f>A48+1</f>
        <v>45598</v>
      </c>
      <c r="B49" s="36">
        <f>SUMIFS(СВЦЭМ!$C$39:$C$758,СВЦЭМ!$A$39:$A$758,$A49,СВЦЭМ!$B$39:$B$758,B$47)+'СЕТ СН'!$G$12+СВЦЭМ!$D$10+'СЕТ СН'!$G$6-'СЕТ СН'!$G$22</f>
        <v>2213.1075464200003</v>
      </c>
      <c r="C49" s="36">
        <f>SUMIFS(СВЦЭМ!$C$39:$C$758,СВЦЭМ!$A$39:$A$758,$A49,СВЦЭМ!$B$39:$B$758,C$47)+'СЕТ СН'!$G$12+СВЦЭМ!$D$10+'СЕТ СН'!$G$6-'СЕТ СН'!$G$22</f>
        <v>2211.9875177399999</v>
      </c>
      <c r="D49" s="36">
        <f>SUMIFS(СВЦЭМ!$C$39:$C$758,СВЦЭМ!$A$39:$A$758,$A49,СВЦЭМ!$B$39:$B$758,D$47)+'СЕТ СН'!$G$12+СВЦЭМ!$D$10+'СЕТ СН'!$G$6-'СЕТ СН'!$G$22</f>
        <v>2230.9158748600003</v>
      </c>
      <c r="E49" s="36">
        <f>SUMIFS(СВЦЭМ!$C$39:$C$758,СВЦЭМ!$A$39:$A$758,$A49,СВЦЭМ!$B$39:$B$758,E$47)+'СЕТ СН'!$G$12+СВЦЭМ!$D$10+'СЕТ СН'!$G$6-'СЕТ СН'!$G$22</f>
        <v>2237.3435449099998</v>
      </c>
      <c r="F49" s="36">
        <f>SUMIFS(СВЦЭМ!$C$39:$C$758,СВЦЭМ!$A$39:$A$758,$A49,СВЦЭМ!$B$39:$B$758,F$47)+'СЕТ СН'!$G$12+СВЦЭМ!$D$10+'СЕТ СН'!$G$6-'СЕТ СН'!$G$22</f>
        <v>2234.5635287699997</v>
      </c>
      <c r="G49" s="36">
        <f>SUMIFS(СВЦЭМ!$C$39:$C$758,СВЦЭМ!$A$39:$A$758,$A49,СВЦЭМ!$B$39:$B$758,G$47)+'СЕТ СН'!$G$12+СВЦЭМ!$D$10+'СЕТ СН'!$G$6-'СЕТ СН'!$G$22</f>
        <v>2220.7850291599998</v>
      </c>
      <c r="H49" s="36">
        <f>SUMIFS(СВЦЭМ!$C$39:$C$758,СВЦЭМ!$A$39:$A$758,$A49,СВЦЭМ!$B$39:$B$758,H$47)+'СЕТ СН'!$G$12+СВЦЭМ!$D$10+'СЕТ СН'!$G$6-'СЕТ СН'!$G$22</f>
        <v>2228.5146787200001</v>
      </c>
      <c r="I49" s="36">
        <f>SUMIFS(СВЦЭМ!$C$39:$C$758,СВЦЭМ!$A$39:$A$758,$A49,СВЦЭМ!$B$39:$B$758,I$47)+'СЕТ СН'!$G$12+СВЦЭМ!$D$10+'СЕТ СН'!$G$6-'СЕТ СН'!$G$22</f>
        <v>2206.3389366500001</v>
      </c>
      <c r="J49" s="36">
        <f>SUMIFS(СВЦЭМ!$C$39:$C$758,СВЦЭМ!$A$39:$A$758,$A49,СВЦЭМ!$B$39:$B$758,J$47)+'СЕТ СН'!$G$12+СВЦЭМ!$D$10+'СЕТ СН'!$G$6-'СЕТ СН'!$G$22</f>
        <v>2154.1916907</v>
      </c>
      <c r="K49" s="36">
        <f>SUMIFS(СВЦЭМ!$C$39:$C$758,СВЦЭМ!$A$39:$A$758,$A49,СВЦЭМ!$B$39:$B$758,K$47)+'СЕТ СН'!$G$12+СВЦЭМ!$D$10+'СЕТ СН'!$G$6-'СЕТ СН'!$G$22</f>
        <v>2110.8926726999998</v>
      </c>
      <c r="L49" s="36">
        <f>SUMIFS(СВЦЭМ!$C$39:$C$758,СВЦЭМ!$A$39:$A$758,$A49,СВЦЭМ!$B$39:$B$758,L$47)+'СЕТ СН'!$G$12+СВЦЭМ!$D$10+'СЕТ СН'!$G$6-'СЕТ СН'!$G$22</f>
        <v>2092.9862676600001</v>
      </c>
      <c r="M49" s="36">
        <f>SUMIFS(СВЦЭМ!$C$39:$C$758,СВЦЭМ!$A$39:$A$758,$A49,СВЦЭМ!$B$39:$B$758,M$47)+'СЕТ СН'!$G$12+СВЦЭМ!$D$10+'СЕТ СН'!$G$6-'СЕТ СН'!$G$22</f>
        <v>2093.5239002600001</v>
      </c>
      <c r="N49" s="36">
        <f>SUMIFS(СВЦЭМ!$C$39:$C$758,СВЦЭМ!$A$39:$A$758,$A49,СВЦЭМ!$B$39:$B$758,N$47)+'СЕТ СН'!$G$12+СВЦЭМ!$D$10+'СЕТ СН'!$G$6-'СЕТ СН'!$G$22</f>
        <v>2115.9295809699997</v>
      </c>
      <c r="O49" s="36">
        <f>SUMIFS(СВЦЭМ!$C$39:$C$758,СВЦЭМ!$A$39:$A$758,$A49,СВЦЭМ!$B$39:$B$758,O$47)+'СЕТ СН'!$G$12+СВЦЭМ!$D$10+'СЕТ СН'!$G$6-'СЕТ СН'!$G$22</f>
        <v>2099.4672845599998</v>
      </c>
      <c r="P49" s="36">
        <f>SUMIFS(СВЦЭМ!$C$39:$C$758,СВЦЭМ!$A$39:$A$758,$A49,СВЦЭМ!$B$39:$B$758,P$47)+'СЕТ СН'!$G$12+СВЦЭМ!$D$10+'СЕТ СН'!$G$6-'СЕТ СН'!$G$22</f>
        <v>2133.8574869900003</v>
      </c>
      <c r="Q49" s="36">
        <f>SUMIFS(СВЦЭМ!$C$39:$C$758,СВЦЭМ!$A$39:$A$758,$A49,СВЦЭМ!$B$39:$B$758,Q$47)+'СЕТ СН'!$G$12+СВЦЭМ!$D$10+'СЕТ СН'!$G$6-'СЕТ СН'!$G$22</f>
        <v>2130.9954709799999</v>
      </c>
      <c r="R49" s="36">
        <f>SUMIFS(СВЦЭМ!$C$39:$C$758,СВЦЭМ!$A$39:$A$758,$A49,СВЦЭМ!$B$39:$B$758,R$47)+'СЕТ СН'!$G$12+СВЦЭМ!$D$10+'СЕТ СН'!$G$6-'СЕТ СН'!$G$22</f>
        <v>2137.0748154000003</v>
      </c>
      <c r="S49" s="36">
        <f>SUMIFS(СВЦЭМ!$C$39:$C$758,СВЦЭМ!$A$39:$A$758,$A49,СВЦЭМ!$B$39:$B$758,S$47)+'СЕТ СН'!$G$12+СВЦЭМ!$D$10+'СЕТ СН'!$G$6-'СЕТ СН'!$G$22</f>
        <v>2134.0654825500001</v>
      </c>
      <c r="T49" s="36">
        <f>SUMIFS(СВЦЭМ!$C$39:$C$758,СВЦЭМ!$A$39:$A$758,$A49,СВЦЭМ!$B$39:$B$758,T$47)+'СЕТ СН'!$G$12+СВЦЭМ!$D$10+'СЕТ СН'!$G$6-'СЕТ СН'!$G$22</f>
        <v>2066.2325354499999</v>
      </c>
      <c r="U49" s="36">
        <f>SUMIFS(СВЦЭМ!$C$39:$C$758,СВЦЭМ!$A$39:$A$758,$A49,СВЦЭМ!$B$39:$B$758,U$47)+'СЕТ СН'!$G$12+СВЦЭМ!$D$10+'СЕТ СН'!$G$6-'СЕТ СН'!$G$22</f>
        <v>2064.6616143199999</v>
      </c>
      <c r="V49" s="36">
        <f>SUMIFS(СВЦЭМ!$C$39:$C$758,СВЦЭМ!$A$39:$A$758,$A49,СВЦЭМ!$B$39:$B$758,V$47)+'СЕТ СН'!$G$12+СВЦЭМ!$D$10+'СЕТ СН'!$G$6-'СЕТ СН'!$G$22</f>
        <v>2113.7128097200002</v>
      </c>
      <c r="W49" s="36">
        <f>SUMIFS(СВЦЭМ!$C$39:$C$758,СВЦЭМ!$A$39:$A$758,$A49,СВЦЭМ!$B$39:$B$758,W$47)+'СЕТ СН'!$G$12+СВЦЭМ!$D$10+'СЕТ СН'!$G$6-'СЕТ СН'!$G$22</f>
        <v>2135.44008386</v>
      </c>
      <c r="X49" s="36">
        <f>SUMIFS(СВЦЭМ!$C$39:$C$758,СВЦЭМ!$A$39:$A$758,$A49,СВЦЭМ!$B$39:$B$758,X$47)+'СЕТ СН'!$G$12+СВЦЭМ!$D$10+'СЕТ СН'!$G$6-'СЕТ СН'!$G$22</f>
        <v>2174.1768101500002</v>
      </c>
      <c r="Y49" s="36">
        <f>SUMIFS(СВЦЭМ!$C$39:$C$758,СВЦЭМ!$A$39:$A$758,$A49,СВЦЭМ!$B$39:$B$758,Y$47)+'СЕТ СН'!$G$12+СВЦЭМ!$D$10+'СЕТ СН'!$G$6-'СЕТ СН'!$G$22</f>
        <v>2230.7039005199999</v>
      </c>
    </row>
    <row r="50" spans="1:25" ht="15.75" x14ac:dyDescent="0.2">
      <c r="A50" s="35">
        <f t="shared" ref="A50:A77" si="1">A49+1</f>
        <v>45599</v>
      </c>
      <c r="B50" s="36">
        <f>SUMIFS(СВЦЭМ!$C$39:$C$758,СВЦЭМ!$A$39:$A$758,$A50,СВЦЭМ!$B$39:$B$758,B$47)+'СЕТ СН'!$G$12+СВЦЭМ!$D$10+'СЕТ СН'!$G$6-'СЕТ СН'!$G$22</f>
        <v>2189.6704050899998</v>
      </c>
      <c r="C50" s="36">
        <f>SUMIFS(СВЦЭМ!$C$39:$C$758,СВЦЭМ!$A$39:$A$758,$A50,СВЦЭМ!$B$39:$B$758,C$47)+'СЕТ СН'!$G$12+СВЦЭМ!$D$10+'СЕТ СН'!$G$6-'СЕТ СН'!$G$22</f>
        <v>2239.2927081299999</v>
      </c>
      <c r="D50" s="36">
        <f>SUMIFS(СВЦЭМ!$C$39:$C$758,СВЦЭМ!$A$39:$A$758,$A50,СВЦЭМ!$B$39:$B$758,D$47)+'СЕТ СН'!$G$12+СВЦЭМ!$D$10+'СЕТ СН'!$G$6-'СЕТ СН'!$G$22</f>
        <v>2266.4559859800002</v>
      </c>
      <c r="E50" s="36">
        <f>SUMIFS(СВЦЭМ!$C$39:$C$758,СВЦЭМ!$A$39:$A$758,$A50,СВЦЭМ!$B$39:$B$758,E$47)+'СЕТ СН'!$G$12+СВЦЭМ!$D$10+'СЕТ СН'!$G$6-'СЕТ СН'!$G$22</f>
        <v>2290.9039745099999</v>
      </c>
      <c r="F50" s="36">
        <f>SUMIFS(СВЦЭМ!$C$39:$C$758,СВЦЭМ!$A$39:$A$758,$A50,СВЦЭМ!$B$39:$B$758,F$47)+'СЕТ СН'!$G$12+СВЦЭМ!$D$10+'СЕТ СН'!$G$6-'СЕТ СН'!$G$22</f>
        <v>2287.2771558700001</v>
      </c>
      <c r="G50" s="36">
        <f>SUMIFS(СВЦЭМ!$C$39:$C$758,СВЦЭМ!$A$39:$A$758,$A50,СВЦЭМ!$B$39:$B$758,G$47)+'СЕТ СН'!$G$12+СВЦЭМ!$D$10+'СЕТ СН'!$G$6-'СЕТ СН'!$G$22</f>
        <v>2263.3673000399999</v>
      </c>
      <c r="H50" s="36">
        <f>SUMIFS(СВЦЭМ!$C$39:$C$758,СВЦЭМ!$A$39:$A$758,$A50,СВЦЭМ!$B$39:$B$758,H$47)+'СЕТ СН'!$G$12+СВЦЭМ!$D$10+'СЕТ СН'!$G$6-'СЕТ СН'!$G$22</f>
        <v>2234.3896833199997</v>
      </c>
      <c r="I50" s="36">
        <f>SUMIFS(СВЦЭМ!$C$39:$C$758,СВЦЭМ!$A$39:$A$758,$A50,СВЦЭМ!$B$39:$B$758,I$47)+'СЕТ СН'!$G$12+СВЦЭМ!$D$10+'СЕТ СН'!$G$6-'СЕТ СН'!$G$22</f>
        <v>2198.0326719899999</v>
      </c>
      <c r="J50" s="36">
        <f>SUMIFS(СВЦЭМ!$C$39:$C$758,СВЦЭМ!$A$39:$A$758,$A50,СВЦЭМ!$B$39:$B$758,J$47)+'СЕТ СН'!$G$12+СВЦЭМ!$D$10+'СЕТ СН'!$G$6-'СЕТ СН'!$G$22</f>
        <v>2099.8973762699998</v>
      </c>
      <c r="K50" s="36">
        <f>SUMIFS(СВЦЭМ!$C$39:$C$758,СВЦЭМ!$A$39:$A$758,$A50,СВЦЭМ!$B$39:$B$758,K$47)+'СЕТ СН'!$G$12+СВЦЭМ!$D$10+'СЕТ СН'!$G$6-'СЕТ СН'!$G$22</f>
        <v>2015.31995897</v>
      </c>
      <c r="L50" s="36">
        <f>SUMIFS(СВЦЭМ!$C$39:$C$758,СВЦЭМ!$A$39:$A$758,$A50,СВЦЭМ!$B$39:$B$758,L$47)+'СЕТ СН'!$G$12+СВЦЭМ!$D$10+'СЕТ СН'!$G$6-'СЕТ СН'!$G$22</f>
        <v>1989.70583182</v>
      </c>
      <c r="M50" s="36">
        <f>SUMIFS(СВЦЭМ!$C$39:$C$758,СВЦЭМ!$A$39:$A$758,$A50,СВЦЭМ!$B$39:$B$758,M$47)+'СЕТ СН'!$G$12+СВЦЭМ!$D$10+'СЕТ СН'!$G$6-'СЕТ СН'!$G$22</f>
        <v>2000.02139298</v>
      </c>
      <c r="N50" s="36">
        <f>SUMIFS(СВЦЭМ!$C$39:$C$758,СВЦЭМ!$A$39:$A$758,$A50,СВЦЭМ!$B$39:$B$758,N$47)+'СЕТ СН'!$G$12+СВЦЭМ!$D$10+'СЕТ СН'!$G$6-'СЕТ СН'!$G$22</f>
        <v>2027.7137182399999</v>
      </c>
      <c r="O50" s="36">
        <f>SUMIFS(СВЦЭМ!$C$39:$C$758,СВЦЭМ!$A$39:$A$758,$A50,СВЦЭМ!$B$39:$B$758,O$47)+'СЕТ СН'!$G$12+СВЦЭМ!$D$10+'СЕТ СН'!$G$6-'СЕТ СН'!$G$22</f>
        <v>2059.1777225000001</v>
      </c>
      <c r="P50" s="36">
        <f>SUMIFS(СВЦЭМ!$C$39:$C$758,СВЦЭМ!$A$39:$A$758,$A50,СВЦЭМ!$B$39:$B$758,P$47)+'СЕТ СН'!$G$12+СВЦЭМ!$D$10+'СЕТ СН'!$G$6-'СЕТ СН'!$G$22</f>
        <v>2077.2750948900002</v>
      </c>
      <c r="Q50" s="36">
        <f>SUMIFS(СВЦЭМ!$C$39:$C$758,СВЦЭМ!$A$39:$A$758,$A50,СВЦЭМ!$B$39:$B$758,Q$47)+'СЕТ СН'!$G$12+СВЦЭМ!$D$10+'СЕТ СН'!$G$6-'СЕТ СН'!$G$22</f>
        <v>2087.2453093399999</v>
      </c>
      <c r="R50" s="36">
        <f>SUMIFS(СВЦЭМ!$C$39:$C$758,СВЦЭМ!$A$39:$A$758,$A50,СВЦЭМ!$B$39:$B$758,R$47)+'СЕТ СН'!$G$12+СВЦЭМ!$D$10+'СЕТ СН'!$G$6-'СЕТ СН'!$G$22</f>
        <v>2087.1404308800002</v>
      </c>
      <c r="S50" s="36">
        <f>SUMIFS(СВЦЭМ!$C$39:$C$758,СВЦЭМ!$A$39:$A$758,$A50,СВЦЭМ!$B$39:$B$758,S$47)+'СЕТ СН'!$G$12+СВЦЭМ!$D$10+'СЕТ СН'!$G$6-'СЕТ СН'!$G$22</f>
        <v>2078.77612215</v>
      </c>
      <c r="T50" s="36">
        <f>SUMIFS(СВЦЭМ!$C$39:$C$758,СВЦЭМ!$A$39:$A$758,$A50,СВЦЭМ!$B$39:$B$758,T$47)+'СЕТ СН'!$G$12+СВЦЭМ!$D$10+'СЕТ СН'!$G$6-'СЕТ СН'!$G$22</f>
        <v>1997.5860334900001</v>
      </c>
      <c r="U50" s="36">
        <f>SUMIFS(СВЦЭМ!$C$39:$C$758,СВЦЭМ!$A$39:$A$758,$A50,СВЦЭМ!$B$39:$B$758,U$47)+'СЕТ СН'!$G$12+СВЦЭМ!$D$10+'СЕТ СН'!$G$6-'СЕТ СН'!$G$22</f>
        <v>1982.67859137</v>
      </c>
      <c r="V50" s="36">
        <f>SUMIFS(СВЦЭМ!$C$39:$C$758,СВЦЭМ!$A$39:$A$758,$A50,СВЦЭМ!$B$39:$B$758,V$47)+'СЕТ СН'!$G$12+СВЦЭМ!$D$10+'СЕТ СН'!$G$6-'СЕТ СН'!$G$22</f>
        <v>2021.78960093</v>
      </c>
      <c r="W50" s="36">
        <f>SUMIFS(СВЦЭМ!$C$39:$C$758,СВЦЭМ!$A$39:$A$758,$A50,СВЦЭМ!$B$39:$B$758,W$47)+'СЕТ СН'!$G$12+СВЦЭМ!$D$10+'СЕТ СН'!$G$6-'СЕТ СН'!$G$22</f>
        <v>2038.70612476</v>
      </c>
      <c r="X50" s="36">
        <f>SUMIFS(СВЦЭМ!$C$39:$C$758,СВЦЭМ!$A$39:$A$758,$A50,СВЦЭМ!$B$39:$B$758,X$47)+'СЕТ СН'!$G$12+СВЦЭМ!$D$10+'СЕТ СН'!$G$6-'СЕТ СН'!$G$22</f>
        <v>2082.5101039700003</v>
      </c>
      <c r="Y50" s="36">
        <f>SUMIFS(СВЦЭМ!$C$39:$C$758,СВЦЭМ!$A$39:$A$758,$A50,СВЦЭМ!$B$39:$B$758,Y$47)+'СЕТ СН'!$G$12+СВЦЭМ!$D$10+'СЕТ СН'!$G$6-'СЕТ СН'!$G$22</f>
        <v>2128.9530127500002</v>
      </c>
    </row>
    <row r="51" spans="1:25" ht="15.75" x14ac:dyDescent="0.2">
      <c r="A51" s="35">
        <f t="shared" si="1"/>
        <v>45600</v>
      </c>
      <c r="B51" s="36">
        <f>SUMIFS(СВЦЭМ!$C$39:$C$758,СВЦЭМ!$A$39:$A$758,$A51,СВЦЭМ!$B$39:$B$758,B$47)+'СЕТ СН'!$G$12+СВЦЭМ!$D$10+'СЕТ СН'!$G$6-'СЕТ СН'!$G$22</f>
        <v>2109.35572202</v>
      </c>
      <c r="C51" s="36">
        <f>SUMIFS(СВЦЭМ!$C$39:$C$758,СВЦЭМ!$A$39:$A$758,$A51,СВЦЭМ!$B$39:$B$758,C$47)+'СЕТ СН'!$G$12+СВЦЭМ!$D$10+'СЕТ СН'!$G$6-'СЕТ СН'!$G$22</f>
        <v>2156.8728867199998</v>
      </c>
      <c r="D51" s="36">
        <f>SUMIFS(СВЦЭМ!$C$39:$C$758,СВЦЭМ!$A$39:$A$758,$A51,СВЦЭМ!$B$39:$B$758,D$47)+'СЕТ СН'!$G$12+СВЦЭМ!$D$10+'СЕТ СН'!$G$6-'СЕТ СН'!$G$22</f>
        <v>2175.4940788499998</v>
      </c>
      <c r="E51" s="36">
        <f>SUMIFS(СВЦЭМ!$C$39:$C$758,СВЦЭМ!$A$39:$A$758,$A51,СВЦЭМ!$B$39:$B$758,E$47)+'СЕТ СН'!$G$12+СВЦЭМ!$D$10+'СЕТ СН'!$G$6-'СЕТ СН'!$G$22</f>
        <v>2190.65651751</v>
      </c>
      <c r="F51" s="36">
        <f>SUMIFS(СВЦЭМ!$C$39:$C$758,СВЦЭМ!$A$39:$A$758,$A51,СВЦЭМ!$B$39:$B$758,F$47)+'СЕТ СН'!$G$12+СВЦЭМ!$D$10+'СЕТ СН'!$G$6-'СЕТ СН'!$G$22</f>
        <v>2192.9562477700001</v>
      </c>
      <c r="G51" s="36">
        <f>SUMIFS(СВЦЭМ!$C$39:$C$758,СВЦЭМ!$A$39:$A$758,$A51,СВЦЭМ!$B$39:$B$758,G$47)+'СЕТ СН'!$G$12+СВЦЭМ!$D$10+'СЕТ СН'!$G$6-'СЕТ СН'!$G$22</f>
        <v>2172.96232973</v>
      </c>
      <c r="H51" s="36">
        <f>SUMIFS(СВЦЭМ!$C$39:$C$758,СВЦЭМ!$A$39:$A$758,$A51,СВЦЭМ!$B$39:$B$758,H$47)+'СЕТ СН'!$G$12+СВЦЭМ!$D$10+'СЕТ СН'!$G$6-'СЕТ СН'!$G$22</f>
        <v>2229.3453156200003</v>
      </c>
      <c r="I51" s="36">
        <f>SUMIFS(СВЦЭМ!$C$39:$C$758,СВЦЭМ!$A$39:$A$758,$A51,СВЦЭМ!$B$39:$B$758,I$47)+'СЕТ СН'!$G$12+СВЦЭМ!$D$10+'СЕТ СН'!$G$6-'СЕТ СН'!$G$22</f>
        <v>2249.65075213</v>
      </c>
      <c r="J51" s="36">
        <f>SUMIFS(СВЦЭМ!$C$39:$C$758,СВЦЭМ!$A$39:$A$758,$A51,СВЦЭМ!$B$39:$B$758,J$47)+'СЕТ СН'!$G$12+СВЦЭМ!$D$10+'СЕТ СН'!$G$6-'СЕТ СН'!$G$22</f>
        <v>2256.4367812299997</v>
      </c>
      <c r="K51" s="36">
        <f>SUMIFS(СВЦЭМ!$C$39:$C$758,СВЦЭМ!$A$39:$A$758,$A51,СВЦЭМ!$B$39:$B$758,K$47)+'СЕТ СН'!$G$12+СВЦЭМ!$D$10+'СЕТ СН'!$G$6-'СЕТ СН'!$G$22</f>
        <v>2172.6169960899997</v>
      </c>
      <c r="L51" s="36">
        <f>SUMIFS(СВЦЭМ!$C$39:$C$758,СВЦЭМ!$A$39:$A$758,$A51,СВЦЭМ!$B$39:$B$758,L$47)+'СЕТ СН'!$G$12+СВЦЭМ!$D$10+'СЕТ СН'!$G$6-'СЕТ СН'!$G$22</f>
        <v>2102.9875789799999</v>
      </c>
      <c r="M51" s="36">
        <f>SUMIFS(СВЦЭМ!$C$39:$C$758,СВЦЭМ!$A$39:$A$758,$A51,СВЦЭМ!$B$39:$B$758,M$47)+'СЕТ СН'!$G$12+СВЦЭМ!$D$10+'СЕТ СН'!$G$6-'СЕТ СН'!$G$22</f>
        <v>2111.9099153799998</v>
      </c>
      <c r="N51" s="36">
        <f>SUMIFS(СВЦЭМ!$C$39:$C$758,СВЦЭМ!$A$39:$A$758,$A51,СВЦЭМ!$B$39:$B$758,N$47)+'СЕТ СН'!$G$12+СВЦЭМ!$D$10+'СЕТ СН'!$G$6-'СЕТ СН'!$G$22</f>
        <v>2158.5833771699999</v>
      </c>
      <c r="O51" s="36">
        <f>SUMIFS(СВЦЭМ!$C$39:$C$758,СВЦЭМ!$A$39:$A$758,$A51,СВЦЭМ!$B$39:$B$758,O$47)+'СЕТ СН'!$G$12+СВЦЭМ!$D$10+'СЕТ СН'!$G$6-'СЕТ СН'!$G$22</f>
        <v>2163.05501456</v>
      </c>
      <c r="P51" s="36">
        <f>SUMIFS(СВЦЭМ!$C$39:$C$758,СВЦЭМ!$A$39:$A$758,$A51,СВЦЭМ!$B$39:$B$758,P$47)+'СЕТ СН'!$G$12+СВЦЭМ!$D$10+'СЕТ СН'!$G$6-'СЕТ СН'!$G$22</f>
        <v>2171.1316059299998</v>
      </c>
      <c r="Q51" s="36">
        <f>SUMIFS(СВЦЭМ!$C$39:$C$758,СВЦЭМ!$A$39:$A$758,$A51,СВЦЭМ!$B$39:$B$758,Q$47)+'СЕТ СН'!$G$12+СВЦЭМ!$D$10+'СЕТ СН'!$G$6-'СЕТ СН'!$G$22</f>
        <v>2177.0777469599998</v>
      </c>
      <c r="R51" s="36">
        <f>SUMIFS(СВЦЭМ!$C$39:$C$758,СВЦЭМ!$A$39:$A$758,$A51,СВЦЭМ!$B$39:$B$758,R$47)+'СЕТ СН'!$G$12+СВЦЭМ!$D$10+'СЕТ СН'!$G$6-'СЕТ СН'!$G$22</f>
        <v>2173.8156904100001</v>
      </c>
      <c r="S51" s="36">
        <f>SUMIFS(СВЦЭМ!$C$39:$C$758,СВЦЭМ!$A$39:$A$758,$A51,СВЦЭМ!$B$39:$B$758,S$47)+'СЕТ СН'!$G$12+СВЦЭМ!$D$10+'СЕТ СН'!$G$6-'СЕТ СН'!$G$22</f>
        <v>2137.6996793200001</v>
      </c>
      <c r="T51" s="36">
        <f>SUMIFS(СВЦЭМ!$C$39:$C$758,СВЦЭМ!$A$39:$A$758,$A51,СВЦЭМ!$B$39:$B$758,T$47)+'СЕТ СН'!$G$12+СВЦЭМ!$D$10+'СЕТ СН'!$G$6-'СЕТ СН'!$G$22</f>
        <v>2047.1687363000001</v>
      </c>
      <c r="U51" s="36">
        <f>SUMIFS(СВЦЭМ!$C$39:$C$758,СВЦЭМ!$A$39:$A$758,$A51,СВЦЭМ!$B$39:$B$758,U$47)+'СЕТ СН'!$G$12+СВЦЭМ!$D$10+'СЕТ СН'!$G$6-'СЕТ СН'!$G$22</f>
        <v>2028.58675032</v>
      </c>
      <c r="V51" s="36">
        <f>SUMIFS(СВЦЭМ!$C$39:$C$758,СВЦЭМ!$A$39:$A$758,$A51,СВЦЭМ!$B$39:$B$758,V$47)+'СЕТ СН'!$G$12+СВЦЭМ!$D$10+'СЕТ СН'!$G$6-'СЕТ СН'!$G$22</f>
        <v>2057.9049760299999</v>
      </c>
      <c r="W51" s="36">
        <f>SUMIFS(СВЦЭМ!$C$39:$C$758,СВЦЭМ!$A$39:$A$758,$A51,СВЦЭМ!$B$39:$B$758,W$47)+'СЕТ СН'!$G$12+СВЦЭМ!$D$10+'СЕТ СН'!$G$6-'СЕТ СН'!$G$22</f>
        <v>2093.78131798</v>
      </c>
      <c r="X51" s="36">
        <f>SUMIFS(СВЦЭМ!$C$39:$C$758,СВЦЭМ!$A$39:$A$758,$A51,СВЦЭМ!$B$39:$B$758,X$47)+'СЕТ СН'!$G$12+СВЦЭМ!$D$10+'СЕТ СН'!$G$6-'СЕТ СН'!$G$22</f>
        <v>2154.2303142600003</v>
      </c>
      <c r="Y51" s="36">
        <f>SUMIFS(СВЦЭМ!$C$39:$C$758,СВЦЭМ!$A$39:$A$758,$A51,СВЦЭМ!$B$39:$B$758,Y$47)+'СЕТ СН'!$G$12+СВЦЭМ!$D$10+'СЕТ СН'!$G$6-'СЕТ СН'!$G$22</f>
        <v>2197.213495</v>
      </c>
    </row>
    <row r="52" spans="1:25" ht="15.75" x14ac:dyDescent="0.2">
      <c r="A52" s="35">
        <f t="shared" si="1"/>
        <v>45601</v>
      </c>
      <c r="B52" s="36">
        <f>SUMIFS(СВЦЭМ!$C$39:$C$758,СВЦЭМ!$A$39:$A$758,$A52,СВЦЭМ!$B$39:$B$758,B$47)+'СЕТ СН'!$G$12+СВЦЭМ!$D$10+'СЕТ СН'!$G$6-'СЕТ СН'!$G$22</f>
        <v>2213.5884835699999</v>
      </c>
      <c r="C52" s="36">
        <f>SUMIFS(СВЦЭМ!$C$39:$C$758,СВЦЭМ!$A$39:$A$758,$A52,СВЦЭМ!$B$39:$B$758,C$47)+'СЕТ СН'!$G$12+СВЦЭМ!$D$10+'СЕТ СН'!$G$6-'СЕТ СН'!$G$22</f>
        <v>2270.1926458200001</v>
      </c>
      <c r="D52" s="36">
        <f>SUMIFS(СВЦЭМ!$C$39:$C$758,СВЦЭМ!$A$39:$A$758,$A52,СВЦЭМ!$B$39:$B$758,D$47)+'СЕТ СН'!$G$12+СВЦЭМ!$D$10+'СЕТ СН'!$G$6-'СЕТ СН'!$G$22</f>
        <v>2309.5424446300003</v>
      </c>
      <c r="E52" s="36">
        <f>SUMIFS(СВЦЭМ!$C$39:$C$758,СВЦЭМ!$A$39:$A$758,$A52,СВЦЭМ!$B$39:$B$758,E$47)+'СЕТ СН'!$G$12+СВЦЭМ!$D$10+'СЕТ СН'!$G$6-'СЕТ СН'!$G$22</f>
        <v>2297.7561203</v>
      </c>
      <c r="F52" s="36">
        <f>SUMIFS(СВЦЭМ!$C$39:$C$758,СВЦЭМ!$A$39:$A$758,$A52,СВЦЭМ!$B$39:$B$758,F$47)+'СЕТ СН'!$G$12+СВЦЭМ!$D$10+'СЕТ СН'!$G$6-'СЕТ СН'!$G$22</f>
        <v>2289.0268455099999</v>
      </c>
      <c r="G52" s="36">
        <f>SUMIFS(СВЦЭМ!$C$39:$C$758,СВЦЭМ!$A$39:$A$758,$A52,СВЦЭМ!$B$39:$B$758,G$47)+'СЕТ СН'!$G$12+СВЦЭМ!$D$10+'СЕТ СН'!$G$6-'СЕТ СН'!$G$22</f>
        <v>2260.7372335</v>
      </c>
      <c r="H52" s="36">
        <f>SUMIFS(СВЦЭМ!$C$39:$C$758,СВЦЭМ!$A$39:$A$758,$A52,СВЦЭМ!$B$39:$B$758,H$47)+'СЕТ СН'!$G$12+СВЦЭМ!$D$10+'СЕТ СН'!$G$6-'СЕТ СН'!$G$22</f>
        <v>2226.8480087299999</v>
      </c>
      <c r="I52" s="36">
        <f>SUMIFS(СВЦЭМ!$C$39:$C$758,СВЦЭМ!$A$39:$A$758,$A52,СВЦЭМ!$B$39:$B$758,I$47)+'СЕТ СН'!$G$12+СВЦЭМ!$D$10+'СЕТ СН'!$G$6-'СЕТ СН'!$G$22</f>
        <v>2161.4104926199998</v>
      </c>
      <c r="J52" s="36">
        <f>SUMIFS(СВЦЭМ!$C$39:$C$758,СВЦЭМ!$A$39:$A$758,$A52,СВЦЭМ!$B$39:$B$758,J$47)+'СЕТ СН'!$G$12+СВЦЭМ!$D$10+'СЕТ СН'!$G$6-'СЕТ СН'!$G$22</f>
        <v>2113.28918475</v>
      </c>
      <c r="K52" s="36">
        <f>SUMIFS(СВЦЭМ!$C$39:$C$758,СВЦЭМ!$A$39:$A$758,$A52,СВЦЭМ!$B$39:$B$758,K$47)+'СЕТ СН'!$G$12+СВЦЭМ!$D$10+'СЕТ СН'!$G$6-'СЕТ СН'!$G$22</f>
        <v>2098.3145913099997</v>
      </c>
      <c r="L52" s="36">
        <f>SUMIFS(СВЦЭМ!$C$39:$C$758,СВЦЭМ!$A$39:$A$758,$A52,СВЦЭМ!$B$39:$B$758,L$47)+'СЕТ СН'!$G$12+СВЦЭМ!$D$10+'СЕТ СН'!$G$6-'СЕТ СН'!$G$22</f>
        <v>2081.2755410999998</v>
      </c>
      <c r="M52" s="36">
        <f>SUMIFS(СВЦЭМ!$C$39:$C$758,СВЦЭМ!$A$39:$A$758,$A52,СВЦЭМ!$B$39:$B$758,M$47)+'СЕТ СН'!$G$12+СВЦЭМ!$D$10+'СЕТ СН'!$G$6-'СЕТ СН'!$G$22</f>
        <v>2079.9302732900001</v>
      </c>
      <c r="N52" s="36">
        <f>SUMIFS(СВЦЭМ!$C$39:$C$758,СВЦЭМ!$A$39:$A$758,$A52,СВЦЭМ!$B$39:$B$758,N$47)+'СЕТ СН'!$G$12+СВЦЭМ!$D$10+'СЕТ СН'!$G$6-'СЕТ СН'!$G$22</f>
        <v>2108.6227562900003</v>
      </c>
      <c r="O52" s="36">
        <f>SUMIFS(СВЦЭМ!$C$39:$C$758,СВЦЭМ!$A$39:$A$758,$A52,СВЦЭМ!$B$39:$B$758,O$47)+'СЕТ СН'!$G$12+СВЦЭМ!$D$10+'СЕТ СН'!$G$6-'СЕТ СН'!$G$22</f>
        <v>2098.7678778</v>
      </c>
      <c r="P52" s="36">
        <f>SUMIFS(СВЦЭМ!$C$39:$C$758,СВЦЭМ!$A$39:$A$758,$A52,СВЦЭМ!$B$39:$B$758,P$47)+'СЕТ СН'!$G$12+СВЦЭМ!$D$10+'СЕТ СН'!$G$6-'СЕТ СН'!$G$22</f>
        <v>2103.2278808400001</v>
      </c>
      <c r="Q52" s="36">
        <f>SUMIFS(СВЦЭМ!$C$39:$C$758,СВЦЭМ!$A$39:$A$758,$A52,СВЦЭМ!$B$39:$B$758,Q$47)+'СЕТ СН'!$G$12+СВЦЭМ!$D$10+'СЕТ СН'!$G$6-'СЕТ СН'!$G$22</f>
        <v>2118.10481467</v>
      </c>
      <c r="R52" s="36">
        <f>SUMIFS(СВЦЭМ!$C$39:$C$758,СВЦЭМ!$A$39:$A$758,$A52,СВЦЭМ!$B$39:$B$758,R$47)+'СЕТ СН'!$G$12+СВЦЭМ!$D$10+'СЕТ СН'!$G$6-'СЕТ СН'!$G$22</f>
        <v>2117.5745326599999</v>
      </c>
      <c r="S52" s="36">
        <f>SUMIFS(СВЦЭМ!$C$39:$C$758,СВЦЭМ!$A$39:$A$758,$A52,СВЦЭМ!$B$39:$B$758,S$47)+'СЕТ СН'!$G$12+СВЦЭМ!$D$10+'СЕТ СН'!$G$6-'СЕТ СН'!$G$22</f>
        <v>2106.6006999399997</v>
      </c>
      <c r="T52" s="36">
        <f>SUMIFS(СВЦЭМ!$C$39:$C$758,СВЦЭМ!$A$39:$A$758,$A52,СВЦЭМ!$B$39:$B$758,T$47)+'СЕТ СН'!$G$12+СВЦЭМ!$D$10+'СЕТ СН'!$G$6-'СЕТ СН'!$G$22</f>
        <v>2023.69467016</v>
      </c>
      <c r="U52" s="36">
        <f>SUMIFS(СВЦЭМ!$C$39:$C$758,СВЦЭМ!$A$39:$A$758,$A52,СВЦЭМ!$B$39:$B$758,U$47)+'СЕТ СН'!$G$12+СВЦЭМ!$D$10+'СЕТ СН'!$G$6-'СЕТ СН'!$G$22</f>
        <v>2038.1802014899999</v>
      </c>
      <c r="V52" s="36">
        <f>SUMIFS(СВЦЭМ!$C$39:$C$758,СВЦЭМ!$A$39:$A$758,$A52,СВЦЭМ!$B$39:$B$758,V$47)+'СЕТ СН'!$G$12+СВЦЭМ!$D$10+'СЕТ СН'!$G$6-'СЕТ СН'!$G$22</f>
        <v>2047.3146867200001</v>
      </c>
      <c r="W52" s="36">
        <f>SUMIFS(СВЦЭМ!$C$39:$C$758,СВЦЭМ!$A$39:$A$758,$A52,СВЦЭМ!$B$39:$B$758,W$47)+'СЕТ СН'!$G$12+СВЦЭМ!$D$10+'СЕТ СН'!$G$6-'СЕТ СН'!$G$22</f>
        <v>2062.7809067799999</v>
      </c>
      <c r="X52" s="36">
        <f>SUMIFS(СВЦЭМ!$C$39:$C$758,СВЦЭМ!$A$39:$A$758,$A52,СВЦЭМ!$B$39:$B$758,X$47)+'СЕТ СН'!$G$12+СВЦЭМ!$D$10+'СЕТ СН'!$G$6-'СЕТ СН'!$G$22</f>
        <v>2096.8521540399997</v>
      </c>
      <c r="Y52" s="36">
        <f>SUMIFS(СВЦЭМ!$C$39:$C$758,СВЦЭМ!$A$39:$A$758,$A52,СВЦЭМ!$B$39:$B$758,Y$47)+'СЕТ СН'!$G$12+СВЦЭМ!$D$10+'СЕТ СН'!$G$6-'СЕТ СН'!$G$22</f>
        <v>2147.95361748</v>
      </c>
    </row>
    <row r="53" spans="1:25" ht="15.75" x14ac:dyDescent="0.2">
      <c r="A53" s="35">
        <f t="shared" si="1"/>
        <v>45602</v>
      </c>
      <c r="B53" s="36">
        <f>SUMIFS(СВЦЭМ!$C$39:$C$758,СВЦЭМ!$A$39:$A$758,$A53,СВЦЭМ!$B$39:$B$758,B$47)+'СЕТ СН'!$G$12+СВЦЭМ!$D$10+'СЕТ СН'!$G$6-'СЕТ СН'!$G$22</f>
        <v>2090.3952644199999</v>
      </c>
      <c r="C53" s="36">
        <f>SUMIFS(СВЦЭМ!$C$39:$C$758,СВЦЭМ!$A$39:$A$758,$A53,СВЦЭМ!$B$39:$B$758,C$47)+'СЕТ СН'!$G$12+СВЦЭМ!$D$10+'СЕТ СН'!$G$6-'СЕТ СН'!$G$22</f>
        <v>2131.62520571</v>
      </c>
      <c r="D53" s="36">
        <f>SUMIFS(СВЦЭМ!$C$39:$C$758,СВЦЭМ!$A$39:$A$758,$A53,СВЦЭМ!$B$39:$B$758,D$47)+'СЕТ СН'!$G$12+СВЦЭМ!$D$10+'СЕТ СН'!$G$6-'СЕТ СН'!$G$22</f>
        <v>2160.6313150599999</v>
      </c>
      <c r="E53" s="36">
        <f>SUMIFS(СВЦЭМ!$C$39:$C$758,СВЦЭМ!$A$39:$A$758,$A53,СВЦЭМ!$B$39:$B$758,E$47)+'СЕТ СН'!$G$12+СВЦЭМ!$D$10+'СЕТ СН'!$G$6-'СЕТ СН'!$G$22</f>
        <v>2173.7028968100003</v>
      </c>
      <c r="F53" s="36">
        <f>SUMIFS(СВЦЭМ!$C$39:$C$758,СВЦЭМ!$A$39:$A$758,$A53,СВЦЭМ!$B$39:$B$758,F$47)+'СЕТ СН'!$G$12+СВЦЭМ!$D$10+'СЕТ СН'!$G$6-'СЕТ СН'!$G$22</f>
        <v>2167.6108187099999</v>
      </c>
      <c r="G53" s="36">
        <f>SUMIFS(СВЦЭМ!$C$39:$C$758,СВЦЭМ!$A$39:$A$758,$A53,СВЦЭМ!$B$39:$B$758,G$47)+'СЕТ СН'!$G$12+СВЦЭМ!$D$10+'СЕТ СН'!$G$6-'СЕТ СН'!$G$22</f>
        <v>2157.48743195</v>
      </c>
      <c r="H53" s="36">
        <f>SUMIFS(СВЦЭМ!$C$39:$C$758,СВЦЭМ!$A$39:$A$758,$A53,СВЦЭМ!$B$39:$B$758,H$47)+'СЕТ СН'!$G$12+СВЦЭМ!$D$10+'СЕТ СН'!$G$6-'СЕТ СН'!$G$22</f>
        <v>2161.2423649699999</v>
      </c>
      <c r="I53" s="36">
        <f>SUMIFS(СВЦЭМ!$C$39:$C$758,СВЦЭМ!$A$39:$A$758,$A53,СВЦЭМ!$B$39:$B$758,I$47)+'СЕТ СН'!$G$12+СВЦЭМ!$D$10+'СЕТ СН'!$G$6-'СЕТ СН'!$G$22</f>
        <v>2090.7283639500001</v>
      </c>
      <c r="J53" s="36">
        <f>SUMIFS(СВЦЭМ!$C$39:$C$758,СВЦЭМ!$A$39:$A$758,$A53,СВЦЭМ!$B$39:$B$758,J$47)+'СЕТ СН'!$G$12+СВЦЭМ!$D$10+'СЕТ СН'!$G$6-'СЕТ СН'!$G$22</f>
        <v>2030.9496907800001</v>
      </c>
      <c r="K53" s="36">
        <f>SUMIFS(СВЦЭМ!$C$39:$C$758,СВЦЭМ!$A$39:$A$758,$A53,СВЦЭМ!$B$39:$B$758,K$47)+'СЕТ СН'!$G$12+СВЦЭМ!$D$10+'СЕТ СН'!$G$6-'СЕТ СН'!$G$22</f>
        <v>1970.16312713</v>
      </c>
      <c r="L53" s="36">
        <f>SUMIFS(СВЦЭМ!$C$39:$C$758,СВЦЭМ!$A$39:$A$758,$A53,СВЦЭМ!$B$39:$B$758,L$47)+'СЕТ СН'!$G$12+СВЦЭМ!$D$10+'СЕТ СН'!$G$6-'СЕТ СН'!$G$22</f>
        <v>1967.2347281100001</v>
      </c>
      <c r="M53" s="36">
        <f>SUMIFS(СВЦЭМ!$C$39:$C$758,СВЦЭМ!$A$39:$A$758,$A53,СВЦЭМ!$B$39:$B$758,M$47)+'СЕТ СН'!$G$12+СВЦЭМ!$D$10+'СЕТ СН'!$G$6-'СЕТ СН'!$G$22</f>
        <v>1977.2542114099999</v>
      </c>
      <c r="N53" s="36">
        <f>SUMIFS(СВЦЭМ!$C$39:$C$758,СВЦЭМ!$A$39:$A$758,$A53,СВЦЭМ!$B$39:$B$758,N$47)+'СЕТ СН'!$G$12+СВЦЭМ!$D$10+'СЕТ СН'!$G$6-'СЕТ СН'!$G$22</f>
        <v>1996.9575562699999</v>
      </c>
      <c r="O53" s="36">
        <f>SUMIFS(СВЦЭМ!$C$39:$C$758,СВЦЭМ!$A$39:$A$758,$A53,СВЦЭМ!$B$39:$B$758,O$47)+'СЕТ СН'!$G$12+СВЦЭМ!$D$10+'СЕТ СН'!$G$6-'СЕТ СН'!$G$22</f>
        <v>1972.7682569799999</v>
      </c>
      <c r="P53" s="36">
        <f>SUMIFS(СВЦЭМ!$C$39:$C$758,СВЦЭМ!$A$39:$A$758,$A53,СВЦЭМ!$B$39:$B$758,P$47)+'СЕТ СН'!$G$12+СВЦЭМ!$D$10+'СЕТ СН'!$G$6-'СЕТ СН'!$G$22</f>
        <v>1986.50180359</v>
      </c>
      <c r="Q53" s="36">
        <f>SUMIFS(СВЦЭМ!$C$39:$C$758,СВЦЭМ!$A$39:$A$758,$A53,СВЦЭМ!$B$39:$B$758,Q$47)+'СЕТ СН'!$G$12+СВЦЭМ!$D$10+'СЕТ СН'!$G$6-'СЕТ СН'!$G$22</f>
        <v>1998.8845666100001</v>
      </c>
      <c r="R53" s="36">
        <f>SUMIFS(СВЦЭМ!$C$39:$C$758,СВЦЭМ!$A$39:$A$758,$A53,СВЦЭМ!$B$39:$B$758,R$47)+'СЕТ СН'!$G$12+СВЦЭМ!$D$10+'СЕТ СН'!$G$6-'СЕТ СН'!$G$22</f>
        <v>2000.8174964</v>
      </c>
      <c r="S53" s="36">
        <f>SUMIFS(СВЦЭМ!$C$39:$C$758,СВЦЭМ!$A$39:$A$758,$A53,СВЦЭМ!$B$39:$B$758,S$47)+'СЕТ СН'!$G$12+СВЦЭМ!$D$10+'СЕТ СН'!$G$6-'СЕТ СН'!$G$22</f>
        <v>1975.57792653</v>
      </c>
      <c r="T53" s="36">
        <f>SUMIFS(СВЦЭМ!$C$39:$C$758,СВЦЭМ!$A$39:$A$758,$A53,СВЦЭМ!$B$39:$B$758,T$47)+'СЕТ СН'!$G$12+СВЦЭМ!$D$10+'СЕТ СН'!$G$6-'СЕТ СН'!$G$22</f>
        <v>1946.78064965</v>
      </c>
      <c r="U53" s="36">
        <f>SUMIFS(СВЦЭМ!$C$39:$C$758,СВЦЭМ!$A$39:$A$758,$A53,СВЦЭМ!$B$39:$B$758,U$47)+'СЕТ СН'!$G$12+СВЦЭМ!$D$10+'СЕТ СН'!$G$6-'СЕТ СН'!$G$22</f>
        <v>1958.2380722400001</v>
      </c>
      <c r="V53" s="36">
        <f>SUMIFS(СВЦЭМ!$C$39:$C$758,СВЦЭМ!$A$39:$A$758,$A53,СВЦЭМ!$B$39:$B$758,V$47)+'СЕТ СН'!$G$12+СВЦЭМ!$D$10+'СЕТ СН'!$G$6-'СЕТ СН'!$G$22</f>
        <v>1977.2793454099999</v>
      </c>
      <c r="W53" s="36">
        <f>SUMIFS(СВЦЭМ!$C$39:$C$758,СВЦЭМ!$A$39:$A$758,$A53,СВЦЭМ!$B$39:$B$758,W$47)+'СЕТ СН'!$G$12+СВЦЭМ!$D$10+'СЕТ СН'!$G$6-'СЕТ СН'!$G$22</f>
        <v>2001.95586252</v>
      </c>
      <c r="X53" s="36">
        <f>SUMIFS(СВЦЭМ!$C$39:$C$758,СВЦЭМ!$A$39:$A$758,$A53,СВЦЭМ!$B$39:$B$758,X$47)+'СЕТ СН'!$G$12+СВЦЭМ!$D$10+'СЕТ СН'!$G$6-'СЕТ СН'!$G$22</f>
        <v>2027.8458784300001</v>
      </c>
      <c r="Y53" s="36">
        <f>SUMIFS(СВЦЭМ!$C$39:$C$758,СВЦЭМ!$A$39:$A$758,$A53,СВЦЭМ!$B$39:$B$758,Y$47)+'СЕТ СН'!$G$12+СВЦЭМ!$D$10+'СЕТ СН'!$G$6-'СЕТ СН'!$G$22</f>
        <v>2081.4714058899999</v>
      </c>
    </row>
    <row r="54" spans="1:25" ht="15.75" x14ac:dyDescent="0.2">
      <c r="A54" s="35">
        <f t="shared" si="1"/>
        <v>45603</v>
      </c>
      <c r="B54" s="36">
        <f>SUMIFS(СВЦЭМ!$C$39:$C$758,СВЦЭМ!$A$39:$A$758,$A54,СВЦЭМ!$B$39:$B$758,B$47)+'СЕТ СН'!$G$12+СВЦЭМ!$D$10+'СЕТ СН'!$G$6-'СЕТ СН'!$G$22</f>
        <v>2142.8187951999998</v>
      </c>
      <c r="C54" s="36">
        <f>SUMIFS(СВЦЭМ!$C$39:$C$758,СВЦЭМ!$A$39:$A$758,$A54,СВЦЭМ!$B$39:$B$758,C$47)+'СЕТ СН'!$G$12+СВЦЭМ!$D$10+'СЕТ СН'!$G$6-'СЕТ СН'!$G$22</f>
        <v>2199.1091213700001</v>
      </c>
      <c r="D54" s="36">
        <f>SUMIFS(СВЦЭМ!$C$39:$C$758,СВЦЭМ!$A$39:$A$758,$A54,СВЦЭМ!$B$39:$B$758,D$47)+'СЕТ СН'!$G$12+СВЦЭМ!$D$10+'СЕТ СН'!$G$6-'СЕТ СН'!$G$22</f>
        <v>2210.12767046</v>
      </c>
      <c r="E54" s="36">
        <f>SUMIFS(СВЦЭМ!$C$39:$C$758,СВЦЭМ!$A$39:$A$758,$A54,СВЦЭМ!$B$39:$B$758,E$47)+'СЕТ СН'!$G$12+СВЦЭМ!$D$10+'СЕТ СН'!$G$6-'СЕТ СН'!$G$22</f>
        <v>2204.42929482</v>
      </c>
      <c r="F54" s="36">
        <f>SUMIFS(СВЦЭМ!$C$39:$C$758,СВЦЭМ!$A$39:$A$758,$A54,СВЦЭМ!$B$39:$B$758,F$47)+'СЕТ СН'!$G$12+СВЦЭМ!$D$10+'СЕТ СН'!$G$6-'СЕТ СН'!$G$22</f>
        <v>2209.1081883500001</v>
      </c>
      <c r="G54" s="36">
        <f>SUMIFS(СВЦЭМ!$C$39:$C$758,СВЦЭМ!$A$39:$A$758,$A54,СВЦЭМ!$B$39:$B$758,G$47)+'СЕТ СН'!$G$12+СВЦЭМ!$D$10+'СЕТ СН'!$G$6-'СЕТ СН'!$G$22</f>
        <v>2185.5792584400001</v>
      </c>
      <c r="H54" s="36">
        <f>SUMIFS(СВЦЭМ!$C$39:$C$758,СВЦЭМ!$A$39:$A$758,$A54,СВЦЭМ!$B$39:$B$758,H$47)+'СЕТ СН'!$G$12+СВЦЭМ!$D$10+'СЕТ СН'!$G$6-'СЕТ СН'!$G$22</f>
        <v>2127.1461396100003</v>
      </c>
      <c r="I54" s="36">
        <f>SUMIFS(СВЦЭМ!$C$39:$C$758,СВЦЭМ!$A$39:$A$758,$A54,СВЦЭМ!$B$39:$B$758,I$47)+'СЕТ СН'!$G$12+СВЦЭМ!$D$10+'СЕТ СН'!$G$6-'СЕТ СН'!$G$22</f>
        <v>2084.3720163899998</v>
      </c>
      <c r="J54" s="36">
        <f>SUMIFS(СВЦЭМ!$C$39:$C$758,СВЦЭМ!$A$39:$A$758,$A54,СВЦЭМ!$B$39:$B$758,J$47)+'СЕТ СН'!$G$12+СВЦЭМ!$D$10+'СЕТ СН'!$G$6-'СЕТ СН'!$G$22</f>
        <v>2034.7033507399999</v>
      </c>
      <c r="K54" s="36">
        <f>SUMIFS(СВЦЭМ!$C$39:$C$758,СВЦЭМ!$A$39:$A$758,$A54,СВЦЭМ!$B$39:$B$758,K$47)+'СЕТ СН'!$G$12+СВЦЭМ!$D$10+'СЕТ СН'!$G$6-'СЕТ СН'!$G$22</f>
        <v>1975.8413791200001</v>
      </c>
      <c r="L54" s="36">
        <f>SUMIFS(СВЦЭМ!$C$39:$C$758,СВЦЭМ!$A$39:$A$758,$A54,СВЦЭМ!$B$39:$B$758,L$47)+'СЕТ СН'!$G$12+СВЦЭМ!$D$10+'СЕТ СН'!$G$6-'СЕТ СН'!$G$22</f>
        <v>1962.64032817</v>
      </c>
      <c r="M54" s="36">
        <f>SUMIFS(СВЦЭМ!$C$39:$C$758,СВЦЭМ!$A$39:$A$758,$A54,СВЦЭМ!$B$39:$B$758,M$47)+'СЕТ СН'!$G$12+СВЦЭМ!$D$10+'СЕТ СН'!$G$6-'СЕТ СН'!$G$22</f>
        <v>1973.7662189099999</v>
      </c>
      <c r="N54" s="36">
        <f>SUMIFS(СВЦЭМ!$C$39:$C$758,СВЦЭМ!$A$39:$A$758,$A54,СВЦЭМ!$B$39:$B$758,N$47)+'СЕТ СН'!$G$12+СВЦЭМ!$D$10+'СЕТ СН'!$G$6-'СЕТ СН'!$G$22</f>
        <v>1993.1432569000001</v>
      </c>
      <c r="O54" s="36">
        <f>SUMIFS(СВЦЭМ!$C$39:$C$758,СВЦЭМ!$A$39:$A$758,$A54,СВЦЭМ!$B$39:$B$758,O$47)+'СЕТ СН'!$G$12+СВЦЭМ!$D$10+'СЕТ СН'!$G$6-'СЕТ СН'!$G$22</f>
        <v>1981.37487276</v>
      </c>
      <c r="P54" s="36">
        <f>SUMIFS(СВЦЭМ!$C$39:$C$758,СВЦЭМ!$A$39:$A$758,$A54,СВЦЭМ!$B$39:$B$758,P$47)+'СЕТ СН'!$G$12+СВЦЭМ!$D$10+'СЕТ СН'!$G$6-'СЕТ СН'!$G$22</f>
        <v>2002.2931869500001</v>
      </c>
      <c r="Q54" s="36">
        <f>SUMIFS(СВЦЭМ!$C$39:$C$758,СВЦЭМ!$A$39:$A$758,$A54,СВЦЭМ!$B$39:$B$758,Q$47)+'СЕТ СН'!$G$12+СВЦЭМ!$D$10+'СЕТ СН'!$G$6-'СЕТ СН'!$G$22</f>
        <v>2013.2578079100001</v>
      </c>
      <c r="R54" s="36">
        <f>SUMIFS(СВЦЭМ!$C$39:$C$758,СВЦЭМ!$A$39:$A$758,$A54,СВЦЭМ!$B$39:$B$758,R$47)+'СЕТ СН'!$G$12+СВЦЭМ!$D$10+'СЕТ СН'!$G$6-'СЕТ СН'!$G$22</f>
        <v>2003.0438221100001</v>
      </c>
      <c r="S54" s="36">
        <f>SUMIFS(СВЦЭМ!$C$39:$C$758,СВЦЭМ!$A$39:$A$758,$A54,СВЦЭМ!$B$39:$B$758,S$47)+'СЕТ СН'!$G$12+СВЦЭМ!$D$10+'СЕТ СН'!$G$6-'СЕТ СН'!$G$22</f>
        <v>1990.8968737299999</v>
      </c>
      <c r="T54" s="36">
        <f>SUMIFS(СВЦЭМ!$C$39:$C$758,СВЦЭМ!$A$39:$A$758,$A54,СВЦЭМ!$B$39:$B$758,T$47)+'СЕТ СН'!$G$12+СВЦЭМ!$D$10+'СЕТ СН'!$G$6-'СЕТ СН'!$G$22</f>
        <v>1952.55655153</v>
      </c>
      <c r="U54" s="36">
        <f>SUMIFS(СВЦЭМ!$C$39:$C$758,СВЦЭМ!$A$39:$A$758,$A54,СВЦЭМ!$B$39:$B$758,U$47)+'СЕТ СН'!$G$12+СВЦЭМ!$D$10+'СЕТ СН'!$G$6-'СЕТ СН'!$G$22</f>
        <v>1957.8616630199999</v>
      </c>
      <c r="V54" s="36">
        <f>SUMIFS(СВЦЭМ!$C$39:$C$758,СВЦЭМ!$A$39:$A$758,$A54,СВЦЭМ!$B$39:$B$758,V$47)+'СЕТ СН'!$G$12+СВЦЭМ!$D$10+'СЕТ СН'!$G$6-'СЕТ СН'!$G$22</f>
        <v>1988.6613053000001</v>
      </c>
      <c r="W54" s="36">
        <f>SUMIFS(СВЦЭМ!$C$39:$C$758,СВЦЭМ!$A$39:$A$758,$A54,СВЦЭМ!$B$39:$B$758,W$47)+'СЕТ СН'!$G$12+СВЦЭМ!$D$10+'СЕТ СН'!$G$6-'СЕТ СН'!$G$22</f>
        <v>2025.59743951</v>
      </c>
      <c r="X54" s="36">
        <f>SUMIFS(СВЦЭМ!$C$39:$C$758,СВЦЭМ!$A$39:$A$758,$A54,СВЦЭМ!$B$39:$B$758,X$47)+'СЕТ СН'!$G$12+СВЦЭМ!$D$10+'СЕТ СН'!$G$6-'СЕТ СН'!$G$22</f>
        <v>2057.3488212000002</v>
      </c>
      <c r="Y54" s="36">
        <f>SUMIFS(СВЦЭМ!$C$39:$C$758,СВЦЭМ!$A$39:$A$758,$A54,СВЦЭМ!$B$39:$B$758,Y$47)+'СЕТ СН'!$G$12+СВЦЭМ!$D$10+'СЕТ СН'!$G$6-'СЕТ СН'!$G$22</f>
        <v>2086.5437769</v>
      </c>
    </row>
    <row r="55" spans="1:25" ht="15.75" x14ac:dyDescent="0.2">
      <c r="A55" s="35">
        <f t="shared" si="1"/>
        <v>45604</v>
      </c>
      <c r="B55" s="36">
        <f>SUMIFS(СВЦЭМ!$C$39:$C$758,СВЦЭМ!$A$39:$A$758,$A55,СВЦЭМ!$B$39:$B$758,B$47)+'СЕТ СН'!$G$12+СВЦЭМ!$D$10+'СЕТ СН'!$G$6-'СЕТ СН'!$G$22</f>
        <v>2084.37880645</v>
      </c>
      <c r="C55" s="36">
        <f>SUMIFS(СВЦЭМ!$C$39:$C$758,СВЦЭМ!$A$39:$A$758,$A55,СВЦЭМ!$B$39:$B$758,C$47)+'СЕТ СН'!$G$12+СВЦЭМ!$D$10+'СЕТ СН'!$G$6-'СЕТ СН'!$G$22</f>
        <v>2162.4987243999999</v>
      </c>
      <c r="D55" s="36">
        <f>SUMIFS(СВЦЭМ!$C$39:$C$758,СВЦЭМ!$A$39:$A$758,$A55,СВЦЭМ!$B$39:$B$758,D$47)+'СЕТ СН'!$G$12+СВЦЭМ!$D$10+'СЕТ СН'!$G$6-'СЕТ СН'!$G$22</f>
        <v>2219.9982224</v>
      </c>
      <c r="E55" s="36">
        <f>SUMIFS(СВЦЭМ!$C$39:$C$758,СВЦЭМ!$A$39:$A$758,$A55,СВЦЭМ!$B$39:$B$758,E$47)+'СЕТ СН'!$G$12+СВЦЭМ!$D$10+'СЕТ СН'!$G$6-'СЕТ СН'!$G$22</f>
        <v>2227.76094023</v>
      </c>
      <c r="F55" s="36">
        <f>SUMIFS(СВЦЭМ!$C$39:$C$758,СВЦЭМ!$A$39:$A$758,$A55,СВЦЭМ!$B$39:$B$758,F$47)+'СЕТ СН'!$G$12+СВЦЭМ!$D$10+'СЕТ СН'!$G$6-'СЕТ СН'!$G$22</f>
        <v>2215.6943952500001</v>
      </c>
      <c r="G55" s="36">
        <f>SUMIFS(СВЦЭМ!$C$39:$C$758,СВЦЭМ!$A$39:$A$758,$A55,СВЦЭМ!$B$39:$B$758,G$47)+'СЕТ СН'!$G$12+СВЦЭМ!$D$10+'СЕТ СН'!$G$6-'СЕТ СН'!$G$22</f>
        <v>2195.4599555699997</v>
      </c>
      <c r="H55" s="36">
        <f>SUMIFS(СВЦЭМ!$C$39:$C$758,СВЦЭМ!$A$39:$A$758,$A55,СВЦЭМ!$B$39:$B$758,H$47)+'СЕТ СН'!$G$12+СВЦЭМ!$D$10+'СЕТ СН'!$G$6-'СЕТ СН'!$G$22</f>
        <v>2191.58786831</v>
      </c>
      <c r="I55" s="36">
        <f>SUMIFS(СВЦЭМ!$C$39:$C$758,СВЦЭМ!$A$39:$A$758,$A55,СВЦЭМ!$B$39:$B$758,I$47)+'СЕТ СН'!$G$12+СВЦЭМ!$D$10+'СЕТ СН'!$G$6-'СЕТ СН'!$G$22</f>
        <v>2108.4214210199998</v>
      </c>
      <c r="J55" s="36">
        <f>SUMIFS(СВЦЭМ!$C$39:$C$758,СВЦЭМ!$A$39:$A$758,$A55,СВЦЭМ!$B$39:$B$758,J$47)+'СЕТ СН'!$G$12+СВЦЭМ!$D$10+'СЕТ СН'!$G$6-'СЕТ СН'!$G$22</f>
        <v>2057.8076238200001</v>
      </c>
      <c r="K55" s="36">
        <f>SUMIFS(СВЦЭМ!$C$39:$C$758,СВЦЭМ!$A$39:$A$758,$A55,СВЦЭМ!$B$39:$B$758,K$47)+'СЕТ СН'!$G$12+СВЦЭМ!$D$10+'СЕТ СН'!$G$6-'СЕТ СН'!$G$22</f>
        <v>1964.6824834500001</v>
      </c>
      <c r="L55" s="36">
        <f>SUMIFS(СВЦЭМ!$C$39:$C$758,СВЦЭМ!$A$39:$A$758,$A55,СВЦЭМ!$B$39:$B$758,L$47)+'СЕТ СН'!$G$12+СВЦЭМ!$D$10+'СЕТ СН'!$G$6-'СЕТ СН'!$G$22</f>
        <v>1952.6067102700001</v>
      </c>
      <c r="M55" s="36">
        <f>SUMIFS(СВЦЭМ!$C$39:$C$758,СВЦЭМ!$A$39:$A$758,$A55,СВЦЭМ!$B$39:$B$758,M$47)+'СЕТ СН'!$G$12+СВЦЭМ!$D$10+'СЕТ СН'!$G$6-'СЕТ СН'!$G$22</f>
        <v>1965.99591119</v>
      </c>
      <c r="N55" s="36">
        <f>SUMIFS(СВЦЭМ!$C$39:$C$758,СВЦЭМ!$A$39:$A$758,$A55,СВЦЭМ!$B$39:$B$758,N$47)+'СЕТ СН'!$G$12+СВЦЭМ!$D$10+'СЕТ СН'!$G$6-'СЕТ СН'!$G$22</f>
        <v>1994.6330594799999</v>
      </c>
      <c r="O55" s="36">
        <f>SUMIFS(СВЦЭМ!$C$39:$C$758,СВЦЭМ!$A$39:$A$758,$A55,СВЦЭМ!$B$39:$B$758,O$47)+'СЕТ СН'!$G$12+СВЦЭМ!$D$10+'СЕТ СН'!$G$6-'СЕТ СН'!$G$22</f>
        <v>1985.3538452800001</v>
      </c>
      <c r="P55" s="36">
        <f>SUMIFS(СВЦЭМ!$C$39:$C$758,СВЦЭМ!$A$39:$A$758,$A55,СВЦЭМ!$B$39:$B$758,P$47)+'СЕТ СН'!$G$12+СВЦЭМ!$D$10+'СЕТ СН'!$G$6-'СЕТ СН'!$G$22</f>
        <v>1999.1842031900001</v>
      </c>
      <c r="Q55" s="36">
        <f>SUMIFS(СВЦЭМ!$C$39:$C$758,СВЦЭМ!$A$39:$A$758,$A55,СВЦЭМ!$B$39:$B$758,Q$47)+'СЕТ СН'!$G$12+СВЦЭМ!$D$10+'СЕТ СН'!$G$6-'СЕТ СН'!$G$22</f>
        <v>2034.7569785800001</v>
      </c>
      <c r="R55" s="36">
        <f>SUMIFS(СВЦЭМ!$C$39:$C$758,СВЦЭМ!$A$39:$A$758,$A55,СВЦЭМ!$B$39:$B$758,R$47)+'СЕТ СН'!$G$12+СВЦЭМ!$D$10+'СЕТ СН'!$G$6-'СЕТ СН'!$G$22</f>
        <v>2025.7102524300001</v>
      </c>
      <c r="S55" s="36">
        <f>SUMIFS(СВЦЭМ!$C$39:$C$758,СВЦЭМ!$A$39:$A$758,$A55,СВЦЭМ!$B$39:$B$758,S$47)+'СЕТ СН'!$G$12+СВЦЭМ!$D$10+'СЕТ СН'!$G$6-'СЕТ СН'!$G$22</f>
        <v>2051.3922970799999</v>
      </c>
      <c r="T55" s="36">
        <f>SUMIFS(СВЦЭМ!$C$39:$C$758,СВЦЭМ!$A$39:$A$758,$A55,СВЦЭМ!$B$39:$B$758,T$47)+'СЕТ СН'!$G$12+СВЦЭМ!$D$10+'СЕТ СН'!$G$6-'СЕТ СН'!$G$22</f>
        <v>1985.53420639</v>
      </c>
      <c r="U55" s="36">
        <f>SUMIFS(СВЦЭМ!$C$39:$C$758,СВЦЭМ!$A$39:$A$758,$A55,СВЦЭМ!$B$39:$B$758,U$47)+'СЕТ СН'!$G$12+СВЦЭМ!$D$10+'СЕТ СН'!$G$6-'СЕТ СН'!$G$22</f>
        <v>2000.76802976</v>
      </c>
      <c r="V55" s="36">
        <f>SUMIFS(СВЦЭМ!$C$39:$C$758,СВЦЭМ!$A$39:$A$758,$A55,СВЦЭМ!$B$39:$B$758,V$47)+'СЕТ СН'!$G$12+СВЦЭМ!$D$10+'СЕТ СН'!$G$6-'СЕТ СН'!$G$22</f>
        <v>2022.8447805200001</v>
      </c>
      <c r="W55" s="36">
        <f>SUMIFS(СВЦЭМ!$C$39:$C$758,СВЦЭМ!$A$39:$A$758,$A55,СВЦЭМ!$B$39:$B$758,W$47)+'СЕТ СН'!$G$12+СВЦЭМ!$D$10+'СЕТ СН'!$G$6-'СЕТ СН'!$G$22</f>
        <v>2054.2581580799997</v>
      </c>
      <c r="X55" s="36">
        <f>SUMIFS(СВЦЭМ!$C$39:$C$758,СВЦЭМ!$A$39:$A$758,$A55,СВЦЭМ!$B$39:$B$758,X$47)+'СЕТ СН'!$G$12+СВЦЭМ!$D$10+'СЕТ СН'!$G$6-'СЕТ СН'!$G$22</f>
        <v>2066.8336886899997</v>
      </c>
      <c r="Y55" s="36">
        <f>SUMIFS(СВЦЭМ!$C$39:$C$758,СВЦЭМ!$A$39:$A$758,$A55,СВЦЭМ!$B$39:$B$758,Y$47)+'СЕТ СН'!$G$12+СВЦЭМ!$D$10+'СЕТ СН'!$G$6-'СЕТ СН'!$G$22</f>
        <v>2108.53846484</v>
      </c>
    </row>
    <row r="56" spans="1:25" ht="15.75" x14ac:dyDescent="0.2">
      <c r="A56" s="35">
        <f t="shared" si="1"/>
        <v>45605</v>
      </c>
      <c r="B56" s="36">
        <f>SUMIFS(СВЦЭМ!$C$39:$C$758,СВЦЭМ!$A$39:$A$758,$A56,СВЦЭМ!$B$39:$B$758,B$47)+'СЕТ СН'!$G$12+СВЦЭМ!$D$10+'СЕТ СН'!$G$6-'СЕТ СН'!$G$22</f>
        <v>2100.7973043500001</v>
      </c>
      <c r="C56" s="36">
        <f>SUMIFS(СВЦЭМ!$C$39:$C$758,СВЦЭМ!$A$39:$A$758,$A56,СВЦЭМ!$B$39:$B$758,C$47)+'СЕТ СН'!$G$12+СВЦЭМ!$D$10+'СЕТ СН'!$G$6-'СЕТ СН'!$G$22</f>
        <v>2214.9906828600001</v>
      </c>
      <c r="D56" s="36">
        <f>SUMIFS(СВЦЭМ!$C$39:$C$758,СВЦЭМ!$A$39:$A$758,$A56,СВЦЭМ!$B$39:$B$758,D$47)+'СЕТ СН'!$G$12+СВЦЭМ!$D$10+'СЕТ СН'!$G$6-'СЕТ СН'!$G$22</f>
        <v>2305.4533323599999</v>
      </c>
      <c r="E56" s="36">
        <f>SUMIFS(СВЦЭМ!$C$39:$C$758,СВЦЭМ!$A$39:$A$758,$A56,СВЦЭМ!$B$39:$B$758,E$47)+'СЕТ СН'!$G$12+СВЦЭМ!$D$10+'СЕТ СН'!$G$6-'СЕТ СН'!$G$22</f>
        <v>2344.12084263</v>
      </c>
      <c r="F56" s="36">
        <f>SUMIFS(СВЦЭМ!$C$39:$C$758,СВЦЭМ!$A$39:$A$758,$A56,СВЦЭМ!$B$39:$B$758,F$47)+'СЕТ СН'!$G$12+СВЦЭМ!$D$10+'СЕТ СН'!$G$6-'СЕТ СН'!$G$22</f>
        <v>2345.6708423199998</v>
      </c>
      <c r="G56" s="36">
        <f>SUMIFS(СВЦЭМ!$C$39:$C$758,СВЦЭМ!$A$39:$A$758,$A56,СВЦЭМ!$B$39:$B$758,G$47)+'СЕТ СН'!$G$12+СВЦЭМ!$D$10+'СЕТ СН'!$G$6-'СЕТ СН'!$G$22</f>
        <v>2345.6655517899999</v>
      </c>
      <c r="H56" s="36">
        <f>SUMIFS(СВЦЭМ!$C$39:$C$758,СВЦЭМ!$A$39:$A$758,$A56,СВЦЭМ!$B$39:$B$758,H$47)+'СЕТ СН'!$G$12+СВЦЭМ!$D$10+'СЕТ СН'!$G$6-'СЕТ СН'!$G$22</f>
        <v>2316.67183161</v>
      </c>
      <c r="I56" s="36">
        <f>SUMIFS(СВЦЭМ!$C$39:$C$758,СВЦЭМ!$A$39:$A$758,$A56,СВЦЭМ!$B$39:$B$758,I$47)+'СЕТ СН'!$G$12+СВЦЭМ!$D$10+'СЕТ СН'!$G$6-'СЕТ СН'!$G$22</f>
        <v>2282.3156496399997</v>
      </c>
      <c r="J56" s="36">
        <f>SUMIFS(СВЦЭМ!$C$39:$C$758,СВЦЭМ!$A$39:$A$758,$A56,СВЦЭМ!$B$39:$B$758,J$47)+'СЕТ СН'!$G$12+СВЦЭМ!$D$10+'СЕТ СН'!$G$6-'СЕТ СН'!$G$22</f>
        <v>2221.2120536299999</v>
      </c>
      <c r="K56" s="36">
        <f>SUMIFS(СВЦЭМ!$C$39:$C$758,СВЦЭМ!$A$39:$A$758,$A56,СВЦЭМ!$B$39:$B$758,K$47)+'СЕТ СН'!$G$12+СВЦЭМ!$D$10+'СЕТ СН'!$G$6-'СЕТ СН'!$G$22</f>
        <v>2113.20567381</v>
      </c>
      <c r="L56" s="36">
        <f>SUMIFS(СВЦЭМ!$C$39:$C$758,СВЦЭМ!$A$39:$A$758,$A56,СВЦЭМ!$B$39:$B$758,L$47)+'СЕТ СН'!$G$12+СВЦЭМ!$D$10+'СЕТ СН'!$G$6-'СЕТ СН'!$G$22</f>
        <v>2080.2954239199998</v>
      </c>
      <c r="M56" s="36">
        <f>SUMIFS(СВЦЭМ!$C$39:$C$758,СВЦЭМ!$A$39:$A$758,$A56,СВЦЭМ!$B$39:$B$758,M$47)+'СЕТ СН'!$G$12+СВЦЭМ!$D$10+'СЕТ СН'!$G$6-'СЕТ СН'!$G$22</f>
        <v>2076.50542679</v>
      </c>
      <c r="N56" s="36">
        <f>SUMIFS(СВЦЭМ!$C$39:$C$758,СВЦЭМ!$A$39:$A$758,$A56,СВЦЭМ!$B$39:$B$758,N$47)+'СЕТ СН'!$G$12+СВЦЭМ!$D$10+'СЕТ СН'!$G$6-'СЕТ СН'!$G$22</f>
        <v>2102.2901384500001</v>
      </c>
      <c r="O56" s="36">
        <f>SUMIFS(СВЦЭМ!$C$39:$C$758,СВЦЭМ!$A$39:$A$758,$A56,СВЦЭМ!$B$39:$B$758,O$47)+'СЕТ СН'!$G$12+СВЦЭМ!$D$10+'СЕТ СН'!$G$6-'СЕТ СН'!$G$22</f>
        <v>2111.1211983600001</v>
      </c>
      <c r="P56" s="36">
        <f>SUMIFS(СВЦЭМ!$C$39:$C$758,СВЦЭМ!$A$39:$A$758,$A56,СВЦЭМ!$B$39:$B$758,P$47)+'СЕТ СН'!$G$12+СВЦЭМ!$D$10+'СЕТ СН'!$G$6-'СЕТ СН'!$G$22</f>
        <v>2114.2845306600002</v>
      </c>
      <c r="Q56" s="36">
        <f>SUMIFS(СВЦЭМ!$C$39:$C$758,СВЦЭМ!$A$39:$A$758,$A56,СВЦЭМ!$B$39:$B$758,Q$47)+'СЕТ СН'!$G$12+СВЦЭМ!$D$10+'СЕТ СН'!$G$6-'СЕТ СН'!$G$22</f>
        <v>2136.04742622</v>
      </c>
      <c r="R56" s="36">
        <f>SUMIFS(СВЦЭМ!$C$39:$C$758,СВЦЭМ!$A$39:$A$758,$A56,СВЦЭМ!$B$39:$B$758,R$47)+'СЕТ СН'!$G$12+СВЦЭМ!$D$10+'СЕТ СН'!$G$6-'СЕТ СН'!$G$22</f>
        <v>2123.3649997800003</v>
      </c>
      <c r="S56" s="36">
        <f>SUMIFS(СВЦЭМ!$C$39:$C$758,СВЦЭМ!$A$39:$A$758,$A56,СВЦЭМ!$B$39:$B$758,S$47)+'СЕТ СН'!$G$12+СВЦЭМ!$D$10+'СЕТ СН'!$G$6-'СЕТ СН'!$G$22</f>
        <v>2118.7135421499997</v>
      </c>
      <c r="T56" s="36">
        <f>SUMIFS(СВЦЭМ!$C$39:$C$758,СВЦЭМ!$A$39:$A$758,$A56,СВЦЭМ!$B$39:$B$758,T$47)+'СЕТ СН'!$G$12+СВЦЭМ!$D$10+'СЕТ СН'!$G$6-'СЕТ СН'!$G$22</f>
        <v>2061.3793620900001</v>
      </c>
      <c r="U56" s="36">
        <f>SUMIFS(СВЦЭМ!$C$39:$C$758,СВЦЭМ!$A$39:$A$758,$A56,СВЦЭМ!$B$39:$B$758,U$47)+'СЕТ СН'!$G$12+СВЦЭМ!$D$10+'СЕТ СН'!$G$6-'СЕТ СН'!$G$22</f>
        <v>2063.6321647599998</v>
      </c>
      <c r="V56" s="36">
        <f>SUMIFS(СВЦЭМ!$C$39:$C$758,СВЦЭМ!$A$39:$A$758,$A56,СВЦЭМ!$B$39:$B$758,V$47)+'СЕТ СН'!$G$12+СВЦЭМ!$D$10+'СЕТ СН'!$G$6-'СЕТ СН'!$G$22</f>
        <v>2081.82276938</v>
      </c>
      <c r="W56" s="36">
        <f>SUMIFS(СВЦЭМ!$C$39:$C$758,СВЦЭМ!$A$39:$A$758,$A56,СВЦЭМ!$B$39:$B$758,W$47)+'СЕТ СН'!$G$12+СВЦЭМ!$D$10+'СЕТ СН'!$G$6-'СЕТ СН'!$G$22</f>
        <v>2098.4093779599998</v>
      </c>
      <c r="X56" s="36">
        <f>SUMIFS(СВЦЭМ!$C$39:$C$758,СВЦЭМ!$A$39:$A$758,$A56,СВЦЭМ!$B$39:$B$758,X$47)+'СЕТ СН'!$G$12+СВЦЭМ!$D$10+'СЕТ СН'!$G$6-'СЕТ СН'!$G$22</f>
        <v>2193.06658745</v>
      </c>
      <c r="Y56" s="36">
        <f>SUMIFS(СВЦЭМ!$C$39:$C$758,СВЦЭМ!$A$39:$A$758,$A56,СВЦЭМ!$B$39:$B$758,Y$47)+'СЕТ СН'!$G$12+СВЦЭМ!$D$10+'СЕТ СН'!$G$6-'СЕТ СН'!$G$22</f>
        <v>2234.0372863299999</v>
      </c>
    </row>
    <row r="57" spans="1:25" ht="15.75" x14ac:dyDescent="0.2">
      <c r="A57" s="35">
        <f t="shared" si="1"/>
        <v>45606</v>
      </c>
      <c r="B57" s="36">
        <f>SUMIFS(СВЦЭМ!$C$39:$C$758,СВЦЭМ!$A$39:$A$758,$A57,СВЦЭМ!$B$39:$B$758,B$47)+'СЕТ СН'!$G$12+СВЦЭМ!$D$10+'СЕТ СН'!$G$6-'СЕТ СН'!$G$22</f>
        <v>2134.7757831600002</v>
      </c>
      <c r="C57" s="36">
        <f>SUMIFS(СВЦЭМ!$C$39:$C$758,СВЦЭМ!$A$39:$A$758,$A57,СВЦЭМ!$B$39:$B$758,C$47)+'СЕТ СН'!$G$12+СВЦЭМ!$D$10+'СЕТ СН'!$G$6-'СЕТ СН'!$G$22</f>
        <v>2177.8049677999998</v>
      </c>
      <c r="D57" s="36">
        <f>SUMIFS(СВЦЭМ!$C$39:$C$758,СВЦЭМ!$A$39:$A$758,$A57,СВЦЭМ!$B$39:$B$758,D$47)+'СЕТ СН'!$G$12+СВЦЭМ!$D$10+'СЕТ СН'!$G$6-'СЕТ СН'!$G$22</f>
        <v>2201.7942135499998</v>
      </c>
      <c r="E57" s="36">
        <f>SUMIFS(СВЦЭМ!$C$39:$C$758,СВЦЭМ!$A$39:$A$758,$A57,СВЦЭМ!$B$39:$B$758,E$47)+'СЕТ СН'!$G$12+СВЦЭМ!$D$10+'СЕТ СН'!$G$6-'СЕТ СН'!$G$22</f>
        <v>2196.2460822200001</v>
      </c>
      <c r="F57" s="36">
        <f>SUMIFS(СВЦЭМ!$C$39:$C$758,СВЦЭМ!$A$39:$A$758,$A57,СВЦЭМ!$B$39:$B$758,F$47)+'СЕТ СН'!$G$12+СВЦЭМ!$D$10+'СЕТ СН'!$G$6-'СЕТ СН'!$G$22</f>
        <v>2175.69398</v>
      </c>
      <c r="G57" s="36">
        <f>SUMIFS(СВЦЭМ!$C$39:$C$758,СВЦЭМ!$A$39:$A$758,$A57,СВЦЭМ!$B$39:$B$758,G$47)+'СЕТ СН'!$G$12+СВЦЭМ!$D$10+'СЕТ СН'!$G$6-'СЕТ СН'!$G$22</f>
        <v>2157.8231719</v>
      </c>
      <c r="H57" s="36">
        <f>SUMIFS(СВЦЭМ!$C$39:$C$758,СВЦЭМ!$A$39:$A$758,$A57,СВЦЭМ!$B$39:$B$758,H$47)+'СЕТ СН'!$G$12+СВЦЭМ!$D$10+'СЕТ СН'!$G$6-'СЕТ СН'!$G$22</f>
        <v>2192.9038251100001</v>
      </c>
      <c r="I57" s="36">
        <f>SUMIFS(СВЦЭМ!$C$39:$C$758,СВЦЭМ!$A$39:$A$758,$A57,СВЦЭМ!$B$39:$B$758,I$47)+'СЕТ СН'!$G$12+СВЦЭМ!$D$10+'СЕТ СН'!$G$6-'СЕТ СН'!$G$22</f>
        <v>2206.3710496399999</v>
      </c>
      <c r="J57" s="36">
        <f>SUMIFS(СВЦЭМ!$C$39:$C$758,СВЦЭМ!$A$39:$A$758,$A57,СВЦЭМ!$B$39:$B$758,J$47)+'СЕТ СН'!$G$12+СВЦЭМ!$D$10+'СЕТ СН'!$G$6-'СЕТ СН'!$G$22</f>
        <v>2147.9604372900003</v>
      </c>
      <c r="K57" s="36">
        <f>SUMIFS(СВЦЭМ!$C$39:$C$758,СВЦЭМ!$A$39:$A$758,$A57,СВЦЭМ!$B$39:$B$758,K$47)+'СЕТ СН'!$G$12+СВЦЭМ!$D$10+'СЕТ СН'!$G$6-'СЕТ СН'!$G$22</f>
        <v>2061.9289724600003</v>
      </c>
      <c r="L57" s="36">
        <f>SUMIFS(СВЦЭМ!$C$39:$C$758,СВЦЭМ!$A$39:$A$758,$A57,СВЦЭМ!$B$39:$B$758,L$47)+'СЕТ СН'!$G$12+СВЦЭМ!$D$10+'СЕТ СН'!$G$6-'СЕТ СН'!$G$22</f>
        <v>2025.94304704</v>
      </c>
      <c r="M57" s="36">
        <f>SUMIFS(СВЦЭМ!$C$39:$C$758,СВЦЭМ!$A$39:$A$758,$A57,СВЦЭМ!$B$39:$B$758,M$47)+'СЕТ СН'!$G$12+СВЦЭМ!$D$10+'СЕТ СН'!$G$6-'СЕТ СН'!$G$22</f>
        <v>2028.2366988199999</v>
      </c>
      <c r="N57" s="36">
        <f>SUMIFS(СВЦЭМ!$C$39:$C$758,СВЦЭМ!$A$39:$A$758,$A57,СВЦЭМ!$B$39:$B$758,N$47)+'СЕТ СН'!$G$12+СВЦЭМ!$D$10+'СЕТ СН'!$G$6-'СЕТ СН'!$G$22</f>
        <v>2046.1770945999999</v>
      </c>
      <c r="O57" s="36">
        <f>SUMIFS(СВЦЭМ!$C$39:$C$758,СВЦЭМ!$A$39:$A$758,$A57,СВЦЭМ!$B$39:$B$758,O$47)+'СЕТ СН'!$G$12+СВЦЭМ!$D$10+'СЕТ СН'!$G$6-'СЕТ СН'!$G$22</f>
        <v>2058.34951839</v>
      </c>
      <c r="P57" s="36">
        <f>SUMIFS(СВЦЭМ!$C$39:$C$758,СВЦЭМ!$A$39:$A$758,$A57,СВЦЭМ!$B$39:$B$758,P$47)+'СЕТ СН'!$G$12+СВЦЭМ!$D$10+'СЕТ СН'!$G$6-'СЕТ СН'!$G$22</f>
        <v>2065.88929018</v>
      </c>
      <c r="Q57" s="36">
        <f>SUMIFS(СВЦЭМ!$C$39:$C$758,СВЦЭМ!$A$39:$A$758,$A57,СВЦЭМ!$B$39:$B$758,Q$47)+'СЕТ СН'!$G$12+СВЦЭМ!$D$10+'СЕТ СН'!$G$6-'СЕТ СН'!$G$22</f>
        <v>2065.9148899800002</v>
      </c>
      <c r="R57" s="36">
        <f>SUMIFS(СВЦЭМ!$C$39:$C$758,СВЦЭМ!$A$39:$A$758,$A57,СВЦЭМ!$B$39:$B$758,R$47)+'СЕТ СН'!$G$12+СВЦЭМ!$D$10+'СЕТ СН'!$G$6-'СЕТ СН'!$G$22</f>
        <v>2055.2108074899998</v>
      </c>
      <c r="S57" s="36">
        <f>SUMIFS(СВЦЭМ!$C$39:$C$758,СВЦЭМ!$A$39:$A$758,$A57,СВЦЭМ!$B$39:$B$758,S$47)+'СЕТ СН'!$G$12+СВЦЭМ!$D$10+'СЕТ СН'!$G$6-'СЕТ СН'!$G$22</f>
        <v>2035.5705141400001</v>
      </c>
      <c r="T57" s="36">
        <f>SUMIFS(СВЦЭМ!$C$39:$C$758,СВЦЭМ!$A$39:$A$758,$A57,СВЦЭМ!$B$39:$B$758,T$47)+'СЕТ СН'!$G$12+СВЦЭМ!$D$10+'СЕТ СН'!$G$6-'СЕТ СН'!$G$22</f>
        <v>1994.2001161600001</v>
      </c>
      <c r="U57" s="36">
        <f>SUMIFS(СВЦЭМ!$C$39:$C$758,СВЦЭМ!$A$39:$A$758,$A57,СВЦЭМ!$B$39:$B$758,U$47)+'СЕТ СН'!$G$12+СВЦЭМ!$D$10+'СЕТ СН'!$G$6-'СЕТ СН'!$G$22</f>
        <v>2005.76817334</v>
      </c>
      <c r="V57" s="36">
        <f>SUMIFS(СВЦЭМ!$C$39:$C$758,СВЦЭМ!$A$39:$A$758,$A57,СВЦЭМ!$B$39:$B$758,V$47)+'СЕТ СН'!$G$12+СВЦЭМ!$D$10+'СЕТ СН'!$G$6-'СЕТ СН'!$G$22</f>
        <v>2013.6258120800001</v>
      </c>
      <c r="W57" s="36">
        <f>SUMIFS(СВЦЭМ!$C$39:$C$758,СВЦЭМ!$A$39:$A$758,$A57,СВЦЭМ!$B$39:$B$758,W$47)+'СЕТ СН'!$G$12+СВЦЭМ!$D$10+'СЕТ СН'!$G$6-'СЕТ СН'!$G$22</f>
        <v>2030.34183678</v>
      </c>
      <c r="X57" s="36">
        <f>SUMIFS(СВЦЭМ!$C$39:$C$758,СВЦЭМ!$A$39:$A$758,$A57,СВЦЭМ!$B$39:$B$758,X$47)+'СЕТ СН'!$G$12+СВЦЭМ!$D$10+'СЕТ СН'!$G$6-'СЕТ СН'!$G$22</f>
        <v>2070.1020637399997</v>
      </c>
      <c r="Y57" s="36">
        <f>SUMIFS(СВЦЭМ!$C$39:$C$758,СВЦЭМ!$A$39:$A$758,$A57,СВЦЭМ!$B$39:$B$758,Y$47)+'СЕТ СН'!$G$12+СВЦЭМ!$D$10+'СЕТ СН'!$G$6-'СЕТ СН'!$G$22</f>
        <v>2088.8346879199999</v>
      </c>
    </row>
    <row r="58" spans="1:25" ht="15.75" x14ac:dyDescent="0.2">
      <c r="A58" s="35">
        <f t="shared" si="1"/>
        <v>45607</v>
      </c>
      <c r="B58" s="36">
        <f>SUMIFS(СВЦЭМ!$C$39:$C$758,СВЦЭМ!$A$39:$A$758,$A58,СВЦЭМ!$B$39:$B$758,B$47)+'СЕТ СН'!$G$12+СВЦЭМ!$D$10+'СЕТ СН'!$G$6-'СЕТ СН'!$G$22</f>
        <v>2171.3756269300002</v>
      </c>
      <c r="C58" s="36">
        <f>SUMIFS(СВЦЭМ!$C$39:$C$758,СВЦЭМ!$A$39:$A$758,$A58,СВЦЭМ!$B$39:$B$758,C$47)+'СЕТ СН'!$G$12+СВЦЭМ!$D$10+'СЕТ СН'!$G$6-'СЕТ СН'!$G$22</f>
        <v>2223.55538359</v>
      </c>
      <c r="D58" s="36">
        <f>SUMIFS(СВЦЭМ!$C$39:$C$758,СВЦЭМ!$A$39:$A$758,$A58,СВЦЭМ!$B$39:$B$758,D$47)+'СЕТ СН'!$G$12+СВЦЭМ!$D$10+'СЕТ СН'!$G$6-'СЕТ СН'!$G$22</f>
        <v>2243.0335540300002</v>
      </c>
      <c r="E58" s="36">
        <f>SUMIFS(СВЦЭМ!$C$39:$C$758,СВЦЭМ!$A$39:$A$758,$A58,СВЦЭМ!$B$39:$B$758,E$47)+'СЕТ СН'!$G$12+СВЦЭМ!$D$10+'СЕТ СН'!$G$6-'СЕТ СН'!$G$22</f>
        <v>2246.7544832399999</v>
      </c>
      <c r="F58" s="36">
        <f>SUMIFS(СВЦЭМ!$C$39:$C$758,СВЦЭМ!$A$39:$A$758,$A58,СВЦЭМ!$B$39:$B$758,F$47)+'СЕТ СН'!$G$12+СВЦЭМ!$D$10+'СЕТ СН'!$G$6-'СЕТ СН'!$G$22</f>
        <v>2232.8717849300001</v>
      </c>
      <c r="G58" s="36">
        <f>SUMIFS(СВЦЭМ!$C$39:$C$758,СВЦЭМ!$A$39:$A$758,$A58,СВЦЭМ!$B$39:$B$758,G$47)+'СЕТ СН'!$G$12+СВЦЭМ!$D$10+'СЕТ СН'!$G$6-'СЕТ СН'!$G$22</f>
        <v>2206.55195426</v>
      </c>
      <c r="H58" s="36">
        <f>SUMIFS(СВЦЭМ!$C$39:$C$758,СВЦЭМ!$A$39:$A$758,$A58,СВЦЭМ!$B$39:$B$758,H$47)+'СЕТ СН'!$G$12+СВЦЭМ!$D$10+'СЕТ СН'!$G$6-'СЕТ СН'!$G$22</f>
        <v>2153.9963000899997</v>
      </c>
      <c r="I58" s="36">
        <f>SUMIFS(СВЦЭМ!$C$39:$C$758,СВЦЭМ!$A$39:$A$758,$A58,СВЦЭМ!$B$39:$B$758,I$47)+'СЕТ СН'!$G$12+СВЦЭМ!$D$10+'СЕТ СН'!$G$6-'СЕТ СН'!$G$22</f>
        <v>2078.0330789300001</v>
      </c>
      <c r="J58" s="36">
        <f>SUMIFS(СВЦЭМ!$C$39:$C$758,СВЦЭМ!$A$39:$A$758,$A58,СВЦЭМ!$B$39:$B$758,J$47)+'СЕТ СН'!$G$12+СВЦЭМ!$D$10+'СЕТ СН'!$G$6-'СЕТ СН'!$G$22</f>
        <v>2050.5989333400003</v>
      </c>
      <c r="K58" s="36">
        <f>SUMIFS(СВЦЭМ!$C$39:$C$758,СВЦЭМ!$A$39:$A$758,$A58,СВЦЭМ!$B$39:$B$758,K$47)+'СЕТ СН'!$G$12+СВЦЭМ!$D$10+'СЕТ СН'!$G$6-'СЕТ СН'!$G$22</f>
        <v>1980.9259879700001</v>
      </c>
      <c r="L58" s="36">
        <f>SUMIFS(СВЦЭМ!$C$39:$C$758,СВЦЭМ!$A$39:$A$758,$A58,СВЦЭМ!$B$39:$B$758,L$47)+'СЕТ СН'!$G$12+СВЦЭМ!$D$10+'СЕТ СН'!$G$6-'СЕТ СН'!$G$22</f>
        <v>1951.3453506400001</v>
      </c>
      <c r="M58" s="36">
        <f>SUMIFS(СВЦЭМ!$C$39:$C$758,СВЦЭМ!$A$39:$A$758,$A58,СВЦЭМ!$B$39:$B$758,M$47)+'СЕТ СН'!$G$12+СВЦЭМ!$D$10+'СЕТ СН'!$G$6-'СЕТ СН'!$G$22</f>
        <v>1975.2233992700001</v>
      </c>
      <c r="N58" s="36">
        <f>SUMIFS(СВЦЭМ!$C$39:$C$758,СВЦЭМ!$A$39:$A$758,$A58,СВЦЭМ!$B$39:$B$758,N$47)+'СЕТ СН'!$G$12+СВЦЭМ!$D$10+'СЕТ СН'!$G$6-'СЕТ СН'!$G$22</f>
        <v>2003.80811806</v>
      </c>
      <c r="O58" s="36">
        <f>SUMIFS(СВЦЭМ!$C$39:$C$758,СВЦЭМ!$A$39:$A$758,$A58,СВЦЭМ!$B$39:$B$758,O$47)+'СЕТ СН'!$G$12+СВЦЭМ!$D$10+'СЕТ СН'!$G$6-'СЕТ СН'!$G$22</f>
        <v>2001.8592492299999</v>
      </c>
      <c r="P58" s="36">
        <f>SUMIFS(СВЦЭМ!$C$39:$C$758,СВЦЭМ!$A$39:$A$758,$A58,СВЦЭМ!$B$39:$B$758,P$47)+'СЕТ СН'!$G$12+СВЦЭМ!$D$10+'СЕТ СН'!$G$6-'СЕТ СН'!$G$22</f>
        <v>2021.2929899799999</v>
      </c>
      <c r="Q58" s="36">
        <f>SUMIFS(СВЦЭМ!$C$39:$C$758,СВЦЭМ!$A$39:$A$758,$A58,СВЦЭМ!$B$39:$B$758,Q$47)+'СЕТ СН'!$G$12+СВЦЭМ!$D$10+'СЕТ СН'!$G$6-'СЕТ СН'!$G$22</f>
        <v>2017.6768483000001</v>
      </c>
      <c r="R58" s="36">
        <f>SUMIFS(СВЦЭМ!$C$39:$C$758,СВЦЭМ!$A$39:$A$758,$A58,СВЦЭМ!$B$39:$B$758,R$47)+'СЕТ СН'!$G$12+СВЦЭМ!$D$10+'СЕТ СН'!$G$6-'СЕТ СН'!$G$22</f>
        <v>2020.43087719</v>
      </c>
      <c r="S58" s="36">
        <f>SUMIFS(СВЦЭМ!$C$39:$C$758,СВЦЭМ!$A$39:$A$758,$A58,СВЦЭМ!$B$39:$B$758,S$47)+'СЕТ СН'!$G$12+СВЦЭМ!$D$10+'СЕТ СН'!$G$6-'СЕТ СН'!$G$22</f>
        <v>1974.2293071399999</v>
      </c>
      <c r="T58" s="36">
        <f>SUMIFS(СВЦЭМ!$C$39:$C$758,СВЦЭМ!$A$39:$A$758,$A58,СВЦЭМ!$B$39:$B$758,T$47)+'СЕТ СН'!$G$12+СВЦЭМ!$D$10+'СЕТ СН'!$G$6-'СЕТ СН'!$G$22</f>
        <v>1942.00467994</v>
      </c>
      <c r="U58" s="36">
        <f>SUMIFS(СВЦЭМ!$C$39:$C$758,СВЦЭМ!$A$39:$A$758,$A58,СВЦЭМ!$B$39:$B$758,U$47)+'СЕТ СН'!$G$12+СВЦЭМ!$D$10+'СЕТ СН'!$G$6-'СЕТ СН'!$G$22</f>
        <v>1974.90377296</v>
      </c>
      <c r="V58" s="36">
        <f>SUMIFS(СВЦЭМ!$C$39:$C$758,СВЦЭМ!$A$39:$A$758,$A58,СВЦЭМ!$B$39:$B$758,V$47)+'СЕТ СН'!$G$12+СВЦЭМ!$D$10+'СЕТ СН'!$G$6-'СЕТ СН'!$G$22</f>
        <v>2023.82485645</v>
      </c>
      <c r="W58" s="36">
        <f>SUMIFS(СВЦЭМ!$C$39:$C$758,СВЦЭМ!$A$39:$A$758,$A58,СВЦЭМ!$B$39:$B$758,W$47)+'СЕТ СН'!$G$12+СВЦЭМ!$D$10+'СЕТ СН'!$G$6-'СЕТ СН'!$G$22</f>
        <v>2045.32888972</v>
      </c>
      <c r="X58" s="36">
        <f>SUMIFS(СВЦЭМ!$C$39:$C$758,СВЦЭМ!$A$39:$A$758,$A58,СВЦЭМ!$B$39:$B$758,X$47)+'СЕТ СН'!$G$12+СВЦЭМ!$D$10+'СЕТ СН'!$G$6-'СЕТ СН'!$G$22</f>
        <v>2058.7053653499997</v>
      </c>
      <c r="Y58" s="36">
        <f>SUMIFS(СВЦЭМ!$C$39:$C$758,СВЦЭМ!$A$39:$A$758,$A58,СВЦЭМ!$B$39:$B$758,Y$47)+'СЕТ СН'!$G$12+СВЦЭМ!$D$10+'СЕТ СН'!$G$6-'СЕТ СН'!$G$22</f>
        <v>2087.43137897</v>
      </c>
    </row>
    <row r="59" spans="1:25" ht="15.75" x14ac:dyDescent="0.2">
      <c r="A59" s="35">
        <f t="shared" si="1"/>
        <v>45608</v>
      </c>
      <c r="B59" s="36">
        <f>SUMIFS(СВЦЭМ!$C$39:$C$758,СВЦЭМ!$A$39:$A$758,$A59,СВЦЭМ!$B$39:$B$758,B$47)+'СЕТ СН'!$G$12+СВЦЭМ!$D$10+'СЕТ СН'!$G$6-'СЕТ СН'!$G$22</f>
        <v>2119.8627669400003</v>
      </c>
      <c r="C59" s="36">
        <f>SUMIFS(СВЦЭМ!$C$39:$C$758,СВЦЭМ!$A$39:$A$758,$A59,СВЦЭМ!$B$39:$B$758,C$47)+'СЕТ СН'!$G$12+СВЦЭМ!$D$10+'СЕТ СН'!$G$6-'СЕТ СН'!$G$22</f>
        <v>2151.31507186</v>
      </c>
      <c r="D59" s="36">
        <f>SUMIFS(СВЦЭМ!$C$39:$C$758,СВЦЭМ!$A$39:$A$758,$A59,СВЦЭМ!$B$39:$B$758,D$47)+'СЕТ СН'!$G$12+СВЦЭМ!$D$10+'СЕТ СН'!$G$6-'СЕТ СН'!$G$22</f>
        <v>2181.5715840100002</v>
      </c>
      <c r="E59" s="36">
        <f>SUMIFS(СВЦЭМ!$C$39:$C$758,СВЦЭМ!$A$39:$A$758,$A59,СВЦЭМ!$B$39:$B$758,E$47)+'СЕТ СН'!$G$12+СВЦЭМ!$D$10+'СЕТ СН'!$G$6-'СЕТ СН'!$G$22</f>
        <v>2196.7210540699998</v>
      </c>
      <c r="F59" s="36">
        <f>SUMIFS(СВЦЭМ!$C$39:$C$758,СВЦЭМ!$A$39:$A$758,$A59,СВЦЭМ!$B$39:$B$758,F$47)+'СЕТ СН'!$G$12+СВЦЭМ!$D$10+'СЕТ СН'!$G$6-'СЕТ СН'!$G$22</f>
        <v>2191.4430296299997</v>
      </c>
      <c r="G59" s="36">
        <f>SUMIFS(СВЦЭМ!$C$39:$C$758,СВЦЭМ!$A$39:$A$758,$A59,СВЦЭМ!$B$39:$B$758,G$47)+'СЕТ СН'!$G$12+СВЦЭМ!$D$10+'СЕТ СН'!$G$6-'СЕТ СН'!$G$22</f>
        <v>2164.4154638700002</v>
      </c>
      <c r="H59" s="36">
        <f>SUMIFS(СВЦЭМ!$C$39:$C$758,СВЦЭМ!$A$39:$A$758,$A59,СВЦЭМ!$B$39:$B$758,H$47)+'СЕТ СН'!$G$12+СВЦЭМ!$D$10+'СЕТ СН'!$G$6-'СЕТ СН'!$G$22</f>
        <v>2161.5448053299997</v>
      </c>
      <c r="I59" s="36">
        <f>SUMIFS(СВЦЭМ!$C$39:$C$758,СВЦЭМ!$A$39:$A$758,$A59,СВЦЭМ!$B$39:$B$758,I$47)+'СЕТ СН'!$G$12+СВЦЭМ!$D$10+'СЕТ СН'!$G$6-'СЕТ СН'!$G$22</f>
        <v>2089.3494321999997</v>
      </c>
      <c r="J59" s="36">
        <f>SUMIFS(СВЦЭМ!$C$39:$C$758,СВЦЭМ!$A$39:$A$758,$A59,СВЦЭМ!$B$39:$B$758,J$47)+'СЕТ СН'!$G$12+СВЦЭМ!$D$10+'СЕТ СН'!$G$6-'СЕТ СН'!$G$22</f>
        <v>2050.3140004799998</v>
      </c>
      <c r="K59" s="36">
        <f>SUMIFS(СВЦЭМ!$C$39:$C$758,СВЦЭМ!$A$39:$A$758,$A59,СВЦЭМ!$B$39:$B$758,K$47)+'СЕТ СН'!$G$12+СВЦЭМ!$D$10+'СЕТ СН'!$G$6-'СЕТ СН'!$G$22</f>
        <v>2028.9576009</v>
      </c>
      <c r="L59" s="36">
        <f>SUMIFS(СВЦЭМ!$C$39:$C$758,СВЦЭМ!$A$39:$A$758,$A59,СВЦЭМ!$B$39:$B$758,L$47)+'СЕТ СН'!$G$12+СВЦЭМ!$D$10+'СЕТ СН'!$G$6-'СЕТ СН'!$G$22</f>
        <v>2020.1336967</v>
      </c>
      <c r="M59" s="36">
        <f>SUMIFS(СВЦЭМ!$C$39:$C$758,СВЦЭМ!$A$39:$A$758,$A59,СВЦЭМ!$B$39:$B$758,M$47)+'СЕТ СН'!$G$12+СВЦЭМ!$D$10+'СЕТ СН'!$G$6-'СЕТ СН'!$G$22</f>
        <v>2042.14844644</v>
      </c>
      <c r="N59" s="36">
        <f>SUMIFS(СВЦЭМ!$C$39:$C$758,СВЦЭМ!$A$39:$A$758,$A59,СВЦЭМ!$B$39:$B$758,N$47)+'СЕТ СН'!$G$12+СВЦЭМ!$D$10+'СЕТ СН'!$G$6-'СЕТ СН'!$G$22</f>
        <v>2035.95706279</v>
      </c>
      <c r="O59" s="36">
        <f>SUMIFS(СВЦЭМ!$C$39:$C$758,СВЦЭМ!$A$39:$A$758,$A59,СВЦЭМ!$B$39:$B$758,O$47)+'СЕТ СН'!$G$12+СВЦЭМ!$D$10+'СЕТ СН'!$G$6-'СЕТ СН'!$G$22</f>
        <v>2025.6274962499999</v>
      </c>
      <c r="P59" s="36">
        <f>SUMIFS(СВЦЭМ!$C$39:$C$758,СВЦЭМ!$A$39:$A$758,$A59,СВЦЭМ!$B$39:$B$758,P$47)+'СЕТ СН'!$G$12+СВЦЭМ!$D$10+'СЕТ СН'!$G$6-'СЕТ СН'!$G$22</f>
        <v>2045.0480571000001</v>
      </c>
      <c r="Q59" s="36">
        <f>SUMIFS(СВЦЭМ!$C$39:$C$758,СВЦЭМ!$A$39:$A$758,$A59,СВЦЭМ!$B$39:$B$758,Q$47)+'СЕТ СН'!$G$12+СВЦЭМ!$D$10+'СЕТ СН'!$G$6-'СЕТ СН'!$G$22</f>
        <v>2074.3752848100003</v>
      </c>
      <c r="R59" s="36">
        <f>SUMIFS(СВЦЭМ!$C$39:$C$758,СВЦЭМ!$A$39:$A$758,$A59,СВЦЭМ!$B$39:$B$758,R$47)+'СЕТ СН'!$G$12+СВЦЭМ!$D$10+'СЕТ СН'!$G$6-'СЕТ СН'!$G$22</f>
        <v>2061.45595886</v>
      </c>
      <c r="S59" s="36">
        <f>SUMIFS(СВЦЭМ!$C$39:$C$758,СВЦЭМ!$A$39:$A$758,$A59,СВЦЭМ!$B$39:$B$758,S$47)+'СЕТ СН'!$G$12+СВЦЭМ!$D$10+'СЕТ СН'!$G$6-'СЕТ СН'!$G$22</f>
        <v>2049.6292078400002</v>
      </c>
      <c r="T59" s="36">
        <f>SUMIFS(СВЦЭМ!$C$39:$C$758,СВЦЭМ!$A$39:$A$758,$A59,СВЦЭМ!$B$39:$B$758,T$47)+'СЕТ СН'!$G$12+СВЦЭМ!$D$10+'СЕТ СН'!$G$6-'СЕТ СН'!$G$22</f>
        <v>1971.6836448900001</v>
      </c>
      <c r="U59" s="36">
        <f>SUMIFS(СВЦЭМ!$C$39:$C$758,СВЦЭМ!$A$39:$A$758,$A59,СВЦЭМ!$B$39:$B$758,U$47)+'СЕТ СН'!$G$12+СВЦЭМ!$D$10+'СЕТ СН'!$G$6-'СЕТ СН'!$G$22</f>
        <v>1993.9432758</v>
      </c>
      <c r="V59" s="36">
        <f>SUMIFS(СВЦЭМ!$C$39:$C$758,СВЦЭМ!$A$39:$A$758,$A59,СВЦЭМ!$B$39:$B$758,V$47)+'СЕТ СН'!$G$12+СВЦЭМ!$D$10+'СЕТ СН'!$G$6-'СЕТ СН'!$G$22</f>
        <v>2024.5577270700001</v>
      </c>
      <c r="W59" s="36">
        <f>SUMIFS(СВЦЭМ!$C$39:$C$758,СВЦЭМ!$A$39:$A$758,$A59,СВЦЭМ!$B$39:$B$758,W$47)+'СЕТ СН'!$G$12+СВЦЭМ!$D$10+'СЕТ СН'!$G$6-'СЕТ СН'!$G$22</f>
        <v>2055.5553123</v>
      </c>
      <c r="X59" s="36">
        <f>SUMIFS(СВЦЭМ!$C$39:$C$758,СВЦЭМ!$A$39:$A$758,$A59,СВЦЭМ!$B$39:$B$758,X$47)+'СЕТ СН'!$G$12+СВЦЭМ!$D$10+'СЕТ СН'!$G$6-'СЕТ СН'!$G$22</f>
        <v>2059.8383667200001</v>
      </c>
      <c r="Y59" s="36">
        <f>SUMIFS(СВЦЭМ!$C$39:$C$758,СВЦЭМ!$A$39:$A$758,$A59,СВЦЭМ!$B$39:$B$758,Y$47)+'СЕТ СН'!$G$12+СВЦЭМ!$D$10+'СЕТ СН'!$G$6-'СЕТ СН'!$G$22</f>
        <v>2097.0460371600002</v>
      </c>
    </row>
    <row r="60" spans="1:25" ht="15.75" x14ac:dyDescent="0.2">
      <c r="A60" s="35">
        <f t="shared" si="1"/>
        <v>45609</v>
      </c>
      <c r="B60" s="36">
        <f>SUMIFS(СВЦЭМ!$C$39:$C$758,СВЦЭМ!$A$39:$A$758,$A60,СВЦЭМ!$B$39:$B$758,B$47)+'СЕТ СН'!$G$12+СВЦЭМ!$D$10+'СЕТ СН'!$G$6-'СЕТ СН'!$G$22</f>
        <v>2219.3899843099998</v>
      </c>
      <c r="C60" s="36">
        <f>SUMIFS(СВЦЭМ!$C$39:$C$758,СВЦЭМ!$A$39:$A$758,$A60,СВЦЭМ!$B$39:$B$758,C$47)+'СЕТ СН'!$G$12+СВЦЭМ!$D$10+'СЕТ СН'!$G$6-'СЕТ СН'!$G$22</f>
        <v>2256.6590281099998</v>
      </c>
      <c r="D60" s="36">
        <f>SUMIFS(СВЦЭМ!$C$39:$C$758,СВЦЭМ!$A$39:$A$758,$A60,СВЦЭМ!$B$39:$B$758,D$47)+'СЕТ СН'!$G$12+СВЦЭМ!$D$10+'СЕТ СН'!$G$6-'СЕТ СН'!$G$22</f>
        <v>2285.3388518299998</v>
      </c>
      <c r="E60" s="36">
        <f>SUMIFS(СВЦЭМ!$C$39:$C$758,СВЦЭМ!$A$39:$A$758,$A60,СВЦЭМ!$B$39:$B$758,E$47)+'СЕТ СН'!$G$12+СВЦЭМ!$D$10+'СЕТ СН'!$G$6-'СЕТ СН'!$G$22</f>
        <v>2310.5343848100001</v>
      </c>
      <c r="F60" s="36">
        <f>SUMIFS(СВЦЭМ!$C$39:$C$758,СВЦЭМ!$A$39:$A$758,$A60,СВЦЭМ!$B$39:$B$758,F$47)+'СЕТ СН'!$G$12+СВЦЭМ!$D$10+'СЕТ СН'!$G$6-'СЕТ СН'!$G$22</f>
        <v>2312.3011803600002</v>
      </c>
      <c r="G60" s="36">
        <f>SUMIFS(СВЦЭМ!$C$39:$C$758,СВЦЭМ!$A$39:$A$758,$A60,СВЦЭМ!$B$39:$B$758,G$47)+'СЕТ СН'!$G$12+СВЦЭМ!$D$10+'СЕТ СН'!$G$6-'СЕТ СН'!$G$22</f>
        <v>2276.9153704600003</v>
      </c>
      <c r="H60" s="36">
        <f>SUMIFS(СВЦЭМ!$C$39:$C$758,СВЦЭМ!$A$39:$A$758,$A60,СВЦЭМ!$B$39:$B$758,H$47)+'СЕТ СН'!$G$12+СВЦЭМ!$D$10+'СЕТ СН'!$G$6-'СЕТ СН'!$G$22</f>
        <v>2206.77928049</v>
      </c>
      <c r="I60" s="36">
        <f>SUMIFS(СВЦЭМ!$C$39:$C$758,СВЦЭМ!$A$39:$A$758,$A60,СВЦЭМ!$B$39:$B$758,I$47)+'СЕТ СН'!$G$12+СВЦЭМ!$D$10+'СЕТ СН'!$G$6-'СЕТ СН'!$G$22</f>
        <v>2131.70422448</v>
      </c>
      <c r="J60" s="36">
        <f>SUMIFS(СВЦЭМ!$C$39:$C$758,СВЦЭМ!$A$39:$A$758,$A60,СВЦЭМ!$B$39:$B$758,J$47)+'СЕТ СН'!$G$12+СВЦЭМ!$D$10+'СЕТ СН'!$G$6-'СЕТ СН'!$G$22</f>
        <v>2095.9001176800002</v>
      </c>
      <c r="K60" s="36">
        <f>SUMIFS(СВЦЭМ!$C$39:$C$758,СВЦЭМ!$A$39:$A$758,$A60,СВЦЭМ!$B$39:$B$758,K$47)+'СЕТ СН'!$G$12+СВЦЭМ!$D$10+'СЕТ СН'!$G$6-'СЕТ СН'!$G$22</f>
        <v>2099.6897971799999</v>
      </c>
      <c r="L60" s="36">
        <f>SUMIFS(СВЦЭМ!$C$39:$C$758,СВЦЭМ!$A$39:$A$758,$A60,СВЦЭМ!$B$39:$B$758,L$47)+'СЕТ СН'!$G$12+СВЦЭМ!$D$10+'СЕТ СН'!$G$6-'СЕТ СН'!$G$22</f>
        <v>2036.1481388100001</v>
      </c>
      <c r="M60" s="36">
        <f>SUMIFS(СВЦЭМ!$C$39:$C$758,СВЦЭМ!$A$39:$A$758,$A60,СВЦЭМ!$B$39:$B$758,M$47)+'СЕТ СН'!$G$12+СВЦЭМ!$D$10+'СЕТ СН'!$G$6-'СЕТ СН'!$G$22</f>
        <v>2081.05677367</v>
      </c>
      <c r="N60" s="36">
        <f>SUMIFS(СВЦЭМ!$C$39:$C$758,СВЦЭМ!$A$39:$A$758,$A60,СВЦЭМ!$B$39:$B$758,N$47)+'СЕТ СН'!$G$12+СВЦЭМ!$D$10+'СЕТ СН'!$G$6-'СЕТ СН'!$G$22</f>
        <v>2092.3734239099999</v>
      </c>
      <c r="O60" s="36">
        <f>SUMIFS(СВЦЭМ!$C$39:$C$758,СВЦЭМ!$A$39:$A$758,$A60,СВЦЭМ!$B$39:$B$758,O$47)+'СЕТ СН'!$G$12+СВЦЭМ!$D$10+'СЕТ СН'!$G$6-'СЕТ СН'!$G$22</f>
        <v>2083.9558142000001</v>
      </c>
      <c r="P60" s="36">
        <f>SUMIFS(СВЦЭМ!$C$39:$C$758,СВЦЭМ!$A$39:$A$758,$A60,СВЦЭМ!$B$39:$B$758,P$47)+'СЕТ СН'!$G$12+СВЦЭМ!$D$10+'СЕТ СН'!$G$6-'СЕТ СН'!$G$22</f>
        <v>2081.0749642199999</v>
      </c>
      <c r="Q60" s="36">
        <f>SUMIFS(СВЦЭМ!$C$39:$C$758,СВЦЭМ!$A$39:$A$758,$A60,СВЦЭМ!$B$39:$B$758,Q$47)+'СЕТ СН'!$G$12+СВЦЭМ!$D$10+'СЕТ СН'!$G$6-'СЕТ СН'!$G$22</f>
        <v>2084.3556554500001</v>
      </c>
      <c r="R60" s="36">
        <f>SUMIFS(СВЦЭМ!$C$39:$C$758,СВЦЭМ!$A$39:$A$758,$A60,СВЦЭМ!$B$39:$B$758,R$47)+'СЕТ СН'!$G$12+СВЦЭМ!$D$10+'СЕТ СН'!$G$6-'СЕТ СН'!$G$22</f>
        <v>2097.2553266</v>
      </c>
      <c r="S60" s="36">
        <f>SUMIFS(СВЦЭМ!$C$39:$C$758,СВЦЭМ!$A$39:$A$758,$A60,СВЦЭМ!$B$39:$B$758,S$47)+'СЕТ СН'!$G$12+СВЦЭМ!$D$10+'СЕТ СН'!$G$6-'СЕТ СН'!$G$22</f>
        <v>2093.5273830400001</v>
      </c>
      <c r="T60" s="36">
        <f>SUMIFS(СВЦЭМ!$C$39:$C$758,СВЦЭМ!$A$39:$A$758,$A60,СВЦЭМ!$B$39:$B$758,T$47)+'СЕТ СН'!$G$12+СВЦЭМ!$D$10+'СЕТ СН'!$G$6-'СЕТ СН'!$G$22</f>
        <v>2043.18182125</v>
      </c>
      <c r="U60" s="36">
        <f>SUMIFS(СВЦЭМ!$C$39:$C$758,СВЦЭМ!$A$39:$A$758,$A60,СВЦЭМ!$B$39:$B$758,U$47)+'СЕТ СН'!$G$12+СВЦЭМ!$D$10+'СЕТ СН'!$G$6-'СЕТ СН'!$G$22</f>
        <v>2065.2267276499997</v>
      </c>
      <c r="V60" s="36">
        <f>SUMIFS(СВЦЭМ!$C$39:$C$758,СВЦЭМ!$A$39:$A$758,$A60,СВЦЭМ!$B$39:$B$758,V$47)+'СЕТ СН'!$G$12+СВЦЭМ!$D$10+'СЕТ СН'!$G$6-'СЕТ СН'!$G$22</f>
        <v>2095.3865245799998</v>
      </c>
      <c r="W60" s="36">
        <f>SUMIFS(СВЦЭМ!$C$39:$C$758,СВЦЭМ!$A$39:$A$758,$A60,СВЦЭМ!$B$39:$B$758,W$47)+'СЕТ СН'!$G$12+СВЦЭМ!$D$10+'СЕТ СН'!$G$6-'СЕТ СН'!$G$22</f>
        <v>2108.3881719299998</v>
      </c>
      <c r="X60" s="36">
        <f>SUMIFS(СВЦЭМ!$C$39:$C$758,СВЦЭМ!$A$39:$A$758,$A60,СВЦЭМ!$B$39:$B$758,X$47)+'СЕТ СН'!$G$12+СВЦЭМ!$D$10+'СЕТ СН'!$G$6-'СЕТ СН'!$G$22</f>
        <v>2109.36809709</v>
      </c>
      <c r="Y60" s="36">
        <f>SUMIFS(СВЦЭМ!$C$39:$C$758,СВЦЭМ!$A$39:$A$758,$A60,СВЦЭМ!$B$39:$B$758,Y$47)+'СЕТ СН'!$G$12+СВЦЭМ!$D$10+'СЕТ СН'!$G$6-'СЕТ СН'!$G$22</f>
        <v>2163.6111434499999</v>
      </c>
    </row>
    <row r="61" spans="1:25" ht="15.75" x14ac:dyDescent="0.2">
      <c r="A61" s="35">
        <f t="shared" si="1"/>
        <v>45610</v>
      </c>
      <c r="B61" s="36">
        <f>SUMIFS(СВЦЭМ!$C$39:$C$758,СВЦЭМ!$A$39:$A$758,$A61,СВЦЭМ!$B$39:$B$758,B$47)+'СЕТ СН'!$G$12+СВЦЭМ!$D$10+'СЕТ СН'!$G$6-'СЕТ СН'!$G$22</f>
        <v>2147.6219008400003</v>
      </c>
      <c r="C61" s="36">
        <f>SUMIFS(СВЦЭМ!$C$39:$C$758,СВЦЭМ!$A$39:$A$758,$A61,СВЦЭМ!$B$39:$B$758,C$47)+'СЕТ СН'!$G$12+СВЦЭМ!$D$10+'СЕТ СН'!$G$6-'СЕТ СН'!$G$22</f>
        <v>2195.56331318</v>
      </c>
      <c r="D61" s="36">
        <f>SUMIFS(СВЦЭМ!$C$39:$C$758,СВЦЭМ!$A$39:$A$758,$A61,СВЦЭМ!$B$39:$B$758,D$47)+'СЕТ СН'!$G$12+СВЦЭМ!$D$10+'СЕТ СН'!$G$6-'СЕТ СН'!$G$22</f>
        <v>2217.2255772999997</v>
      </c>
      <c r="E61" s="36">
        <f>SUMIFS(СВЦЭМ!$C$39:$C$758,СВЦЭМ!$A$39:$A$758,$A61,СВЦЭМ!$B$39:$B$758,E$47)+'СЕТ СН'!$G$12+СВЦЭМ!$D$10+'СЕТ СН'!$G$6-'СЕТ СН'!$G$22</f>
        <v>2237.4011534599999</v>
      </c>
      <c r="F61" s="36">
        <f>SUMIFS(СВЦЭМ!$C$39:$C$758,СВЦЭМ!$A$39:$A$758,$A61,СВЦЭМ!$B$39:$B$758,F$47)+'СЕТ СН'!$G$12+СВЦЭМ!$D$10+'СЕТ СН'!$G$6-'СЕТ СН'!$G$22</f>
        <v>2230.61992839</v>
      </c>
      <c r="G61" s="36">
        <f>SUMIFS(СВЦЭМ!$C$39:$C$758,СВЦЭМ!$A$39:$A$758,$A61,СВЦЭМ!$B$39:$B$758,G$47)+'СЕТ СН'!$G$12+СВЦЭМ!$D$10+'СЕТ СН'!$G$6-'СЕТ СН'!$G$22</f>
        <v>2205.2662791299999</v>
      </c>
      <c r="H61" s="36">
        <f>SUMIFS(СВЦЭМ!$C$39:$C$758,СВЦЭМ!$A$39:$A$758,$A61,СВЦЭМ!$B$39:$B$758,H$47)+'СЕТ СН'!$G$12+СВЦЭМ!$D$10+'СЕТ СН'!$G$6-'СЕТ СН'!$G$22</f>
        <v>2171.4820245599999</v>
      </c>
      <c r="I61" s="36">
        <f>SUMIFS(СВЦЭМ!$C$39:$C$758,СВЦЭМ!$A$39:$A$758,$A61,СВЦЭМ!$B$39:$B$758,I$47)+'СЕТ СН'!$G$12+СВЦЭМ!$D$10+'СЕТ СН'!$G$6-'СЕТ СН'!$G$22</f>
        <v>2101.5967083599999</v>
      </c>
      <c r="J61" s="36">
        <f>SUMIFS(СВЦЭМ!$C$39:$C$758,СВЦЭМ!$A$39:$A$758,$A61,СВЦЭМ!$B$39:$B$758,J$47)+'СЕТ СН'!$G$12+СВЦЭМ!$D$10+'СЕТ СН'!$G$6-'СЕТ СН'!$G$22</f>
        <v>2071.30764099</v>
      </c>
      <c r="K61" s="36">
        <f>SUMIFS(СВЦЭМ!$C$39:$C$758,СВЦЭМ!$A$39:$A$758,$A61,СВЦЭМ!$B$39:$B$758,K$47)+'СЕТ СН'!$G$12+СВЦЭМ!$D$10+'СЕТ СН'!$G$6-'СЕТ СН'!$G$22</f>
        <v>2061.0347608100001</v>
      </c>
      <c r="L61" s="36">
        <f>SUMIFS(СВЦЭМ!$C$39:$C$758,СВЦЭМ!$A$39:$A$758,$A61,СВЦЭМ!$B$39:$B$758,L$47)+'СЕТ СН'!$G$12+СВЦЭМ!$D$10+'СЕТ СН'!$G$6-'СЕТ СН'!$G$22</f>
        <v>2064.9028833000002</v>
      </c>
      <c r="M61" s="36">
        <f>SUMIFS(СВЦЭМ!$C$39:$C$758,СВЦЭМ!$A$39:$A$758,$A61,СВЦЭМ!$B$39:$B$758,M$47)+'СЕТ СН'!$G$12+СВЦЭМ!$D$10+'СЕТ СН'!$G$6-'СЕТ СН'!$G$22</f>
        <v>2066.7288538600001</v>
      </c>
      <c r="N61" s="36">
        <f>SUMIFS(СВЦЭМ!$C$39:$C$758,СВЦЭМ!$A$39:$A$758,$A61,СВЦЭМ!$B$39:$B$758,N$47)+'СЕТ СН'!$G$12+СВЦЭМ!$D$10+'СЕТ СН'!$G$6-'СЕТ СН'!$G$22</f>
        <v>2113.4673598700001</v>
      </c>
      <c r="O61" s="36">
        <f>SUMIFS(СВЦЭМ!$C$39:$C$758,СВЦЭМ!$A$39:$A$758,$A61,СВЦЭМ!$B$39:$B$758,O$47)+'СЕТ СН'!$G$12+СВЦЭМ!$D$10+'СЕТ СН'!$G$6-'СЕТ СН'!$G$22</f>
        <v>2101.9940294899998</v>
      </c>
      <c r="P61" s="36">
        <f>SUMIFS(СВЦЭМ!$C$39:$C$758,СВЦЭМ!$A$39:$A$758,$A61,СВЦЭМ!$B$39:$B$758,P$47)+'СЕТ СН'!$G$12+СВЦЭМ!$D$10+'СЕТ СН'!$G$6-'СЕТ СН'!$G$22</f>
        <v>2096.1517646000002</v>
      </c>
      <c r="Q61" s="36">
        <f>SUMIFS(СВЦЭМ!$C$39:$C$758,СВЦЭМ!$A$39:$A$758,$A61,СВЦЭМ!$B$39:$B$758,Q$47)+'СЕТ СН'!$G$12+СВЦЭМ!$D$10+'СЕТ СН'!$G$6-'СЕТ СН'!$G$22</f>
        <v>2110.7968775999998</v>
      </c>
      <c r="R61" s="36">
        <f>SUMIFS(СВЦЭМ!$C$39:$C$758,СВЦЭМ!$A$39:$A$758,$A61,СВЦЭМ!$B$39:$B$758,R$47)+'СЕТ СН'!$G$12+СВЦЭМ!$D$10+'СЕТ СН'!$G$6-'СЕТ СН'!$G$22</f>
        <v>2097.15849587</v>
      </c>
      <c r="S61" s="36">
        <f>SUMIFS(СВЦЭМ!$C$39:$C$758,СВЦЭМ!$A$39:$A$758,$A61,СВЦЭМ!$B$39:$B$758,S$47)+'СЕТ СН'!$G$12+СВЦЭМ!$D$10+'СЕТ СН'!$G$6-'СЕТ СН'!$G$22</f>
        <v>2082.4733062699997</v>
      </c>
      <c r="T61" s="36">
        <f>SUMIFS(СВЦЭМ!$C$39:$C$758,СВЦЭМ!$A$39:$A$758,$A61,СВЦЭМ!$B$39:$B$758,T$47)+'СЕТ СН'!$G$12+СВЦЭМ!$D$10+'СЕТ СН'!$G$6-'СЕТ СН'!$G$22</f>
        <v>2003.5109868899999</v>
      </c>
      <c r="U61" s="36">
        <f>SUMIFS(СВЦЭМ!$C$39:$C$758,СВЦЭМ!$A$39:$A$758,$A61,СВЦЭМ!$B$39:$B$758,U$47)+'СЕТ СН'!$G$12+СВЦЭМ!$D$10+'СЕТ СН'!$G$6-'СЕТ СН'!$G$22</f>
        <v>2030.2395120900001</v>
      </c>
      <c r="V61" s="36">
        <f>SUMIFS(СВЦЭМ!$C$39:$C$758,СВЦЭМ!$A$39:$A$758,$A61,СВЦЭМ!$B$39:$B$758,V$47)+'СЕТ СН'!$G$12+СВЦЭМ!$D$10+'СЕТ СН'!$G$6-'СЕТ СН'!$G$22</f>
        <v>2056.53528775</v>
      </c>
      <c r="W61" s="36">
        <f>SUMIFS(СВЦЭМ!$C$39:$C$758,СВЦЭМ!$A$39:$A$758,$A61,СВЦЭМ!$B$39:$B$758,W$47)+'СЕТ СН'!$G$12+СВЦЭМ!$D$10+'СЕТ СН'!$G$6-'СЕТ СН'!$G$22</f>
        <v>2069.6659327699999</v>
      </c>
      <c r="X61" s="36">
        <f>SUMIFS(СВЦЭМ!$C$39:$C$758,СВЦЭМ!$A$39:$A$758,$A61,СВЦЭМ!$B$39:$B$758,X$47)+'СЕТ СН'!$G$12+СВЦЭМ!$D$10+'СЕТ СН'!$G$6-'СЕТ СН'!$G$22</f>
        <v>2097.5073871200002</v>
      </c>
      <c r="Y61" s="36">
        <f>SUMIFS(СВЦЭМ!$C$39:$C$758,СВЦЭМ!$A$39:$A$758,$A61,СВЦЭМ!$B$39:$B$758,Y$47)+'СЕТ СН'!$G$12+СВЦЭМ!$D$10+'СЕТ СН'!$G$6-'СЕТ СН'!$G$22</f>
        <v>2119.5320702500003</v>
      </c>
    </row>
    <row r="62" spans="1:25" ht="15.75" x14ac:dyDescent="0.2">
      <c r="A62" s="35">
        <f t="shared" si="1"/>
        <v>45611</v>
      </c>
      <c r="B62" s="36">
        <f>SUMIFS(СВЦЭМ!$C$39:$C$758,СВЦЭМ!$A$39:$A$758,$A62,СВЦЭМ!$B$39:$B$758,B$47)+'СЕТ СН'!$G$12+СВЦЭМ!$D$10+'СЕТ СН'!$G$6-'СЕТ СН'!$G$22</f>
        <v>2211.0390504500001</v>
      </c>
      <c r="C62" s="36">
        <f>SUMIFS(СВЦЭМ!$C$39:$C$758,СВЦЭМ!$A$39:$A$758,$A62,СВЦЭМ!$B$39:$B$758,C$47)+'СЕТ СН'!$G$12+СВЦЭМ!$D$10+'СЕТ СН'!$G$6-'СЕТ СН'!$G$22</f>
        <v>2261.22523047</v>
      </c>
      <c r="D62" s="36">
        <f>SUMIFS(СВЦЭМ!$C$39:$C$758,СВЦЭМ!$A$39:$A$758,$A62,СВЦЭМ!$B$39:$B$758,D$47)+'СЕТ СН'!$G$12+СВЦЭМ!$D$10+'СЕТ СН'!$G$6-'СЕТ СН'!$G$22</f>
        <v>2275.1312870500001</v>
      </c>
      <c r="E62" s="36">
        <f>SUMIFS(СВЦЭМ!$C$39:$C$758,СВЦЭМ!$A$39:$A$758,$A62,СВЦЭМ!$B$39:$B$758,E$47)+'СЕТ СН'!$G$12+СВЦЭМ!$D$10+'СЕТ СН'!$G$6-'СЕТ СН'!$G$22</f>
        <v>2278.7287688199999</v>
      </c>
      <c r="F62" s="36">
        <f>SUMIFS(СВЦЭМ!$C$39:$C$758,СВЦЭМ!$A$39:$A$758,$A62,СВЦЭМ!$B$39:$B$758,F$47)+'СЕТ СН'!$G$12+СВЦЭМ!$D$10+'СЕТ СН'!$G$6-'СЕТ СН'!$G$22</f>
        <v>2264.1810148</v>
      </c>
      <c r="G62" s="36">
        <f>SUMIFS(СВЦЭМ!$C$39:$C$758,СВЦЭМ!$A$39:$A$758,$A62,СВЦЭМ!$B$39:$B$758,G$47)+'СЕТ СН'!$G$12+СВЦЭМ!$D$10+'СЕТ СН'!$G$6-'СЕТ СН'!$G$22</f>
        <v>2246.0503919800003</v>
      </c>
      <c r="H62" s="36">
        <f>SUMIFS(СВЦЭМ!$C$39:$C$758,СВЦЭМ!$A$39:$A$758,$A62,СВЦЭМ!$B$39:$B$758,H$47)+'СЕТ СН'!$G$12+СВЦЭМ!$D$10+'СЕТ СН'!$G$6-'СЕТ СН'!$G$22</f>
        <v>2187.0289498000002</v>
      </c>
      <c r="I62" s="36">
        <f>SUMIFS(СВЦЭМ!$C$39:$C$758,СВЦЭМ!$A$39:$A$758,$A62,СВЦЭМ!$B$39:$B$758,I$47)+'СЕТ СН'!$G$12+СВЦЭМ!$D$10+'СЕТ СН'!$G$6-'СЕТ СН'!$G$22</f>
        <v>2104.29640414</v>
      </c>
      <c r="J62" s="36">
        <f>SUMIFS(СВЦЭМ!$C$39:$C$758,СВЦЭМ!$A$39:$A$758,$A62,СВЦЭМ!$B$39:$B$758,J$47)+'СЕТ СН'!$G$12+СВЦЭМ!$D$10+'СЕТ СН'!$G$6-'СЕТ СН'!$G$22</f>
        <v>2053.0241871600001</v>
      </c>
      <c r="K62" s="36">
        <f>SUMIFS(СВЦЭМ!$C$39:$C$758,СВЦЭМ!$A$39:$A$758,$A62,СВЦЭМ!$B$39:$B$758,K$47)+'СЕТ СН'!$G$12+СВЦЭМ!$D$10+'СЕТ СН'!$G$6-'СЕТ СН'!$G$22</f>
        <v>2012.1587895099999</v>
      </c>
      <c r="L62" s="36">
        <f>SUMIFS(СВЦЭМ!$C$39:$C$758,СВЦЭМ!$A$39:$A$758,$A62,СВЦЭМ!$B$39:$B$758,L$47)+'СЕТ СН'!$G$12+СВЦЭМ!$D$10+'СЕТ СН'!$G$6-'СЕТ СН'!$G$22</f>
        <v>2049.2006508899999</v>
      </c>
      <c r="M62" s="36">
        <f>SUMIFS(СВЦЭМ!$C$39:$C$758,СВЦЭМ!$A$39:$A$758,$A62,СВЦЭМ!$B$39:$B$758,M$47)+'СЕТ СН'!$G$12+СВЦЭМ!$D$10+'СЕТ СН'!$G$6-'СЕТ СН'!$G$22</f>
        <v>2081.8751449000001</v>
      </c>
      <c r="N62" s="36">
        <f>SUMIFS(СВЦЭМ!$C$39:$C$758,СВЦЭМ!$A$39:$A$758,$A62,СВЦЭМ!$B$39:$B$758,N$47)+'СЕТ СН'!$G$12+СВЦЭМ!$D$10+'СЕТ СН'!$G$6-'СЕТ СН'!$G$22</f>
        <v>2113.4925531399999</v>
      </c>
      <c r="O62" s="36">
        <f>SUMIFS(СВЦЭМ!$C$39:$C$758,СВЦЭМ!$A$39:$A$758,$A62,СВЦЭМ!$B$39:$B$758,O$47)+'СЕТ СН'!$G$12+СВЦЭМ!$D$10+'СЕТ СН'!$G$6-'СЕТ СН'!$G$22</f>
        <v>2096.8653375100002</v>
      </c>
      <c r="P62" s="36">
        <f>SUMIFS(СВЦЭМ!$C$39:$C$758,СВЦЭМ!$A$39:$A$758,$A62,СВЦЭМ!$B$39:$B$758,P$47)+'СЕТ СН'!$G$12+СВЦЭМ!$D$10+'СЕТ СН'!$G$6-'СЕТ СН'!$G$22</f>
        <v>2108.9829970600003</v>
      </c>
      <c r="Q62" s="36">
        <f>SUMIFS(СВЦЭМ!$C$39:$C$758,СВЦЭМ!$A$39:$A$758,$A62,СВЦЭМ!$B$39:$B$758,Q$47)+'СЕТ СН'!$G$12+СВЦЭМ!$D$10+'СЕТ СН'!$G$6-'СЕТ СН'!$G$22</f>
        <v>2110.4012136599999</v>
      </c>
      <c r="R62" s="36">
        <f>SUMIFS(СВЦЭМ!$C$39:$C$758,СВЦЭМ!$A$39:$A$758,$A62,СВЦЭМ!$B$39:$B$758,R$47)+'СЕТ СН'!$G$12+СВЦЭМ!$D$10+'СЕТ СН'!$G$6-'СЕТ СН'!$G$22</f>
        <v>2111.9997055100002</v>
      </c>
      <c r="S62" s="36">
        <f>SUMIFS(СВЦЭМ!$C$39:$C$758,СВЦЭМ!$A$39:$A$758,$A62,СВЦЭМ!$B$39:$B$758,S$47)+'СЕТ СН'!$G$12+СВЦЭМ!$D$10+'СЕТ СН'!$G$6-'СЕТ СН'!$G$22</f>
        <v>2105.8863649100003</v>
      </c>
      <c r="T62" s="36">
        <f>SUMIFS(СВЦЭМ!$C$39:$C$758,СВЦЭМ!$A$39:$A$758,$A62,СВЦЭМ!$B$39:$B$758,T$47)+'СЕТ СН'!$G$12+СВЦЭМ!$D$10+'СЕТ СН'!$G$6-'СЕТ СН'!$G$22</f>
        <v>2019.8418780300001</v>
      </c>
      <c r="U62" s="36">
        <f>SUMIFS(СВЦЭМ!$C$39:$C$758,СВЦЭМ!$A$39:$A$758,$A62,СВЦЭМ!$B$39:$B$758,U$47)+'СЕТ СН'!$G$12+СВЦЭМ!$D$10+'СЕТ СН'!$G$6-'СЕТ СН'!$G$22</f>
        <v>2050.1263134600003</v>
      </c>
      <c r="V62" s="36">
        <f>SUMIFS(СВЦЭМ!$C$39:$C$758,СВЦЭМ!$A$39:$A$758,$A62,СВЦЭМ!$B$39:$B$758,V$47)+'СЕТ СН'!$G$12+СВЦЭМ!$D$10+'СЕТ СН'!$G$6-'СЕТ СН'!$G$22</f>
        <v>2064.6353729800003</v>
      </c>
      <c r="W62" s="36">
        <f>SUMIFS(СВЦЭМ!$C$39:$C$758,СВЦЭМ!$A$39:$A$758,$A62,СВЦЭМ!$B$39:$B$758,W$47)+'СЕТ СН'!$G$12+СВЦЭМ!$D$10+'СЕТ СН'!$G$6-'СЕТ СН'!$G$22</f>
        <v>2068.5156344400002</v>
      </c>
      <c r="X62" s="36">
        <f>SUMIFS(СВЦЭМ!$C$39:$C$758,СВЦЭМ!$A$39:$A$758,$A62,СВЦЭМ!$B$39:$B$758,X$47)+'СЕТ СН'!$G$12+СВЦЭМ!$D$10+'СЕТ СН'!$G$6-'СЕТ СН'!$G$22</f>
        <v>2078.4386656900001</v>
      </c>
      <c r="Y62" s="36">
        <f>SUMIFS(СВЦЭМ!$C$39:$C$758,СВЦЭМ!$A$39:$A$758,$A62,СВЦЭМ!$B$39:$B$758,Y$47)+'СЕТ СН'!$G$12+СВЦЭМ!$D$10+'СЕТ СН'!$G$6-'СЕТ СН'!$G$22</f>
        <v>2141.7913518099999</v>
      </c>
    </row>
    <row r="63" spans="1:25" ht="15.75" x14ac:dyDescent="0.2">
      <c r="A63" s="35">
        <f t="shared" si="1"/>
        <v>45612</v>
      </c>
      <c r="B63" s="36">
        <f>SUMIFS(СВЦЭМ!$C$39:$C$758,СВЦЭМ!$A$39:$A$758,$A63,СВЦЭМ!$B$39:$B$758,B$47)+'СЕТ СН'!$G$12+СВЦЭМ!$D$10+'СЕТ СН'!$G$6-'СЕТ СН'!$G$22</f>
        <v>2023.4863264200001</v>
      </c>
      <c r="C63" s="36">
        <f>SUMIFS(СВЦЭМ!$C$39:$C$758,СВЦЭМ!$A$39:$A$758,$A63,СВЦЭМ!$B$39:$B$758,C$47)+'СЕТ СН'!$G$12+СВЦЭМ!$D$10+'СЕТ СН'!$G$6-'СЕТ СН'!$G$22</f>
        <v>2067.9279029500003</v>
      </c>
      <c r="D63" s="36">
        <f>SUMIFS(СВЦЭМ!$C$39:$C$758,СВЦЭМ!$A$39:$A$758,$A63,СВЦЭМ!$B$39:$B$758,D$47)+'СЕТ СН'!$G$12+СВЦЭМ!$D$10+'СЕТ СН'!$G$6-'СЕТ СН'!$G$22</f>
        <v>2083.7154574900001</v>
      </c>
      <c r="E63" s="36">
        <f>SUMIFS(СВЦЭМ!$C$39:$C$758,СВЦЭМ!$A$39:$A$758,$A63,СВЦЭМ!$B$39:$B$758,E$47)+'СЕТ СН'!$G$12+СВЦЭМ!$D$10+'СЕТ СН'!$G$6-'СЕТ СН'!$G$22</f>
        <v>2079.9606249099998</v>
      </c>
      <c r="F63" s="36">
        <f>SUMIFS(СВЦЭМ!$C$39:$C$758,СВЦЭМ!$A$39:$A$758,$A63,СВЦЭМ!$B$39:$B$758,F$47)+'СЕТ СН'!$G$12+СВЦЭМ!$D$10+'СЕТ СН'!$G$6-'СЕТ СН'!$G$22</f>
        <v>2077.3966442700003</v>
      </c>
      <c r="G63" s="36">
        <f>SUMIFS(СВЦЭМ!$C$39:$C$758,СВЦЭМ!$A$39:$A$758,$A63,СВЦЭМ!$B$39:$B$758,G$47)+'СЕТ СН'!$G$12+СВЦЭМ!$D$10+'СЕТ СН'!$G$6-'СЕТ СН'!$G$22</f>
        <v>2082.48239521</v>
      </c>
      <c r="H63" s="36">
        <f>SUMIFS(СВЦЭМ!$C$39:$C$758,СВЦЭМ!$A$39:$A$758,$A63,СВЦЭМ!$B$39:$B$758,H$47)+'СЕТ СН'!$G$12+СВЦЭМ!$D$10+'СЕТ СН'!$G$6-'СЕТ СН'!$G$22</f>
        <v>2102.4796735600003</v>
      </c>
      <c r="I63" s="36">
        <f>SUMIFS(СВЦЭМ!$C$39:$C$758,СВЦЭМ!$A$39:$A$758,$A63,СВЦЭМ!$B$39:$B$758,I$47)+'СЕТ СН'!$G$12+СВЦЭМ!$D$10+'СЕТ СН'!$G$6-'СЕТ СН'!$G$22</f>
        <v>2083.2195213699997</v>
      </c>
      <c r="J63" s="36">
        <f>SUMIFS(СВЦЭМ!$C$39:$C$758,СВЦЭМ!$A$39:$A$758,$A63,СВЦЭМ!$B$39:$B$758,J$47)+'СЕТ СН'!$G$12+СВЦЭМ!$D$10+'СЕТ СН'!$G$6-'СЕТ СН'!$G$22</f>
        <v>2019.5946458999999</v>
      </c>
      <c r="K63" s="36">
        <f>SUMIFS(СВЦЭМ!$C$39:$C$758,СВЦЭМ!$A$39:$A$758,$A63,СВЦЭМ!$B$39:$B$758,K$47)+'СЕТ СН'!$G$12+СВЦЭМ!$D$10+'СЕТ СН'!$G$6-'СЕТ СН'!$G$22</f>
        <v>1941.9928570699999</v>
      </c>
      <c r="L63" s="36">
        <f>SUMIFS(СВЦЭМ!$C$39:$C$758,СВЦЭМ!$A$39:$A$758,$A63,СВЦЭМ!$B$39:$B$758,L$47)+'СЕТ СН'!$G$12+СВЦЭМ!$D$10+'СЕТ СН'!$G$6-'СЕТ СН'!$G$22</f>
        <v>1907.0177177400001</v>
      </c>
      <c r="M63" s="36">
        <f>SUMIFS(СВЦЭМ!$C$39:$C$758,СВЦЭМ!$A$39:$A$758,$A63,СВЦЭМ!$B$39:$B$758,M$47)+'СЕТ СН'!$G$12+СВЦЭМ!$D$10+'СЕТ СН'!$G$6-'СЕТ СН'!$G$22</f>
        <v>1918.29705515</v>
      </c>
      <c r="N63" s="36">
        <f>SUMIFS(СВЦЭМ!$C$39:$C$758,СВЦЭМ!$A$39:$A$758,$A63,СВЦЭМ!$B$39:$B$758,N$47)+'СЕТ СН'!$G$12+СВЦЭМ!$D$10+'СЕТ СН'!$G$6-'СЕТ СН'!$G$22</f>
        <v>1930.2864531299999</v>
      </c>
      <c r="O63" s="36">
        <f>SUMIFS(СВЦЭМ!$C$39:$C$758,СВЦЭМ!$A$39:$A$758,$A63,СВЦЭМ!$B$39:$B$758,O$47)+'СЕТ СН'!$G$12+СВЦЭМ!$D$10+'СЕТ СН'!$G$6-'СЕТ СН'!$G$22</f>
        <v>1942.5036932400001</v>
      </c>
      <c r="P63" s="36">
        <f>SUMIFS(СВЦЭМ!$C$39:$C$758,СВЦЭМ!$A$39:$A$758,$A63,СВЦЭМ!$B$39:$B$758,P$47)+'СЕТ СН'!$G$12+СВЦЭМ!$D$10+'СЕТ СН'!$G$6-'СЕТ СН'!$G$22</f>
        <v>1960.3717625300001</v>
      </c>
      <c r="Q63" s="36">
        <f>SUMIFS(СВЦЭМ!$C$39:$C$758,СВЦЭМ!$A$39:$A$758,$A63,СВЦЭМ!$B$39:$B$758,Q$47)+'СЕТ СН'!$G$12+СВЦЭМ!$D$10+'СЕТ СН'!$G$6-'СЕТ СН'!$G$22</f>
        <v>1973.92197222</v>
      </c>
      <c r="R63" s="36">
        <f>SUMIFS(СВЦЭМ!$C$39:$C$758,СВЦЭМ!$A$39:$A$758,$A63,СВЦЭМ!$B$39:$B$758,R$47)+'СЕТ СН'!$G$12+СВЦЭМ!$D$10+'СЕТ СН'!$G$6-'СЕТ СН'!$G$22</f>
        <v>1990.7146983600001</v>
      </c>
      <c r="S63" s="36">
        <f>SUMIFS(СВЦЭМ!$C$39:$C$758,СВЦЭМ!$A$39:$A$758,$A63,СВЦЭМ!$B$39:$B$758,S$47)+'СЕТ СН'!$G$12+СВЦЭМ!$D$10+'СЕТ СН'!$G$6-'СЕТ СН'!$G$22</f>
        <v>1983.2001945</v>
      </c>
      <c r="T63" s="36">
        <f>SUMIFS(СВЦЭМ!$C$39:$C$758,СВЦЭМ!$A$39:$A$758,$A63,СВЦЭМ!$B$39:$B$758,T$47)+'СЕТ СН'!$G$12+СВЦЭМ!$D$10+'СЕТ СН'!$G$6-'СЕТ СН'!$G$22</f>
        <v>1934.0616738399999</v>
      </c>
      <c r="U63" s="36">
        <f>SUMIFS(СВЦЭМ!$C$39:$C$758,СВЦЭМ!$A$39:$A$758,$A63,СВЦЭМ!$B$39:$B$758,U$47)+'СЕТ СН'!$G$12+СВЦЭМ!$D$10+'СЕТ СН'!$G$6-'СЕТ СН'!$G$22</f>
        <v>1948.8777890000001</v>
      </c>
      <c r="V63" s="36">
        <f>SUMIFS(СВЦЭМ!$C$39:$C$758,СВЦЭМ!$A$39:$A$758,$A63,СВЦЭМ!$B$39:$B$758,V$47)+'СЕТ СН'!$G$12+СВЦЭМ!$D$10+'СЕТ СН'!$G$6-'СЕТ СН'!$G$22</f>
        <v>1966.3392140000001</v>
      </c>
      <c r="W63" s="36">
        <f>SUMIFS(СВЦЭМ!$C$39:$C$758,СВЦЭМ!$A$39:$A$758,$A63,СВЦЭМ!$B$39:$B$758,W$47)+'СЕТ СН'!$G$12+СВЦЭМ!$D$10+'СЕТ СН'!$G$6-'СЕТ СН'!$G$22</f>
        <v>1958.53998959</v>
      </c>
      <c r="X63" s="36">
        <f>SUMIFS(СВЦЭМ!$C$39:$C$758,СВЦЭМ!$A$39:$A$758,$A63,СВЦЭМ!$B$39:$B$758,X$47)+'СЕТ СН'!$G$12+СВЦЭМ!$D$10+'СЕТ СН'!$G$6-'СЕТ СН'!$G$22</f>
        <v>2008.3223601899999</v>
      </c>
      <c r="Y63" s="36">
        <f>SUMIFS(СВЦЭМ!$C$39:$C$758,СВЦЭМ!$A$39:$A$758,$A63,СВЦЭМ!$B$39:$B$758,Y$47)+'СЕТ СН'!$G$12+СВЦЭМ!$D$10+'СЕТ СН'!$G$6-'СЕТ СН'!$G$22</f>
        <v>2044.47139709</v>
      </c>
    </row>
    <row r="64" spans="1:25" ht="15.75" x14ac:dyDescent="0.2">
      <c r="A64" s="35">
        <f t="shared" si="1"/>
        <v>45613</v>
      </c>
      <c r="B64" s="36">
        <f>SUMIFS(СВЦЭМ!$C$39:$C$758,СВЦЭМ!$A$39:$A$758,$A64,СВЦЭМ!$B$39:$B$758,B$47)+'СЕТ СН'!$G$12+СВЦЭМ!$D$10+'СЕТ СН'!$G$6-'СЕТ СН'!$G$22</f>
        <v>2083.9756705499999</v>
      </c>
      <c r="C64" s="36">
        <f>SUMIFS(СВЦЭМ!$C$39:$C$758,СВЦЭМ!$A$39:$A$758,$A64,СВЦЭМ!$B$39:$B$758,C$47)+'СЕТ СН'!$G$12+СВЦЭМ!$D$10+'СЕТ СН'!$G$6-'СЕТ СН'!$G$22</f>
        <v>2125.9235329000003</v>
      </c>
      <c r="D64" s="36">
        <f>SUMIFS(СВЦЭМ!$C$39:$C$758,СВЦЭМ!$A$39:$A$758,$A64,СВЦЭМ!$B$39:$B$758,D$47)+'СЕТ СН'!$G$12+СВЦЭМ!$D$10+'СЕТ СН'!$G$6-'СЕТ СН'!$G$22</f>
        <v>2143.3676201899998</v>
      </c>
      <c r="E64" s="36">
        <f>SUMIFS(СВЦЭМ!$C$39:$C$758,СВЦЭМ!$A$39:$A$758,$A64,СВЦЭМ!$B$39:$B$758,E$47)+'СЕТ СН'!$G$12+СВЦЭМ!$D$10+'СЕТ СН'!$G$6-'СЕТ СН'!$G$22</f>
        <v>2156.1660468199998</v>
      </c>
      <c r="F64" s="36">
        <f>SUMIFS(СВЦЭМ!$C$39:$C$758,СВЦЭМ!$A$39:$A$758,$A64,СВЦЭМ!$B$39:$B$758,F$47)+'СЕТ СН'!$G$12+СВЦЭМ!$D$10+'СЕТ СН'!$G$6-'СЕТ СН'!$G$22</f>
        <v>2149.5705297899999</v>
      </c>
      <c r="G64" s="36">
        <f>SUMIFS(СВЦЭМ!$C$39:$C$758,СВЦЭМ!$A$39:$A$758,$A64,СВЦЭМ!$B$39:$B$758,G$47)+'СЕТ СН'!$G$12+СВЦЭМ!$D$10+'СЕТ СН'!$G$6-'СЕТ СН'!$G$22</f>
        <v>2147.92841598</v>
      </c>
      <c r="H64" s="36">
        <f>SUMIFS(СВЦЭМ!$C$39:$C$758,СВЦЭМ!$A$39:$A$758,$A64,СВЦЭМ!$B$39:$B$758,H$47)+'СЕТ СН'!$G$12+СВЦЭМ!$D$10+'СЕТ СН'!$G$6-'СЕТ СН'!$G$22</f>
        <v>2113.0677673700002</v>
      </c>
      <c r="I64" s="36">
        <f>SUMIFS(СВЦЭМ!$C$39:$C$758,СВЦЭМ!$A$39:$A$758,$A64,СВЦЭМ!$B$39:$B$758,I$47)+'СЕТ СН'!$G$12+СВЦЭМ!$D$10+'СЕТ СН'!$G$6-'СЕТ СН'!$G$22</f>
        <v>2076.3177974299997</v>
      </c>
      <c r="J64" s="36">
        <f>SUMIFS(СВЦЭМ!$C$39:$C$758,СВЦЭМ!$A$39:$A$758,$A64,СВЦЭМ!$B$39:$B$758,J$47)+'СЕТ СН'!$G$12+СВЦЭМ!$D$10+'СЕТ СН'!$G$6-'СЕТ СН'!$G$22</f>
        <v>2031.32263941</v>
      </c>
      <c r="K64" s="36">
        <f>SUMIFS(СВЦЭМ!$C$39:$C$758,СВЦЭМ!$A$39:$A$758,$A64,СВЦЭМ!$B$39:$B$758,K$47)+'СЕТ СН'!$G$12+СВЦЭМ!$D$10+'СЕТ СН'!$G$6-'СЕТ СН'!$G$22</f>
        <v>1957.02501364</v>
      </c>
      <c r="L64" s="36">
        <f>SUMIFS(СВЦЭМ!$C$39:$C$758,СВЦЭМ!$A$39:$A$758,$A64,СВЦЭМ!$B$39:$B$758,L$47)+'СЕТ СН'!$G$12+СВЦЭМ!$D$10+'СЕТ СН'!$G$6-'СЕТ СН'!$G$22</f>
        <v>1924.95958778</v>
      </c>
      <c r="M64" s="36">
        <f>SUMIFS(СВЦЭМ!$C$39:$C$758,СВЦЭМ!$A$39:$A$758,$A64,СВЦЭМ!$B$39:$B$758,M$47)+'СЕТ СН'!$G$12+СВЦЭМ!$D$10+'СЕТ СН'!$G$6-'СЕТ СН'!$G$22</f>
        <v>1916.7474186899999</v>
      </c>
      <c r="N64" s="36">
        <f>SUMIFS(СВЦЭМ!$C$39:$C$758,СВЦЭМ!$A$39:$A$758,$A64,СВЦЭМ!$B$39:$B$758,N$47)+'СЕТ СН'!$G$12+СВЦЭМ!$D$10+'СЕТ СН'!$G$6-'СЕТ СН'!$G$22</f>
        <v>1926.43287663</v>
      </c>
      <c r="O64" s="36">
        <f>SUMIFS(СВЦЭМ!$C$39:$C$758,СВЦЭМ!$A$39:$A$758,$A64,СВЦЭМ!$B$39:$B$758,O$47)+'СЕТ СН'!$G$12+СВЦЭМ!$D$10+'СЕТ СН'!$G$6-'СЕТ СН'!$G$22</f>
        <v>1949.9251783</v>
      </c>
      <c r="P64" s="36">
        <f>SUMIFS(СВЦЭМ!$C$39:$C$758,СВЦЭМ!$A$39:$A$758,$A64,СВЦЭМ!$B$39:$B$758,P$47)+'СЕТ СН'!$G$12+СВЦЭМ!$D$10+'СЕТ СН'!$G$6-'СЕТ СН'!$G$22</f>
        <v>1958.48605974</v>
      </c>
      <c r="Q64" s="36">
        <f>SUMIFS(СВЦЭМ!$C$39:$C$758,СВЦЭМ!$A$39:$A$758,$A64,СВЦЭМ!$B$39:$B$758,Q$47)+'СЕТ СН'!$G$12+СВЦЭМ!$D$10+'СЕТ СН'!$G$6-'СЕТ СН'!$G$22</f>
        <v>1968.13361104</v>
      </c>
      <c r="R64" s="36">
        <f>SUMIFS(СВЦЭМ!$C$39:$C$758,СВЦЭМ!$A$39:$A$758,$A64,СВЦЭМ!$B$39:$B$758,R$47)+'СЕТ СН'!$G$12+СВЦЭМ!$D$10+'СЕТ СН'!$G$6-'СЕТ СН'!$G$22</f>
        <v>1962.0946509400001</v>
      </c>
      <c r="S64" s="36">
        <f>SUMIFS(СВЦЭМ!$C$39:$C$758,СВЦЭМ!$A$39:$A$758,$A64,СВЦЭМ!$B$39:$B$758,S$47)+'СЕТ СН'!$G$12+СВЦЭМ!$D$10+'СЕТ СН'!$G$6-'СЕТ СН'!$G$22</f>
        <v>1932.8591938100001</v>
      </c>
      <c r="T64" s="36">
        <f>SUMIFS(СВЦЭМ!$C$39:$C$758,СВЦЭМ!$A$39:$A$758,$A64,СВЦЭМ!$B$39:$B$758,T$47)+'СЕТ СН'!$G$12+СВЦЭМ!$D$10+'СЕТ СН'!$G$6-'СЕТ СН'!$G$22</f>
        <v>1879.2592582699999</v>
      </c>
      <c r="U64" s="36">
        <f>SUMIFS(СВЦЭМ!$C$39:$C$758,СВЦЭМ!$A$39:$A$758,$A64,СВЦЭМ!$B$39:$B$758,U$47)+'СЕТ СН'!$G$12+СВЦЭМ!$D$10+'СЕТ СН'!$G$6-'СЕТ СН'!$G$22</f>
        <v>1889.7455958200001</v>
      </c>
      <c r="V64" s="36">
        <f>SUMIFS(СВЦЭМ!$C$39:$C$758,СВЦЭМ!$A$39:$A$758,$A64,СВЦЭМ!$B$39:$B$758,V$47)+'СЕТ СН'!$G$12+СВЦЭМ!$D$10+'СЕТ СН'!$G$6-'СЕТ СН'!$G$22</f>
        <v>1917.4388679799999</v>
      </c>
      <c r="W64" s="36">
        <f>SUMIFS(СВЦЭМ!$C$39:$C$758,СВЦЭМ!$A$39:$A$758,$A64,СВЦЭМ!$B$39:$B$758,W$47)+'СЕТ СН'!$G$12+СВЦЭМ!$D$10+'СЕТ СН'!$G$6-'СЕТ СН'!$G$22</f>
        <v>1937.4768321500001</v>
      </c>
      <c r="X64" s="36">
        <f>SUMIFS(СВЦЭМ!$C$39:$C$758,СВЦЭМ!$A$39:$A$758,$A64,СВЦЭМ!$B$39:$B$758,X$47)+'СЕТ СН'!$G$12+СВЦЭМ!$D$10+'СЕТ СН'!$G$6-'СЕТ СН'!$G$22</f>
        <v>1985.24867982</v>
      </c>
      <c r="Y64" s="36">
        <f>SUMIFS(СВЦЭМ!$C$39:$C$758,СВЦЭМ!$A$39:$A$758,$A64,СВЦЭМ!$B$39:$B$758,Y$47)+'СЕТ СН'!$G$12+СВЦЭМ!$D$10+'СЕТ СН'!$G$6-'СЕТ СН'!$G$22</f>
        <v>2028.4672642600001</v>
      </c>
    </row>
    <row r="65" spans="1:27" ht="15.75" x14ac:dyDescent="0.2">
      <c r="A65" s="35">
        <f t="shared" si="1"/>
        <v>45614</v>
      </c>
      <c r="B65" s="36">
        <f>SUMIFS(СВЦЭМ!$C$39:$C$758,СВЦЭМ!$A$39:$A$758,$A65,СВЦЭМ!$B$39:$B$758,B$47)+'СЕТ СН'!$G$12+СВЦЭМ!$D$10+'СЕТ СН'!$G$6-'СЕТ СН'!$G$22</f>
        <v>2027.1483926000001</v>
      </c>
      <c r="C65" s="36">
        <f>SUMIFS(СВЦЭМ!$C$39:$C$758,СВЦЭМ!$A$39:$A$758,$A65,СВЦЭМ!$B$39:$B$758,C$47)+'СЕТ СН'!$G$12+СВЦЭМ!$D$10+'СЕТ СН'!$G$6-'СЕТ СН'!$G$22</f>
        <v>2081.7016826300001</v>
      </c>
      <c r="D65" s="36">
        <f>SUMIFS(СВЦЭМ!$C$39:$C$758,СВЦЭМ!$A$39:$A$758,$A65,СВЦЭМ!$B$39:$B$758,D$47)+'СЕТ СН'!$G$12+СВЦЭМ!$D$10+'СЕТ СН'!$G$6-'СЕТ СН'!$G$22</f>
        <v>2101.3711262300003</v>
      </c>
      <c r="E65" s="36">
        <f>SUMIFS(СВЦЭМ!$C$39:$C$758,СВЦЭМ!$A$39:$A$758,$A65,СВЦЭМ!$B$39:$B$758,E$47)+'СЕТ СН'!$G$12+СВЦЭМ!$D$10+'СЕТ СН'!$G$6-'СЕТ СН'!$G$22</f>
        <v>2111.0590892600003</v>
      </c>
      <c r="F65" s="36">
        <f>SUMIFS(СВЦЭМ!$C$39:$C$758,СВЦЭМ!$A$39:$A$758,$A65,СВЦЭМ!$B$39:$B$758,F$47)+'СЕТ СН'!$G$12+СВЦЭМ!$D$10+'СЕТ СН'!$G$6-'СЕТ СН'!$G$22</f>
        <v>2104.2075477999997</v>
      </c>
      <c r="G65" s="36">
        <f>SUMIFS(СВЦЭМ!$C$39:$C$758,СВЦЭМ!$A$39:$A$758,$A65,СВЦЭМ!$B$39:$B$758,G$47)+'СЕТ СН'!$G$12+СВЦЭМ!$D$10+'СЕТ СН'!$G$6-'СЕТ СН'!$G$22</f>
        <v>2081.69073299</v>
      </c>
      <c r="H65" s="36">
        <f>SUMIFS(СВЦЭМ!$C$39:$C$758,СВЦЭМ!$A$39:$A$758,$A65,СВЦЭМ!$B$39:$B$758,H$47)+'СЕТ СН'!$G$12+СВЦЭМ!$D$10+'СЕТ СН'!$G$6-'СЕТ СН'!$G$22</f>
        <v>2074.5713502999997</v>
      </c>
      <c r="I65" s="36">
        <f>SUMIFS(СВЦЭМ!$C$39:$C$758,СВЦЭМ!$A$39:$A$758,$A65,СВЦЭМ!$B$39:$B$758,I$47)+'СЕТ СН'!$G$12+СВЦЭМ!$D$10+'СЕТ СН'!$G$6-'СЕТ СН'!$G$22</f>
        <v>2058.5886739600001</v>
      </c>
      <c r="J65" s="36">
        <f>SUMIFS(СВЦЭМ!$C$39:$C$758,СВЦЭМ!$A$39:$A$758,$A65,СВЦЭМ!$B$39:$B$758,J$47)+'СЕТ СН'!$G$12+СВЦЭМ!$D$10+'СЕТ СН'!$G$6-'СЕТ СН'!$G$22</f>
        <v>2011.2852401299999</v>
      </c>
      <c r="K65" s="36">
        <f>SUMIFS(СВЦЭМ!$C$39:$C$758,СВЦЭМ!$A$39:$A$758,$A65,СВЦЭМ!$B$39:$B$758,K$47)+'СЕТ СН'!$G$12+СВЦЭМ!$D$10+'СЕТ СН'!$G$6-'СЕТ СН'!$G$22</f>
        <v>1984.1497877500001</v>
      </c>
      <c r="L65" s="36">
        <f>SUMIFS(СВЦЭМ!$C$39:$C$758,СВЦЭМ!$A$39:$A$758,$A65,СВЦЭМ!$B$39:$B$758,L$47)+'СЕТ СН'!$G$12+СВЦЭМ!$D$10+'СЕТ СН'!$G$6-'СЕТ СН'!$G$22</f>
        <v>1972.5197457900001</v>
      </c>
      <c r="M65" s="36">
        <f>SUMIFS(СВЦЭМ!$C$39:$C$758,СВЦЭМ!$A$39:$A$758,$A65,СВЦЭМ!$B$39:$B$758,M$47)+'СЕТ СН'!$G$12+СВЦЭМ!$D$10+'СЕТ СН'!$G$6-'СЕТ СН'!$G$22</f>
        <v>1989.71222521</v>
      </c>
      <c r="N65" s="36">
        <f>SUMIFS(СВЦЭМ!$C$39:$C$758,СВЦЭМ!$A$39:$A$758,$A65,СВЦЭМ!$B$39:$B$758,N$47)+'СЕТ СН'!$G$12+СВЦЭМ!$D$10+'СЕТ СН'!$G$6-'СЕТ СН'!$G$22</f>
        <v>2024.3662513700001</v>
      </c>
      <c r="O65" s="36">
        <f>SUMIFS(СВЦЭМ!$C$39:$C$758,СВЦЭМ!$A$39:$A$758,$A65,СВЦЭМ!$B$39:$B$758,O$47)+'СЕТ СН'!$G$12+СВЦЭМ!$D$10+'СЕТ СН'!$G$6-'СЕТ СН'!$G$22</f>
        <v>2005.5619304500001</v>
      </c>
      <c r="P65" s="36">
        <f>SUMIFS(СВЦЭМ!$C$39:$C$758,СВЦЭМ!$A$39:$A$758,$A65,СВЦЭМ!$B$39:$B$758,P$47)+'СЕТ СН'!$G$12+СВЦЭМ!$D$10+'СЕТ СН'!$G$6-'СЕТ СН'!$G$22</f>
        <v>2024.8486298</v>
      </c>
      <c r="Q65" s="36">
        <f>SUMIFS(СВЦЭМ!$C$39:$C$758,СВЦЭМ!$A$39:$A$758,$A65,СВЦЭМ!$B$39:$B$758,Q$47)+'СЕТ СН'!$G$12+СВЦЭМ!$D$10+'СЕТ СН'!$G$6-'СЕТ СН'!$G$22</f>
        <v>2030.06344375</v>
      </c>
      <c r="R65" s="36">
        <f>SUMIFS(СВЦЭМ!$C$39:$C$758,СВЦЭМ!$A$39:$A$758,$A65,СВЦЭМ!$B$39:$B$758,R$47)+'СЕТ СН'!$G$12+СВЦЭМ!$D$10+'СЕТ СН'!$G$6-'СЕТ СН'!$G$22</f>
        <v>2024.3973453599999</v>
      </c>
      <c r="S65" s="36">
        <f>SUMIFS(СВЦЭМ!$C$39:$C$758,СВЦЭМ!$A$39:$A$758,$A65,СВЦЭМ!$B$39:$B$758,S$47)+'СЕТ СН'!$G$12+СВЦЭМ!$D$10+'СЕТ СН'!$G$6-'СЕТ СН'!$G$22</f>
        <v>1984.5701589</v>
      </c>
      <c r="T65" s="36">
        <f>SUMIFS(СВЦЭМ!$C$39:$C$758,СВЦЭМ!$A$39:$A$758,$A65,СВЦЭМ!$B$39:$B$758,T$47)+'СЕТ СН'!$G$12+СВЦЭМ!$D$10+'СЕТ СН'!$G$6-'СЕТ СН'!$G$22</f>
        <v>1925.6995790200001</v>
      </c>
      <c r="U65" s="36">
        <f>SUMIFS(СВЦЭМ!$C$39:$C$758,СВЦЭМ!$A$39:$A$758,$A65,СВЦЭМ!$B$39:$B$758,U$47)+'СЕТ СН'!$G$12+СВЦЭМ!$D$10+'СЕТ СН'!$G$6-'СЕТ СН'!$G$22</f>
        <v>1955.3749843999999</v>
      </c>
      <c r="V65" s="36">
        <f>SUMIFS(СВЦЭМ!$C$39:$C$758,СВЦЭМ!$A$39:$A$758,$A65,СВЦЭМ!$B$39:$B$758,V$47)+'СЕТ СН'!$G$12+СВЦЭМ!$D$10+'СЕТ СН'!$G$6-'СЕТ СН'!$G$22</f>
        <v>1980.82750068</v>
      </c>
      <c r="W65" s="36">
        <f>SUMIFS(СВЦЭМ!$C$39:$C$758,СВЦЭМ!$A$39:$A$758,$A65,СВЦЭМ!$B$39:$B$758,W$47)+'СЕТ СН'!$G$12+СВЦЭМ!$D$10+'СЕТ СН'!$G$6-'СЕТ СН'!$G$22</f>
        <v>2000.47024906</v>
      </c>
      <c r="X65" s="36">
        <f>SUMIFS(СВЦЭМ!$C$39:$C$758,СВЦЭМ!$A$39:$A$758,$A65,СВЦЭМ!$B$39:$B$758,X$47)+'СЕТ СН'!$G$12+СВЦЭМ!$D$10+'СЕТ СН'!$G$6-'СЕТ СН'!$G$22</f>
        <v>2009.15598471</v>
      </c>
      <c r="Y65" s="36">
        <f>SUMIFS(СВЦЭМ!$C$39:$C$758,СВЦЭМ!$A$39:$A$758,$A65,СВЦЭМ!$B$39:$B$758,Y$47)+'СЕТ СН'!$G$12+СВЦЭМ!$D$10+'СЕТ СН'!$G$6-'СЕТ СН'!$G$22</f>
        <v>2060.7098403600003</v>
      </c>
    </row>
    <row r="66" spans="1:27" ht="15.75" x14ac:dyDescent="0.2">
      <c r="A66" s="35">
        <f t="shared" si="1"/>
        <v>45615</v>
      </c>
      <c r="B66" s="36">
        <f>SUMIFS(СВЦЭМ!$C$39:$C$758,СВЦЭМ!$A$39:$A$758,$A66,СВЦЭМ!$B$39:$B$758,B$47)+'СЕТ СН'!$G$12+СВЦЭМ!$D$10+'СЕТ СН'!$G$6-'СЕТ СН'!$G$22</f>
        <v>2173.9894510100003</v>
      </c>
      <c r="C66" s="36">
        <f>SUMIFS(СВЦЭМ!$C$39:$C$758,СВЦЭМ!$A$39:$A$758,$A66,СВЦЭМ!$B$39:$B$758,C$47)+'СЕТ СН'!$G$12+СВЦЭМ!$D$10+'СЕТ СН'!$G$6-'СЕТ СН'!$G$22</f>
        <v>2202.9332642099998</v>
      </c>
      <c r="D66" s="36">
        <f>SUMIFS(СВЦЭМ!$C$39:$C$758,СВЦЭМ!$A$39:$A$758,$A66,СВЦЭМ!$B$39:$B$758,D$47)+'СЕТ СН'!$G$12+СВЦЭМ!$D$10+'СЕТ СН'!$G$6-'СЕТ СН'!$G$22</f>
        <v>2225.3096827199997</v>
      </c>
      <c r="E66" s="36">
        <f>SUMIFS(СВЦЭМ!$C$39:$C$758,СВЦЭМ!$A$39:$A$758,$A66,СВЦЭМ!$B$39:$B$758,E$47)+'СЕТ СН'!$G$12+СВЦЭМ!$D$10+'СЕТ СН'!$G$6-'СЕТ СН'!$G$22</f>
        <v>2218.51151759</v>
      </c>
      <c r="F66" s="36">
        <f>SUMIFS(СВЦЭМ!$C$39:$C$758,СВЦЭМ!$A$39:$A$758,$A66,СВЦЭМ!$B$39:$B$758,F$47)+'СЕТ СН'!$G$12+СВЦЭМ!$D$10+'СЕТ СН'!$G$6-'СЕТ СН'!$G$22</f>
        <v>2219.3035915</v>
      </c>
      <c r="G66" s="36">
        <f>SUMIFS(СВЦЭМ!$C$39:$C$758,СВЦЭМ!$A$39:$A$758,$A66,СВЦЭМ!$B$39:$B$758,G$47)+'СЕТ СН'!$G$12+СВЦЭМ!$D$10+'СЕТ СН'!$G$6-'СЕТ СН'!$G$22</f>
        <v>2200.1453276499997</v>
      </c>
      <c r="H66" s="36">
        <f>SUMIFS(СВЦЭМ!$C$39:$C$758,СВЦЭМ!$A$39:$A$758,$A66,СВЦЭМ!$B$39:$B$758,H$47)+'СЕТ СН'!$G$12+СВЦЭМ!$D$10+'СЕТ СН'!$G$6-'СЕТ СН'!$G$22</f>
        <v>2131.7666104700002</v>
      </c>
      <c r="I66" s="36">
        <f>SUMIFS(СВЦЭМ!$C$39:$C$758,СВЦЭМ!$A$39:$A$758,$A66,СВЦЭМ!$B$39:$B$758,I$47)+'СЕТ СН'!$G$12+СВЦЭМ!$D$10+'СЕТ СН'!$G$6-'СЕТ СН'!$G$22</f>
        <v>2081.1194308499998</v>
      </c>
      <c r="J66" s="36">
        <f>SUMIFS(СВЦЭМ!$C$39:$C$758,СВЦЭМ!$A$39:$A$758,$A66,СВЦЭМ!$B$39:$B$758,J$47)+'СЕТ СН'!$G$12+СВЦЭМ!$D$10+'СЕТ СН'!$G$6-'СЕТ СН'!$G$22</f>
        <v>2037.08490545</v>
      </c>
      <c r="K66" s="36">
        <f>SUMIFS(СВЦЭМ!$C$39:$C$758,СВЦЭМ!$A$39:$A$758,$A66,СВЦЭМ!$B$39:$B$758,K$47)+'СЕТ СН'!$G$12+СВЦЭМ!$D$10+'СЕТ СН'!$G$6-'СЕТ СН'!$G$22</f>
        <v>2051.6574706299998</v>
      </c>
      <c r="L66" s="36">
        <f>SUMIFS(СВЦЭМ!$C$39:$C$758,СВЦЭМ!$A$39:$A$758,$A66,СВЦЭМ!$B$39:$B$758,L$47)+'СЕТ СН'!$G$12+СВЦЭМ!$D$10+'СЕТ СН'!$G$6-'СЕТ СН'!$G$22</f>
        <v>2072.39204965</v>
      </c>
      <c r="M66" s="36">
        <f>SUMIFS(СВЦЭМ!$C$39:$C$758,СВЦЭМ!$A$39:$A$758,$A66,СВЦЭМ!$B$39:$B$758,M$47)+'СЕТ СН'!$G$12+СВЦЭМ!$D$10+'СЕТ СН'!$G$6-'СЕТ СН'!$G$22</f>
        <v>2183.08115486</v>
      </c>
      <c r="N66" s="36">
        <f>SUMIFS(СВЦЭМ!$C$39:$C$758,СВЦЭМ!$A$39:$A$758,$A66,СВЦЭМ!$B$39:$B$758,N$47)+'СЕТ СН'!$G$12+СВЦЭМ!$D$10+'СЕТ СН'!$G$6-'СЕТ СН'!$G$22</f>
        <v>2227.4262471800002</v>
      </c>
      <c r="O66" s="36">
        <f>SUMIFS(СВЦЭМ!$C$39:$C$758,СВЦЭМ!$A$39:$A$758,$A66,СВЦЭМ!$B$39:$B$758,O$47)+'СЕТ СН'!$G$12+СВЦЭМ!$D$10+'СЕТ СН'!$G$6-'СЕТ СН'!$G$22</f>
        <v>2218.09095673</v>
      </c>
      <c r="P66" s="36">
        <f>SUMIFS(СВЦЭМ!$C$39:$C$758,СВЦЭМ!$A$39:$A$758,$A66,СВЦЭМ!$B$39:$B$758,P$47)+'СЕТ СН'!$G$12+СВЦЭМ!$D$10+'СЕТ СН'!$G$6-'СЕТ СН'!$G$22</f>
        <v>2205.8013200699997</v>
      </c>
      <c r="Q66" s="36">
        <f>SUMIFS(СВЦЭМ!$C$39:$C$758,СВЦЭМ!$A$39:$A$758,$A66,СВЦЭМ!$B$39:$B$758,Q$47)+'СЕТ СН'!$G$12+СВЦЭМ!$D$10+'СЕТ СН'!$G$6-'СЕТ СН'!$G$22</f>
        <v>2213.6423823200003</v>
      </c>
      <c r="R66" s="36">
        <f>SUMIFS(СВЦЭМ!$C$39:$C$758,СВЦЭМ!$A$39:$A$758,$A66,СВЦЭМ!$B$39:$B$758,R$47)+'СЕТ СН'!$G$12+СВЦЭМ!$D$10+'СЕТ СН'!$G$6-'СЕТ СН'!$G$22</f>
        <v>2216.7077436</v>
      </c>
      <c r="S66" s="36">
        <f>SUMIFS(СВЦЭМ!$C$39:$C$758,СВЦЭМ!$A$39:$A$758,$A66,СВЦЭМ!$B$39:$B$758,S$47)+'СЕТ СН'!$G$12+СВЦЭМ!$D$10+'СЕТ СН'!$G$6-'СЕТ СН'!$G$22</f>
        <v>2157.5105507099997</v>
      </c>
      <c r="T66" s="36">
        <f>SUMIFS(СВЦЭМ!$C$39:$C$758,СВЦЭМ!$A$39:$A$758,$A66,СВЦЭМ!$B$39:$B$758,T$47)+'СЕТ СН'!$G$12+СВЦЭМ!$D$10+'СЕТ СН'!$G$6-'СЕТ СН'!$G$22</f>
        <v>2078.23744429</v>
      </c>
      <c r="U66" s="36">
        <f>SUMIFS(СВЦЭМ!$C$39:$C$758,СВЦЭМ!$A$39:$A$758,$A66,СВЦЭМ!$B$39:$B$758,U$47)+'СЕТ СН'!$G$12+СВЦЭМ!$D$10+'СЕТ СН'!$G$6-'СЕТ СН'!$G$22</f>
        <v>2092.3972607200003</v>
      </c>
      <c r="V66" s="36">
        <f>SUMIFS(СВЦЭМ!$C$39:$C$758,СВЦЭМ!$A$39:$A$758,$A66,СВЦЭМ!$B$39:$B$758,V$47)+'СЕТ СН'!$G$12+СВЦЭМ!$D$10+'СЕТ СН'!$G$6-'СЕТ СН'!$G$22</f>
        <v>2071.6635052900001</v>
      </c>
      <c r="W66" s="36">
        <f>SUMIFS(СВЦЭМ!$C$39:$C$758,СВЦЭМ!$A$39:$A$758,$A66,СВЦЭМ!$B$39:$B$758,W$47)+'СЕТ СН'!$G$12+СВЦЭМ!$D$10+'СЕТ СН'!$G$6-'СЕТ СН'!$G$22</f>
        <v>2079.4544976899997</v>
      </c>
      <c r="X66" s="36">
        <f>SUMIFS(СВЦЭМ!$C$39:$C$758,СВЦЭМ!$A$39:$A$758,$A66,СВЦЭМ!$B$39:$B$758,X$47)+'СЕТ СН'!$G$12+СВЦЭМ!$D$10+'СЕТ СН'!$G$6-'СЕТ СН'!$G$22</f>
        <v>2082.7715405399999</v>
      </c>
      <c r="Y66" s="36">
        <f>SUMIFS(СВЦЭМ!$C$39:$C$758,СВЦЭМ!$A$39:$A$758,$A66,СВЦЭМ!$B$39:$B$758,Y$47)+'СЕТ СН'!$G$12+СВЦЭМ!$D$10+'СЕТ СН'!$G$6-'СЕТ СН'!$G$22</f>
        <v>2132.15943479</v>
      </c>
    </row>
    <row r="67" spans="1:27" ht="15.75" x14ac:dyDescent="0.2">
      <c r="A67" s="35">
        <f t="shared" si="1"/>
        <v>45616</v>
      </c>
      <c r="B67" s="36">
        <f>SUMIFS(СВЦЭМ!$C$39:$C$758,СВЦЭМ!$A$39:$A$758,$A67,СВЦЭМ!$B$39:$B$758,B$47)+'СЕТ СН'!$G$12+СВЦЭМ!$D$10+'СЕТ СН'!$G$6-'СЕТ СН'!$G$22</f>
        <v>2079.10535015</v>
      </c>
      <c r="C67" s="36">
        <f>SUMIFS(СВЦЭМ!$C$39:$C$758,СВЦЭМ!$A$39:$A$758,$A67,СВЦЭМ!$B$39:$B$758,C$47)+'СЕТ СН'!$G$12+СВЦЭМ!$D$10+'СЕТ СН'!$G$6-'СЕТ СН'!$G$22</f>
        <v>2156.7069328400003</v>
      </c>
      <c r="D67" s="36">
        <f>SUMIFS(СВЦЭМ!$C$39:$C$758,СВЦЭМ!$A$39:$A$758,$A67,СВЦЭМ!$B$39:$B$758,D$47)+'СЕТ СН'!$G$12+СВЦЭМ!$D$10+'СЕТ СН'!$G$6-'СЕТ СН'!$G$22</f>
        <v>2197.7795548700001</v>
      </c>
      <c r="E67" s="36">
        <f>SUMIFS(СВЦЭМ!$C$39:$C$758,СВЦЭМ!$A$39:$A$758,$A67,СВЦЭМ!$B$39:$B$758,E$47)+'СЕТ СН'!$G$12+СВЦЭМ!$D$10+'СЕТ СН'!$G$6-'СЕТ СН'!$G$22</f>
        <v>2205.6200918100003</v>
      </c>
      <c r="F67" s="36">
        <f>SUMIFS(СВЦЭМ!$C$39:$C$758,СВЦЭМ!$A$39:$A$758,$A67,СВЦЭМ!$B$39:$B$758,F$47)+'СЕТ СН'!$G$12+СВЦЭМ!$D$10+'СЕТ СН'!$G$6-'СЕТ СН'!$G$22</f>
        <v>2203.4892784100002</v>
      </c>
      <c r="G67" s="36">
        <f>SUMIFS(СВЦЭМ!$C$39:$C$758,СВЦЭМ!$A$39:$A$758,$A67,СВЦЭМ!$B$39:$B$758,G$47)+'СЕТ СН'!$G$12+СВЦЭМ!$D$10+'СЕТ СН'!$G$6-'СЕТ СН'!$G$22</f>
        <v>2180.7376683900002</v>
      </c>
      <c r="H67" s="36">
        <f>SUMIFS(СВЦЭМ!$C$39:$C$758,СВЦЭМ!$A$39:$A$758,$A67,СВЦЭМ!$B$39:$B$758,H$47)+'СЕТ СН'!$G$12+СВЦЭМ!$D$10+'СЕТ СН'!$G$6-'СЕТ СН'!$G$22</f>
        <v>2149.9615296399998</v>
      </c>
      <c r="I67" s="36">
        <f>SUMIFS(СВЦЭМ!$C$39:$C$758,СВЦЭМ!$A$39:$A$758,$A67,СВЦЭМ!$B$39:$B$758,I$47)+'СЕТ СН'!$G$12+СВЦЭМ!$D$10+'СЕТ СН'!$G$6-'СЕТ СН'!$G$22</f>
        <v>2074.1375281299997</v>
      </c>
      <c r="J67" s="36">
        <f>SUMIFS(СВЦЭМ!$C$39:$C$758,СВЦЭМ!$A$39:$A$758,$A67,СВЦЭМ!$B$39:$B$758,J$47)+'СЕТ СН'!$G$12+СВЦЭМ!$D$10+'СЕТ СН'!$G$6-'СЕТ СН'!$G$22</f>
        <v>2050.9355231899999</v>
      </c>
      <c r="K67" s="36">
        <f>SUMIFS(СВЦЭМ!$C$39:$C$758,СВЦЭМ!$A$39:$A$758,$A67,СВЦЭМ!$B$39:$B$758,K$47)+'СЕТ СН'!$G$12+СВЦЭМ!$D$10+'СЕТ СН'!$G$6-'СЕТ СН'!$G$22</f>
        <v>2044.52178202</v>
      </c>
      <c r="L67" s="36">
        <f>SUMIFS(СВЦЭМ!$C$39:$C$758,СВЦЭМ!$A$39:$A$758,$A67,СВЦЭМ!$B$39:$B$758,L$47)+'СЕТ СН'!$G$12+СВЦЭМ!$D$10+'СЕТ СН'!$G$6-'СЕТ СН'!$G$22</f>
        <v>2034.2988090000001</v>
      </c>
      <c r="M67" s="36">
        <f>SUMIFS(СВЦЭМ!$C$39:$C$758,СВЦЭМ!$A$39:$A$758,$A67,СВЦЭМ!$B$39:$B$758,M$47)+'СЕТ СН'!$G$12+СВЦЭМ!$D$10+'СЕТ СН'!$G$6-'СЕТ СН'!$G$22</f>
        <v>2027.05251423</v>
      </c>
      <c r="N67" s="36">
        <f>SUMIFS(СВЦЭМ!$C$39:$C$758,СВЦЭМ!$A$39:$A$758,$A67,СВЦЭМ!$B$39:$B$758,N$47)+'СЕТ СН'!$G$12+СВЦЭМ!$D$10+'СЕТ СН'!$G$6-'СЕТ СН'!$G$22</f>
        <v>2016.3674263299999</v>
      </c>
      <c r="O67" s="36">
        <f>SUMIFS(СВЦЭМ!$C$39:$C$758,СВЦЭМ!$A$39:$A$758,$A67,СВЦЭМ!$B$39:$B$758,O$47)+'СЕТ СН'!$G$12+СВЦЭМ!$D$10+'СЕТ СН'!$G$6-'СЕТ СН'!$G$22</f>
        <v>2055.25968539</v>
      </c>
      <c r="P67" s="36">
        <f>SUMIFS(СВЦЭМ!$C$39:$C$758,СВЦЭМ!$A$39:$A$758,$A67,СВЦЭМ!$B$39:$B$758,P$47)+'СЕТ СН'!$G$12+СВЦЭМ!$D$10+'СЕТ СН'!$G$6-'СЕТ СН'!$G$22</f>
        <v>2064.44745792</v>
      </c>
      <c r="Q67" s="36">
        <f>SUMIFS(СВЦЭМ!$C$39:$C$758,СВЦЭМ!$A$39:$A$758,$A67,СВЦЭМ!$B$39:$B$758,Q$47)+'СЕТ СН'!$G$12+СВЦЭМ!$D$10+'СЕТ СН'!$G$6-'СЕТ СН'!$G$22</f>
        <v>2057.7371614000003</v>
      </c>
      <c r="R67" s="36">
        <f>SUMIFS(СВЦЭМ!$C$39:$C$758,СВЦЭМ!$A$39:$A$758,$A67,СВЦЭМ!$B$39:$B$758,R$47)+'СЕТ СН'!$G$12+СВЦЭМ!$D$10+'СЕТ СН'!$G$6-'СЕТ СН'!$G$22</f>
        <v>2057.9476813399997</v>
      </c>
      <c r="S67" s="36">
        <f>SUMIFS(СВЦЭМ!$C$39:$C$758,СВЦЭМ!$A$39:$A$758,$A67,СВЦЭМ!$B$39:$B$758,S$47)+'СЕТ СН'!$G$12+СВЦЭМ!$D$10+'СЕТ СН'!$G$6-'СЕТ СН'!$G$22</f>
        <v>2036.1947075800001</v>
      </c>
      <c r="T67" s="36">
        <f>SUMIFS(СВЦЭМ!$C$39:$C$758,СВЦЭМ!$A$39:$A$758,$A67,СВЦЭМ!$B$39:$B$758,T$47)+'СЕТ СН'!$G$12+СВЦЭМ!$D$10+'СЕТ СН'!$G$6-'СЕТ СН'!$G$22</f>
        <v>1985.5207979300001</v>
      </c>
      <c r="U67" s="36">
        <f>SUMIFS(СВЦЭМ!$C$39:$C$758,СВЦЭМ!$A$39:$A$758,$A67,СВЦЭМ!$B$39:$B$758,U$47)+'СЕТ СН'!$G$12+СВЦЭМ!$D$10+'СЕТ СН'!$G$6-'СЕТ СН'!$G$22</f>
        <v>2007.54607751</v>
      </c>
      <c r="V67" s="36">
        <f>SUMIFS(СВЦЭМ!$C$39:$C$758,СВЦЭМ!$A$39:$A$758,$A67,СВЦЭМ!$B$39:$B$758,V$47)+'СЕТ СН'!$G$12+СВЦЭМ!$D$10+'СЕТ СН'!$G$6-'СЕТ СН'!$G$22</f>
        <v>2007.6046123799999</v>
      </c>
      <c r="W67" s="36">
        <f>SUMIFS(СВЦЭМ!$C$39:$C$758,СВЦЭМ!$A$39:$A$758,$A67,СВЦЭМ!$B$39:$B$758,W$47)+'СЕТ СН'!$G$12+СВЦЭМ!$D$10+'СЕТ СН'!$G$6-'СЕТ СН'!$G$22</f>
        <v>2021.5242826799999</v>
      </c>
      <c r="X67" s="36">
        <f>SUMIFS(СВЦЭМ!$C$39:$C$758,СВЦЭМ!$A$39:$A$758,$A67,СВЦЭМ!$B$39:$B$758,X$47)+'СЕТ СН'!$G$12+СВЦЭМ!$D$10+'СЕТ СН'!$G$6-'СЕТ СН'!$G$22</f>
        <v>2038.49269772</v>
      </c>
      <c r="Y67" s="36">
        <f>SUMIFS(СВЦЭМ!$C$39:$C$758,СВЦЭМ!$A$39:$A$758,$A67,СВЦЭМ!$B$39:$B$758,Y$47)+'СЕТ СН'!$G$12+СВЦЭМ!$D$10+'СЕТ СН'!$G$6-'СЕТ СН'!$G$22</f>
        <v>2078.2726809400001</v>
      </c>
    </row>
    <row r="68" spans="1:27" ht="15.75" x14ac:dyDescent="0.2">
      <c r="A68" s="35">
        <f t="shared" si="1"/>
        <v>45617</v>
      </c>
      <c r="B68" s="36">
        <f>SUMIFS(СВЦЭМ!$C$39:$C$758,СВЦЭМ!$A$39:$A$758,$A68,СВЦЭМ!$B$39:$B$758,B$47)+'СЕТ СН'!$G$12+СВЦЭМ!$D$10+'СЕТ СН'!$G$6-'СЕТ СН'!$G$22</f>
        <v>2167.6488801599999</v>
      </c>
      <c r="C68" s="36">
        <f>SUMIFS(СВЦЭМ!$C$39:$C$758,СВЦЭМ!$A$39:$A$758,$A68,СВЦЭМ!$B$39:$B$758,C$47)+'СЕТ СН'!$G$12+СВЦЭМ!$D$10+'СЕТ СН'!$G$6-'СЕТ СН'!$G$22</f>
        <v>2222.3814608399998</v>
      </c>
      <c r="D68" s="36">
        <f>SUMIFS(СВЦЭМ!$C$39:$C$758,СВЦЭМ!$A$39:$A$758,$A68,СВЦЭМ!$B$39:$B$758,D$47)+'СЕТ СН'!$G$12+СВЦЭМ!$D$10+'СЕТ СН'!$G$6-'СЕТ СН'!$G$22</f>
        <v>2241.3740250700002</v>
      </c>
      <c r="E68" s="36">
        <f>SUMIFS(СВЦЭМ!$C$39:$C$758,СВЦЭМ!$A$39:$A$758,$A68,СВЦЭМ!$B$39:$B$758,E$47)+'СЕТ СН'!$G$12+СВЦЭМ!$D$10+'СЕТ СН'!$G$6-'СЕТ СН'!$G$22</f>
        <v>2257.39581881</v>
      </c>
      <c r="F68" s="36">
        <f>SUMIFS(СВЦЭМ!$C$39:$C$758,СВЦЭМ!$A$39:$A$758,$A68,СВЦЭМ!$B$39:$B$758,F$47)+'СЕТ СН'!$G$12+СВЦЭМ!$D$10+'СЕТ СН'!$G$6-'СЕТ СН'!$G$22</f>
        <v>2257.9322365400003</v>
      </c>
      <c r="G68" s="36">
        <f>SUMIFS(СВЦЭМ!$C$39:$C$758,СВЦЭМ!$A$39:$A$758,$A68,СВЦЭМ!$B$39:$B$758,G$47)+'СЕТ СН'!$G$12+СВЦЭМ!$D$10+'СЕТ СН'!$G$6-'СЕТ СН'!$G$22</f>
        <v>2223.3503469799998</v>
      </c>
      <c r="H68" s="36">
        <f>SUMIFS(СВЦЭМ!$C$39:$C$758,СВЦЭМ!$A$39:$A$758,$A68,СВЦЭМ!$B$39:$B$758,H$47)+'СЕТ СН'!$G$12+СВЦЭМ!$D$10+'СЕТ СН'!$G$6-'СЕТ СН'!$G$22</f>
        <v>2179.32021472</v>
      </c>
      <c r="I68" s="36">
        <f>SUMIFS(СВЦЭМ!$C$39:$C$758,СВЦЭМ!$A$39:$A$758,$A68,СВЦЭМ!$B$39:$B$758,I$47)+'СЕТ СН'!$G$12+СВЦЭМ!$D$10+'СЕТ СН'!$G$6-'СЕТ СН'!$G$22</f>
        <v>2113.1276369699999</v>
      </c>
      <c r="J68" s="36">
        <f>SUMIFS(СВЦЭМ!$C$39:$C$758,СВЦЭМ!$A$39:$A$758,$A68,СВЦЭМ!$B$39:$B$758,J$47)+'СЕТ СН'!$G$12+СВЦЭМ!$D$10+'СЕТ СН'!$G$6-'СЕТ СН'!$G$22</f>
        <v>2071.1013857099997</v>
      </c>
      <c r="K68" s="36">
        <f>SUMIFS(СВЦЭМ!$C$39:$C$758,СВЦЭМ!$A$39:$A$758,$A68,СВЦЭМ!$B$39:$B$758,K$47)+'СЕТ СН'!$G$12+СВЦЭМ!$D$10+'СЕТ СН'!$G$6-'СЕТ СН'!$G$22</f>
        <v>2081.0096480699999</v>
      </c>
      <c r="L68" s="36">
        <f>SUMIFS(СВЦЭМ!$C$39:$C$758,СВЦЭМ!$A$39:$A$758,$A68,СВЦЭМ!$B$39:$B$758,L$47)+'СЕТ СН'!$G$12+СВЦЭМ!$D$10+'СЕТ СН'!$G$6-'СЕТ СН'!$G$22</f>
        <v>2073.6896121199998</v>
      </c>
      <c r="M68" s="36">
        <f>SUMIFS(СВЦЭМ!$C$39:$C$758,СВЦЭМ!$A$39:$A$758,$A68,СВЦЭМ!$B$39:$B$758,M$47)+'СЕТ СН'!$G$12+СВЦЭМ!$D$10+'СЕТ СН'!$G$6-'СЕТ СН'!$G$22</f>
        <v>2088.8690477800001</v>
      </c>
      <c r="N68" s="36">
        <f>SUMIFS(СВЦЭМ!$C$39:$C$758,СВЦЭМ!$A$39:$A$758,$A68,СВЦЭМ!$B$39:$B$758,N$47)+'СЕТ СН'!$G$12+СВЦЭМ!$D$10+'СЕТ СН'!$G$6-'СЕТ СН'!$G$22</f>
        <v>2100.8662785500001</v>
      </c>
      <c r="O68" s="36">
        <f>SUMIFS(СВЦЭМ!$C$39:$C$758,СВЦЭМ!$A$39:$A$758,$A68,СВЦЭМ!$B$39:$B$758,O$47)+'СЕТ СН'!$G$12+СВЦЭМ!$D$10+'СЕТ СН'!$G$6-'СЕТ СН'!$G$22</f>
        <v>2097.6237126999999</v>
      </c>
      <c r="P68" s="36">
        <f>SUMIFS(СВЦЭМ!$C$39:$C$758,СВЦЭМ!$A$39:$A$758,$A68,СВЦЭМ!$B$39:$B$758,P$47)+'СЕТ СН'!$G$12+СВЦЭМ!$D$10+'СЕТ СН'!$G$6-'СЕТ СН'!$G$22</f>
        <v>2108.75966552</v>
      </c>
      <c r="Q68" s="36">
        <f>SUMIFS(СВЦЭМ!$C$39:$C$758,СВЦЭМ!$A$39:$A$758,$A68,СВЦЭМ!$B$39:$B$758,Q$47)+'СЕТ СН'!$G$12+СВЦЭМ!$D$10+'СЕТ СН'!$G$6-'СЕТ СН'!$G$22</f>
        <v>2111.50922752</v>
      </c>
      <c r="R68" s="36">
        <f>SUMIFS(СВЦЭМ!$C$39:$C$758,СВЦЭМ!$A$39:$A$758,$A68,СВЦЭМ!$B$39:$B$758,R$47)+'СЕТ СН'!$G$12+СВЦЭМ!$D$10+'СЕТ СН'!$G$6-'СЕТ СН'!$G$22</f>
        <v>2118.6192248699999</v>
      </c>
      <c r="S68" s="36">
        <f>SUMIFS(СВЦЭМ!$C$39:$C$758,СВЦЭМ!$A$39:$A$758,$A68,СВЦЭМ!$B$39:$B$758,S$47)+'СЕТ СН'!$G$12+СВЦЭМ!$D$10+'СЕТ СН'!$G$6-'СЕТ СН'!$G$22</f>
        <v>2081.52172367</v>
      </c>
      <c r="T68" s="36">
        <f>SUMIFS(СВЦЭМ!$C$39:$C$758,СВЦЭМ!$A$39:$A$758,$A68,СВЦЭМ!$B$39:$B$758,T$47)+'СЕТ СН'!$G$12+СВЦЭМ!$D$10+'СЕТ СН'!$G$6-'СЕТ СН'!$G$22</f>
        <v>2010.64785545</v>
      </c>
      <c r="U68" s="36">
        <f>SUMIFS(СВЦЭМ!$C$39:$C$758,СВЦЭМ!$A$39:$A$758,$A68,СВЦЭМ!$B$39:$B$758,U$47)+'СЕТ СН'!$G$12+СВЦЭМ!$D$10+'СЕТ СН'!$G$6-'СЕТ СН'!$G$22</f>
        <v>2041.44519861</v>
      </c>
      <c r="V68" s="36">
        <f>SUMIFS(СВЦЭМ!$C$39:$C$758,СВЦЭМ!$A$39:$A$758,$A68,СВЦЭМ!$B$39:$B$758,V$47)+'СЕТ СН'!$G$12+СВЦЭМ!$D$10+'СЕТ СН'!$G$6-'СЕТ СН'!$G$22</f>
        <v>2065.33916709</v>
      </c>
      <c r="W68" s="36">
        <f>SUMIFS(СВЦЭМ!$C$39:$C$758,СВЦЭМ!$A$39:$A$758,$A68,СВЦЭМ!$B$39:$B$758,W$47)+'СЕТ СН'!$G$12+СВЦЭМ!$D$10+'СЕТ СН'!$G$6-'СЕТ СН'!$G$22</f>
        <v>2072.9245489899999</v>
      </c>
      <c r="X68" s="36">
        <f>SUMIFS(СВЦЭМ!$C$39:$C$758,СВЦЭМ!$A$39:$A$758,$A68,СВЦЭМ!$B$39:$B$758,X$47)+'СЕТ СН'!$G$12+СВЦЭМ!$D$10+'СЕТ СН'!$G$6-'СЕТ СН'!$G$22</f>
        <v>2079.3804906300002</v>
      </c>
      <c r="Y68" s="36">
        <f>SUMIFS(СВЦЭМ!$C$39:$C$758,СВЦЭМ!$A$39:$A$758,$A68,СВЦЭМ!$B$39:$B$758,Y$47)+'СЕТ СН'!$G$12+СВЦЭМ!$D$10+'СЕТ СН'!$G$6-'СЕТ СН'!$G$22</f>
        <v>2116.16228692</v>
      </c>
    </row>
    <row r="69" spans="1:27" ht="15.75" x14ac:dyDescent="0.2">
      <c r="A69" s="35">
        <f t="shared" si="1"/>
        <v>45618</v>
      </c>
      <c r="B69" s="36">
        <f>SUMIFS(СВЦЭМ!$C$39:$C$758,СВЦЭМ!$A$39:$A$758,$A69,СВЦЭМ!$B$39:$B$758,B$47)+'СЕТ СН'!$G$12+СВЦЭМ!$D$10+'СЕТ СН'!$G$6-'СЕТ СН'!$G$22</f>
        <v>2202.6551250299999</v>
      </c>
      <c r="C69" s="36">
        <f>SUMIFS(СВЦЭМ!$C$39:$C$758,СВЦЭМ!$A$39:$A$758,$A69,СВЦЭМ!$B$39:$B$758,C$47)+'СЕТ СН'!$G$12+СВЦЭМ!$D$10+'СЕТ СН'!$G$6-'СЕТ СН'!$G$22</f>
        <v>2220.89690006</v>
      </c>
      <c r="D69" s="36">
        <f>SUMIFS(СВЦЭМ!$C$39:$C$758,СВЦЭМ!$A$39:$A$758,$A69,СВЦЭМ!$B$39:$B$758,D$47)+'СЕТ СН'!$G$12+СВЦЭМ!$D$10+'СЕТ СН'!$G$6-'СЕТ СН'!$G$22</f>
        <v>2231.18960152</v>
      </c>
      <c r="E69" s="36">
        <f>SUMIFS(СВЦЭМ!$C$39:$C$758,СВЦЭМ!$A$39:$A$758,$A69,СВЦЭМ!$B$39:$B$758,E$47)+'СЕТ СН'!$G$12+СВЦЭМ!$D$10+'СЕТ СН'!$G$6-'СЕТ СН'!$G$22</f>
        <v>2227.12340735</v>
      </c>
      <c r="F69" s="36">
        <f>SUMIFS(СВЦЭМ!$C$39:$C$758,СВЦЭМ!$A$39:$A$758,$A69,СВЦЭМ!$B$39:$B$758,F$47)+'СЕТ СН'!$G$12+СВЦЭМ!$D$10+'СЕТ СН'!$G$6-'СЕТ СН'!$G$22</f>
        <v>2221.9289397499997</v>
      </c>
      <c r="G69" s="36">
        <f>SUMIFS(СВЦЭМ!$C$39:$C$758,СВЦЭМ!$A$39:$A$758,$A69,СВЦЭМ!$B$39:$B$758,G$47)+'СЕТ СН'!$G$12+СВЦЭМ!$D$10+'СЕТ СН'!$G$6-'СЕТ СН'!$G$22</f>
        <v>2216.4693087599999</v>
      </c>
      <c r="H69" s="36">
        <f>SUMIFS(СВЦЭМ!$C$39:$C$758,СВЦЭМ!$A$39:$A$758,$A69,СВЦЭМ!$B$39:$B$758,H$47)+'СЕТ СН'!$G$12+СВЦЭМ!$D$10+'СЕТ СН'!$G$6-'СЕТ СН'!$G$22</f>
        <v>2222.6525301500001</v>
      </c>
      <c r="I69" s="36">
        <f>SUMIFS(СВЦЭМ!$C$39:$C$758,СВЦЭМ!$A$39:$A$758,$A69,СВЦЭМ!$B$39:$B$758,I$47)+'СЕТ СН'!$G$12+СВЦЭМ!$D$10+'СЕТ СН'!$G$6-'СЕТ СН'!$G$22</f>
        <v>2117.7311040899999</v>
      </c>
      <c r="J69" s="36">
        <f>SUMIFS(СВЦЭМ!$C$39:$C$758,СВЦЭМ!$A$39:$A$758,$A69,СВЦЭМ!$B$39:$B$758,J$47)+'СЕТ СН'!$G$12+СВЦЭМ!$D$10+'СЕТ СН'!$G$6-'СЕТ СН'!$G$22</f>
        <v>2076.0740375400001</v>
      </c>
      <c r="K69" s="36">
        <f>SUMIFS(СВЦЭМ!$C$39:$C$758,СВЦЭМ!$A$39:$A$758,$A69,СВЦЭМ!$B$39:$B$758,K$47)+'СЕТ СН'!$G$12+СВЦЭМ!$D$10+'СЕТ СН'!$G$6-'СЕТ СН'!$G$22</f>
        <v>2092.8460464199998</v>
      </c>
      <c r="L69" s="36">
        <f>SUMIFS(СВЦЭМ!$C$39:$C$758,СВЦЭМ!$A$39:$A$758,$A69,СВЦЭМ!$B$39:$B$758,L$47)+'СЕТ СН'!$G$12+СВЦЭМ!$D$10+'СЕТ СН'!$G$6-'СЕТ СН'!$G$22</f>
        <v>2082.83687551</v>
      </c>
      <c r="M69" s="36">
        <f>SUMIFS(СВЦЭМ!$C$39:$C$758,СВЦЭМ!$A$39:$A$758,$A69,СВЦЭМ!$B$39:$B$758,M$47)+'СЕТ СН'!$G$12+СВЦЭМ!$D$10+'СЕТ СН'!$G$6-'СЕТ СН'!$G$22</f>
        <v>2107.3293903100002</v>
      </c>
      <c r="N69" s="36">
        <f>SUMIFS(СВЦЭМ!$C$39:$C$758,СВЦЭМ!$A$39:$A$758,$A69,СВЦЭМ!$B$39:$B$758,N$47)+'СЕТ СН'!$G$12+СВЦЭМ!$D$10+'СЕТ СН'!$G$6-'СЕТ СН'!$G$22</f>
        <v>2129.01219838</v>
      </c>
      <c r="O69" s="36">
        <f>SUMIFS(СВЦЭМ!$C$39:$C$758,СВЦЭМ!$A$39:$A$758,$A69,СВЦЭМ!$B$39:$B$758,O$47)+'СЕТ СН'!$G$12+СВЦЭМ!$D$10+'СЕТ СН'!$G$6-'СЕТ СН'!$G$22</f>
        <v>2106.6725368100001</v>
      </c>
      <c r="P69" s="36">
        <f>SUMIFS(СВЦЭМ!$C$39:$C$758,СВЦЭМ!$A$39:$A$758,$A69,СВЦЭМ!$B$39:$B$758,P$47)+'СЕТ СН'!$G$12+СВЦЭМ!$D$10+'СЕТ СН'!$G$6-'СЕТ СН'!$G$22</f>
        <v>2142.7405581800003</v>
      </c>
      <c r="Q69" s="36">
        <f>SUMIFS(СВЦЭМ!$C$39:$C$758,СВЦЭМ!$A$39:$A$758,$A69,СВЦЭМ!$B$39:$B$758,Q$47)+'СЕТ СН'!$G$12+СВЦЭМ!$D$10+'СЕТ СН'!$G$6-'СЕТ СН'!$G$22</f>
        <v>2156.4660863500003</v>
      </c>
      <c r="R69" s="36">
        <f>SUMIFS(СВЦЭМ!$C$39:$C$758,СВЦЭМ!$A$39:$A$758,$A69,СВЦЭМ!$B$39:$B$758,R$47)+'СЕТ СН'!$G$12+СВЦЭМ!$D$10+'СЕТ СН'!$G$6-'СЕТ СН'!$G$22</f>
        <v>2149.3986288200003</v>
      </c>
      <c r="S69" s="36">
        <f>SUMIFS(СВЦЭМ!$C$39:$C$758,СВЦЭМ!$A$39:$A$758,$A69,СВЦЭМ!$B$39:$B$758,S$47)+'СЕТ СН'!$G$12+СВЦЭМ!$D$10+'СЕТ СН'!$G$6-'СЕТ СН'!$G$22</f>
        <v>2110.7979503500001</v>
      </c>
      <c r="T69" s="36">
        <f>SUMIFS(СВЦЭМ!$C$39:$C$758,СВЦЭМ!$A$39:$A$758,$A69,СВЦЭМ!$B$39:$B$758,T$47)+'СЕТ СН'!$G$12+СВЦЭМ!$D$10+'СЕТ СН'!$G$6-'СЕТ СН'!$G$22</f>
        <v>2022.1134771300001</v>
      </c>
      <c r="U69" s="36">
        <f>SUMIFS(СВЦЭМ!$C$39:$C$758,СВЦЭМ!$A$39:$A$758,$A69,СВЦЭМ!$B$39:$B$758,U$47)+'СЕТ СН'!$G$12+СВЦЭМ!$D$10+'СЕТ СН'!$G$6-'СЕТ СН'!$G$22</f>
        <v>2050.9674312699999</v>
      </c>
      <c r="V69" s="36">
        <f>SUMIFS(СВЦЭМ!$C$39:$C$758,СВЦЭМ!$A$39:$A$758,$A69,СВЦЭМ!$B$39:$B$758,V$47)+'СЕТ СН'!$G$12+СВЦЭМ!$D$10+'СЕТ СН'!$G$6-'СЕТ СН'!$G$22</f>
        <v>2078.8582223599997</v>
      </c>
      <c r="W69" s="36">
        <f>SUMIFS(СВЦЭМ!$C$39:$C$758,СВЦЭМ!$A$39:$A$758,$A69,СВЦЭМ!$B$39:$B$758,W$47)+'СЕТ СН'!$G$12+СВЦЭМ!$D$10+'СЕТ СН'!$G$6-'СЕТ СН'!$G$22</f>
        <v>2083.5715095200003</v>
      </c>
      <c r="X69" s="36">
        <f>SUMIFS(СВЦЭМ!$C$39:$C$758,СВЦЭМ!$A$39:$A$758,$A69,СВЦЭМ!$B$39:$B$758,X$47)+'СЕТ СН'!$G$12+СВЦЭМ!$D$10+'СЕТ СН'!$G$6-'СЕТ СН'!$G$22</f>
        <v>2080.8461580800004</v>
      </c>
      <c r="Y69" s="36">
        <f>SUMIFS(СВЦЭМ!$C$39:$C$758,СВЦЭМ!$A$39:$A$758,$A69,СВЦЭМ!$B$39:$B$758,Y$47)+'СЕТ СН'!$G$12+СВЦЭМ!$D$10+'СЕТ СН'!$G$6-'СЕТ СН'!$G$22</f>
        <v>2137.5745283799997</v>
      </c>
    </row>
    <row r="70" spans="1:27" ht="15.75" x14ac:dyDescent="0.2">
      <c r="A70" s="35">
        <f t="shared" si="1"/>
        <v>45619</v>
      </c>
      <c r="B70" s="36">
        <f>SUMIFS(СВЦЭМ!$C$39:$C$758,СВЦЭМ!$A$39:$A$758,$A70,СВЦЭМ!$B$39:$B$758,B$47)+'СЕТ СН'!$G$12+СВЦЭМ!$D$10+'СЕТ СН'!$G$6-'СЕТ СН'!$G$22</f>
        <v>2150.42279938</v>
      </c>
      <c r="C70" s="36">
        <f>SUMIFS(СВЦЭМ!$C$39:$C$758,СВЦЭМ!$A$39:$A$758,$A70,СВЦЭМ!$B$39:$B$758,C$47)+'СЕТ СН'!$G$12+СВЦЭМ!$D$10+'СЕТ СН'!$G$6-'СЕТ СН'!$G$22</f>
        <v>2131.321027</v>
      </c>
      <c r="D70" s="36">
        <f>SUMIFS(СВЦЭМ!$C$39:$C$758,СВЦЭМ!$A$39:$A$758,$A70,СВЦЭМ!$B$39:$B$758,D$47)+'СЕТ СН'!$G$12+СВЦЭМ!$D$10+'СЕТ СН'!$G$6-'СЕТ СН'!$G$22</f>
        <v>2152.00951661</v>
      </c>
      <c r="E70" s="36">
        <f>SUMIFS(СВЦЭМ!$C$39:$C$758,СВЦЭМ!$A$39:$A$758,$A70,СВЦЭМ!$B$39:$B$758,E$47)+'СЕТ СН'!$G$12+СВЦЭМ!$D$10+'СЕТ СН'!$G$6-'СЕТ СН'!$G$22</f>
        <v>2160.9943840200003</v>
      </c>
      <c r="F70" s="36">
        <f>SUMIFS(СВЦЭМ!$C$39:$C$758,СВЦЭМ!$A$39:$A$758,$A70,СВЦЭМ!$B$39:$B$758,F$47)+'СЕТ СН'!$G$12+СВЦЭМ!$D$10+'СЕТ СН'!$G$6-'СЕТ СН'!$G$22</f>
        <v>2164.7270767499999</v>
      </c>
      <c r="G70" s="36">
        <f>SUMIFS(СВЦЭМ!$C$39:$C$758,СВЦЭМ!$A$39:$A$758,$A70,СВЦЭМ!$B$39:$B$758,G$47)+'СЕТ СН'!$G$12+СВЦЭМ!$D$10+'СЕТ СН'!$G$6-'СЕТ СН'!$G$22</f>
        <v>2152.5958381</v>
      </c>
      <c r="H70" s="36">
        <f>SUMIFS(СВЦЭМ!$C$39:$C$758,СВЦЭМ!$A$39:$A$758,$A70,СВЦЭМ!$B$39:$B$758,H$47)+'СЕТ СН'!$G$12+СВЦЭМ!$D$10+'СЕТ СН'!$G$6-'СЕТ СН'!$G$22</f>
        <v>2136.9519525200003</v>
      </c>
      <c r="I70" s="36">
        <f>SUMIFS(СВЦЭМ!$C$39:$C$758,СВЦЭМ!$A$39:$A$758,$A70,СВЦЭМ!$B$39:$B$758,I$47)+'СЕТ СН'!$G$12+СВЦЭМ!$D$10+'СЕТ СН'!$G$6-'СЕТ СН'!$G$22</f>
        <v>2125.46551537</v>
      </c>
      <c r="J70" s="36">
        <f>SUMIFS(СВЦЭМ!$C$39:$C$758,СВЦЭМ!$A$39:$A$758,$A70,СВЦЭМ!$B$39:$B$758,J$47)+'СЕТ СН'!$G$12+СВЦЭМ!$D$10+'СЕТ СН'!$G$6-'СЕТ СН'!$G$22</f>
        <v>2089.4584575500003</v>
      </c>
      <c r="K70" s="36">
        <f>SUMIFS(СВЦЭМ!$C$39:$C$758,СВЦЭМ!$A$39:$A$758,$A70,СВЦЭМ!$B$39:$B$758,K$47)+'СЕТ СН'!$G$12+СВЦЭМ!$D$10+'СЕТ СН'!$G$6-'СЕТ СН'!$G$22</f>
        <v>2024.5699140900001</v>
      </c>
      <c r="L70" s="36">
        <f>SUMIFS(СВЦЭМ!$C$39:$C$758,СВЦЭМ!$A$39:$A$758,$A70,СВЦЭМ!$B$39:$B$758,L$47)+'СЕТ СН'!$G$12+СВЦЭМ!$D$10+'СЕТ СН'!$G$6-'СЕТ СН'!$G$22</f>
        <v>1986.9885900900001</v>
      </c>
      <c r="M70" s="36">
        <f>SUMIFS(СВЦЭМ!$C$39:$C$758,СВЦЭМ!$A$39:$A$758,$A70,СВЦЭМ!$B$39:$B$758,M$47)+'СЕТ СН'!$G$12+СВЦЭМ!$D$10+'СЕТ СН'!$G$6-'СЕТ СН'!$G$22</f>
        <v>1989.71041313</v>
      </c>
      <c r="N70" s="36">
        <f>SUMIFS(СВЦЭМ!$C$39:$C$758,СВЦЭМ!$A$39:$A$758,$A70,СВЦЭМ!$B$39:$B$758,N$47)+'СЕТ СН'!$G$12+СВЦЭМ!$D$10+'СЕТ СН'!$G$6-'СЕТ СН'!$G$22</f>
        <v>2000.8178767100001</v>
      </c>
      <c r="O70" s="36">
        <f>SUMIFS(СВЦЭМ!$C$39:$C$758,СВЦЭМ!$A$39:$A$758,$A70,СВЦЭМ!$B$39:$B$758,O$47)+'СЕТ СН'!$G$12+СВЦЭМ!$D$10+'СЕТ СН'!$G$6-'СЕТ СН'!$G$22</f>
        <v>1999.2229362600001</v>
      </c>
      <c r="P70" s="36">
        <f>SUMIFS(СВЦЭМ!$C$39:$C$758,СВЦЭМ!$A$39:$A$758,$A70,СВЦЭМ!$B$39:$B$758,P$47)+'СЕТ СН'!$G$12+СВЦЭМ!$D$10+'СЕТ СН'!$G$6-'СЕТ СН'!$G$22</f>
        <v>2012.2864876900001</v>
      </c>
      <c r="Q70" s="36">
        <f>SUMIFS(СВЦЭМ!$C$39:$C$758,СВЦЭМ!$A$39:$A$758,$A70,СВЦЭМ!$B$39:$B$758,Q$47)+'СЕТ СН'!$G$12+СВЦЭМ!$D$10+'СЕТ СН'!$G$6-'СЕТ СН'!$G$22</f>
        <v>2024.5895878199999</v>
      </c>
      <c r="R70" s="36">
        <f>SUMIFS(СВЦЭМ!$C$39:$C$758,СВЦЭМ!$A$39:$A$758,$A70,СВЦЭМ!$B$39:$B$758,R$47)+'СЕТ СН'!$G$12+СВЦЭМ!$D$10+'СЕТ СН'!$G$6-'СЕТ СН'!$G$22</f>
        <v>2032.4246075900001</v>
      </c>
      <c r="S70" s="36">
        <f>SUMIFS(СВЦЭМ!$C$39:$C$758,СВЦЭМ!$A$39:$A$758,$A70,СВЦЭМ!$B$39:$B$758,S$47)+'СЕТ СН'!$G$12+СВЦЭМ!$D$10+'СЕТ СН'!$G$6-'СЕТ СН'!$G$22</f>
        <v>1994.0294181300001</v>
      </c>
      <c r="T70" s="36">
        <f>SUMIFS(СВЦЭМ!$C$39:$C$758,СВЦЭМ!$A$39:$A$758,$A70,СВЦЭМ!$B$39:$B$758,T$47)+'СЕТ СН'!$G$12+СВЦЭМ!$D$10+'СЕТ СН'!$G$6-'СЕТ СН'!$G$22</f>
        <v>1972.83593516</v>
      </c>
      <c r="U70" s="36">
        <f>SUMIFS(СВЦЭМ!$C$39:$C$758,СВЦЭМ!$A$39:$A$758,$A70,СВЦЭМ!$B$39:$B$758,U$47)+'СЕТ СН'!$G$12+СВЦЭМ!$D$10+'СЕТ СН'!$G$6-'СЕТ СН'!$G$22</f>
        <v>1984.4439744399999</v>
      </c>
      <c r="V70" s="36">
        <f>SUMIFS(СВЦЭМ!$C$39:$C$758,СВЦЭМ!$A$39:$A$758,$A70,СВЦЭМ!$B$39:$B$758,V$47)+'СЕТ СН'!$G$12+СВЦЭМ!$D$10+'СЕТ СН'!$G$6-'СЕТ СН'!$G$22</f>
        <v>2010.97565485</v>
      </c>
      <c r="W70" s="36">
        <f>SUMIFS(СВЦЭМ!$C$39:$C$758,СВЦЭМ!$A$39:$A$758,$A70,СВЦЭМ!$B$39:$B$758,W$47)+'СЕТ СН'!$G$12+СВЦЭМ!$D$10+'СЕТ СН'!$G$6-'СЕТ СН'!$G$22</f>
        <v>2022.08825204</v>
      </c>
      <c r="X70" s="36">
        <f>SUMIFS(СВЦЭМ!$C$39:$C$758,СВЦЭМ!$A$39:$A$758,$A70,СВЦЭМ!$B$39:$B$758,X$47)+'СЕТ СН'!$G$12+СВЦЭМ!$D$10+'СЕТ СН'!$G$6-'СЕТ СН'!$G$22</f>
        <v>2041.7689227200001</v>
      </c>
      <c r="Y70" s="36">
        <f>SUMIFS(СВЦЭМ!$C$39:$C$758,СВЦЭМ!$A$39:$A$758,$A70,СВЦЭМ!$B$39:$B$758,Y$47)+'СЕТ СН'!$G$12+СВЦЭМ!$D$10+'СЕТ СН'!$G$6-'СЕТ СН'!$G$22</f>
        <v>2069.3529460499999</v>
      </c>
    </row>
    <row r="71" spans="1:27" ht="15.75" x14ac:dyDescent="0.2">
      <c r="A71" s="35">
        <f t="shared" si="1"/>
        <v>45620</v>
      </c>
      <c r="B71" s="36">
        <f>SUMIFS(СВЦЭМ!$C$39:$C$758,СВЦЭМ!$A$39:$A$758,$A71,СВЦЭМ!$B$39:$B$758,B$47)+'СЕТ СН'!$G$12+СВЦЭМ!$D$10+'СЕТ СН'!$G$6-'СЕТ СН'!$G$22</f>
        <v>2024.8090606400001</v>
      </c>
      <c r="C71" s="36">
        <f>SUMIFS(СВЦЭМ!$C$39:$C$758,СВЦЭМ!$A$39:$A$758,$A71,СВЦЭМ!$B$39:$B$758,C$47)+'СЕТ СН'!$G$12+СВЦЭМ!$D$10+'СЕТ СН'!$G$6-'СЕТ СН'!$G$22</f>
        <v>2041.58379156</v>
      </c>
      <c r="D71" s="36">
        <f>SUMIFS(СВЦЭМ!$C$39:$C$758,СВЦЭМ!$A$39:$A$758,$A71,СВЦЭМ!$B$39:$B$758,D$47)+'СЕТ СН'!$G$12+СВЦЭМ!$D$10+'СЕТ СН'!$G$6-'СЕТ СН'!$G$22</f>
        <v>2066.6005401900002</v>
      </c>
      <c r="E71" s="36">
        <f>SUMIFS(СВЦЭМ!$C$39:$C$758,СВЦЭМ!$A$39:$A$758,$A71,СВЦЭМ!$B$39:$B$758,E$47)+'СЕТ СН'!$G$12+СВЦЭМ!$D$10+'СЕТ СН'!$G$6-'СЕТ СН'!$G$22</f>
        <v>2089.43826162</v>
      </c>
      <c r="F71" s="36">
        <f>SUMIFS(СВЦЭМ!$C$39:$C$758,СВЦЭМ!$A$39:$A$758,$A71,СВЦЭМ!$B$39:$B$758,F$47)+'СЕТ СН'!$G$12+СВЦЭМ!$D$10+'СЕТ СН'!$G$6-'СЕТ СН'!$G$22</f>
        <v>2087.3770007100002</v>
      </c>
      <c r="G71" s="36">
        <f>SUMIFS(СВЦЭМ!$C$39:$C$758,СВЦЭМ!$A$39:$A$758,$A71,СВЦЭМ!$B$39:$B$758,G$47)+'СЕТ СН'!$G$12+СВЦЭМ!$D$10+'СЕТ СН'!$G$6-'СЕТ СН'!$G$22</f>
        <v>2067.3447307900001</v>
      </c>
      <c r="H71" s="36">
        <f>SUMIFS(СВЦЭМ!$C$39:$C$758,СВЦЭМ!$A$39:$A$758,$A71,СВЦЭМ!$B$39:$B$758,H$47)+'СЕТ СН'!$G$12+СВЦЭМ!$D$10+'СЕТ СН'!$G$6-'СЕТ СН'!$G$22</f>
        <v>2106.6879498200001</v>
      </c>
      <c r="I71" s="36">
        <f>SUMIFS(СВЦЭМ!$C$39:$C$758,СВЦЭМ!$A$39:$A$758,$A71,СВЦЭМ!$B$39:$B$758,I$47)+'СЕТ СН'!$G$12+СВЦЭМ!$D$10+'СЕТ СН'!$G$6-'СЕТ СН'!$G$22</f>
        <v>2081.8209802700003</v>
      </c>
      <c r="J71" s="36">
        <f>SUMIFS(СВЦЭМ!$C$39:$C$758,СВЦЭМ!$A$39:$A$758,$A71,СВЦЭМ!$B$39:$B$758,J$47)+'СЕТ СН'!$G$12+СВЦЭМ!$D$10+'СЕТ СН'!$G$6-'СЕТ СН'!$G$22</f>
        <v>2038.41312025</v>
      </c>
      <c r="K71" s="36">
        <f>SUMIFS(СВЦЭМ!$C$39:$C$758,СВЦЭМ!$A$39:$A$758,$A71,СВЦЭМ!$B$39:$B$758,K$47)+'СЕТ СН'!$G$12+СВЦЭМ!$D$10+'СЕТ СН'!$G$6-'СЕТ СН'!$G$22</f>
        <v>1961.0599765500001</v>
      </c>
      <c r="L71" s="36">
        <f>SUMIFS(СВЦЭМ!$C$39:$C$758,СВЦЭМ!$A$39:$A$758,$A71,СВЦЭМ!$B$39:$B$758,L$47)+'СЕТ СН'!$G$12+СВЦЭМ!$D$10+'СЕТ СН'!$G$6-'СЕТ СН'!$G$22</f>
        <v>1934.0590000699999</v>
      </c>
      <c r="M71" s="36">
        <f>SUMIFS(СВЦЭМ!$C$39:$C$758,СВЦЭМ!$A$39:$A$758,$A71,СВЦЭМ!$B$39:$B$758,M$47)+'СЕТ СН'!$G$12+СВЦЭМ!$D$10+'СЕТ СН'!$G$6-'СЕТ СН'!$G$22</f>
        <v>1925.1620130199999</v>
      </c>
      <c r="N71" s="36">
        <f>SUMIFS(СВЦЭМ!$C$39:$C$758,СВЦЭМ!$A$39:$A$758,$A71,СВЦЭМ!$B$39:$B$758,N$47)+'СЕТ СН'!$G$12+СВЦЭМ!$D$10+'СЕТ СН'!$G$6-'СЕТ СН'!$G$22</f>
        <v>1944.38309946</v>
      </c>
      <c r="O71" s="36">
        <f>SUMIFS(СВЦЭМ!$C$39:$C$758,СВЦЭМ!$A$39:$A$758,$A71,СВЦЭМ!$B$39:$B$758,O$47)+'СЕТ СН'!$G$12+СВЦЭМ!$D$10+'СЕТ СН'!$G$6-'СЕТ СН'!$G$22</f>
        <v>1958.678242</v>
      </c>
      <c r="P71" s="36">
        <f>SUMIFS(СВЦЭМ!$C$39:$C$758,СВЦЭМ!$A$39:$A$758,$A71,СВЦЭМ!$B$39:$B$758,P$47)+'СЕТ СН'!$G$12+СВЦЭМ!$D$10+'СЕТ СН'!$G$6-'СЕТ СН'!$G$22</f>
        <v>1971.7102050000001</v>
      </c>
      <c r="Q71" s="36">
        <f>SUMIFS(СВЦЭМ!$C$39:$C$758,СВЦЭМ!$A$39:$A$758,$A71,СВЦЭМ!$B$39:$B$758,Q$47)+'СЕТ СН'!$G$12+СВЦЭМ!$D$10+'СЕТ СН'!$G$6-'СЕТ СН'!$G$22</f>
        <v>1980.4504879200001</v>
      </c>
      <c r="R71" s="36">
        <f>SUMIFS(СВЦЭМ!$C$39:$C$758,СВЦЭМ!$A$39:$A$758,$A71,СВЦЭМ!$B$39:$B$758,R$47)+'СЕТ СН'!$G$12+СВЦЭМ!$D$10+'СЕТ СН'!$G$6-'СЕТ СН'!$G$22</f>
        <v>1974.3646230900001</v>
      </c>
      <c r="S71" s="36">
        <f>SUMIFS(СВЦЭМ!$C$39:$C$758,СВЦЭМ!$A$39:$A$758,$A71,СВЦЭМ!$B$39:$B$758,S$47)+'СЕТ СН'!$G$12+СВЦЭМ!$D$10+'СЕТ СН'!$G$6-'СЕТ СН'!$G$22</f>
        <v>1928.87207517</v>
      </c>
      <c r="T71" s="36">
        <f>SUMIFS(СВЦЭМ!$C$39:$C$758,СВЦЭМ!$A$39:$A$758,$A71,СВЦЭМ!$B$39:$B$758,T$47)+'СЕТ СН'!$G$12+СВЦЭМ!$D$10+'СЕТ СН'!$G$6-'СЕТ СН'!$G$22</f>
        <v>1863.41901132</v>
      </c>
      <c r="U71" s="36">
        <f>SUMIFS(СВЦЭМ!$C$39:$C$758,СВЦЭМ!$A$39:$A$758,$A71,СВЦЭМ!$B$39:$B$758,U$47)+'СЕТ СН'!$G$12+СВЦЭМ!$D$10+'СЕТ СН'!$G$6-'СЕТ СН'!$G$22</f>
        <v>1866.52693183</v>
      </c>
      <c r="V71" s="36">
        <f>SUMIFS(СВЦЭМ!$C$39:$C$758,СВЦЭМ!$A$39:$A$758,$A71,СВЦЭМ!$B$39:$B$758,V$47)+'СЕТ СН'!$G$12+СВЦЭМ!$D$10+'СЕТ СН'!$G$6-'СЕТ СН'!$G$22</f>
        <v>1887.8011658200001</v>
      </c>
      <c r="W71" s="36">
        <f>SUMIFS(СВЦЭМ!$C$39:$C$758,СВЦЭМ!$A$39:$A$758,$A71,СВЦЭМ!$B$39:$B$758,W$47)+'СЕТ СН'!$G$12+СВЦЭМ!$D$10+'СЕТ СН'!$G$6-'СЕТ СН'!$G$22</f>
        <v>1899.3065819200001</v>
      </c>
      <c r="X71" s="36">
        <f>SUMIFS(СВЦЭМ!$C$39:$C$758,СВЦЭМ!$A$39:$A$758,$A71,СВЦЭМ!$B$39:$B$758,X$47)+'СЕТ СН'!$G$12+СВЦЭМ!$D$10+'СЕТ СН'!$G$6-'СЕТ СН'!$G$22</f>
        <v>1939.4804367700001</v>
      </c>
      <c r="Y71" s="36">
        <f>SUMIFS(СВЦЭМ!$C$39:$C$758,СВЦЭМ!$A$39:$A$758,$A71,СВЦЭМ!$B$39:$B$758,Y$47)+'СЕТ СН'!$G$12+СВЦЭМ!$D$10+'СЕТ СН'!$G$6-'СЕТ СН'!$G$22</f>
        <v>1994.68874568</v>
      </c>
    </row>
    <row r="72" spans="1:27" ht="15.75" x14ac:dyDescent="0.2">
      <c r="A72" s="35">
        <f t="shared" si="1"/>
        <v>45621</v>
      </c>
      <c r="B72" s="36">
        <f>SUMIFS(СВЦЭМ!$C$39:$C$758,СВЦЭМ!$A$39:$A$758,$A72,СВЦЭМ!$B$39:$B$758,B$47)+'СЕТ СН'!$G$12+СВЦЭМ!$D$10+'СЕТ СН'!$G$6-'СЕТ СН'!$G$22</f>
        <v>2043.7914771600001</v>
      </c>
      <c r="C72" s="36">
        <f>SUMIFS(СВЦЭМ!$C$39:$C$758,СВЦЭМ!$A$39:$A$758,$A72,СВЦЭМ!$B$39:$B$758,C$47)+'СЕТ СН'!$G$12+СВЦЭМ!$D$10+'СЕТ СН'!$G$6-'СЕТ СН'!$G$22</f>
        <v>2099.9635284599999</v>
      </c>
      <c r="D72" s="36">
        <f>SUMIFS(СВЦЭМ!$C$39:$C$758,СВЦЭМ!$A$39:$A$758,$A72,СВЦЭМ!$B$39:$B$758,D$47)+'СЕТ СН'!$G$12+СВЦЭМ!$D$10+'СЕТ СН'!$G$6-'СЕТ СН'!$G$22</f>
        <v>2131.0872528899999</v>
      </c>
      <c r="E72" s="36">
        <f>SUMIFS(СВЦЭМ!$C$39:$C$758,СВЦЭМ!$A$39:$A$758,$A72,СВЦЭМ!$B$39:$B$758,E$47)+'СЕТ СН'!$G$12+СВЦЭМ!$D$10+'СЕТ СН'!$G$6-'СЕТ СН'!$G$22</f>
        <v>2147.21459624</v>
      </c>
      <c r="F72" s="36">
        <f>SUMIFS(СВЦЭМ!$C$39:$C$758,СВЦЭМ!$A$39:$A$758,$A72,СВЦЭМ!$B$39:$B$758,F$47)+'СЕТ СН'!$G$12+СВЦЭМ!$D$10+'СЕТ СН'!$G$6-'СЕТ СН'!$G$22</f>
        <v>2131.9678626800001</v>
      </c>
      <c r="G72" s="36">
        <f>SUMIFS(СВЦЭМ!$C$39:$C$758,СВЦЭМ!$A$39:$A$758,$A72,СВЦЭМ!$B$39:$B$758,G$47)+'СЕТ СН'!$G$12+СВЦЭМ!$D$10+'СЕТ СН'!$G$6-'СЕТ СН'!$G$22</f>
        <v>2108.6324210399998</v>
      </c>
      <c r="H72" s="36">
        <f>SUMIFS(СВЦЭМ!$C$39:$C$758,СВЦЭМ!$A$39:$A$758,$A72,СВЦЭМ!$B$39:$B$758,H$47)+'СЕТ СН'!$G$12+СВЦЭМ!$D$10+'СЕТ СН'!$G$6-'СЕТ СН'!$G$22</f>
        <v>2077.4208418999997</v>
      </c>
      <c r="I72" s="36">
        <f>SUMIFS(СВЦЭМ!$C$39:$C$758,СВЦЭМ!$A$39:$A$758,$A72,СВЦЭМ!$B$39:$B$758,I$47)+'СЕТ СН'!$G$12+СВЦЭМ!$D$10+'СЕТ СН'!$G$6-'СЕТ СН'!$G$22</f>
        <v>2022.48290864</v>
      </c>
      <c r="J72" s="36">
        <f>SUMIFS(СВЦЭМ!$C$39:$C$758,СВЦЭМ!$A$39:$A$758,$A72,СВЦЭМ!$B$39:$B$758,J$47)+'СЕТ СН'!$G$12+СВЦЭМ!$D$10+'СЕТ СН'!$G$6-'СЕТ СН'!$G$22</f>
        <v>1990.3350102500001</v>
      </c>
      <c r="K72" s="36">
        <f>SUMIFS(СВЦЭМ!$C$39:$C$758,СВЦЭМ!$A$39:$A$758,$A72,СВЦЭМ!$B$39:$B$758,K$47)+'СЕТ СН'!$G$12+СВЦЭМ!$D$10+'СЕТ СН'!$G$6-'СЕТ СН'!$G$22</f>
        <v>2004.3498158499999</v>
      </c>
      <c r="L72" s="36">
        <f>SUMIFS(СВЦЭМ!$C$39:$C$758,СВЦЭМ!$A$39:$A$758,$A72,СВЦЭМ!$B$39:$B$758,L$47)+'СЕТ СН'!$G$12+СВЦЭМ!$D$10+'СЕТ СН'!$G$6-'СЕТ СН'!$G$22</f>
        <v>2001.33356824</v>
      </c>
      <c r="M72" s="36">
        <f>SUMIFS(СВЦЭМ!$C$39:$C$758,СВЦЭМ!$A$39:$A$758,$A72,СВЦЭМ!$B$39:$B$758,M$47)+'СЕТ СН'!$G$12+СВЦЭМ!$D$10+'СЕТ СН'!$G$6-'СЕТ СН'!$G$22</f>
        <v>2016.40647816</v>
      </c>
      <c r="N72" s="36">
        <f>SUMIFS(СВЦЭМ!$C$39:$C$758,СВЦЭМ!$A$39:$A$758,$A72,СВЦЭМ!$B$39:$B$758,N$47)+'СЕТ СН'!$G$12+СВЦЭМ!$D$10+'СЕТ СН'!$G$6-'СЕТ СН'!$G$22</f>
        <v>2049.51993434</v>
      </c>
      <c r="O72" s="36">
        <f>SUMIFS(СВЦЭМ!$C$39:$C$758,СВЦЭМ!$A$39:$A$758,$A72,СВЦЭМ!$B$39:$B$758,O$47)+'СЕТ СН'!$G$12+СВЦЭМ!$D$10+'СЕТ СН'!$G$6-'СЕТ СН'!$G$22</f>
        <v>2026.9705896</v>
      </c>
      <c r="P72" s="36">
        <f>SUMIFS(СВЦЭМ!$C$39:$C$758,СВЦЭМ!$A$39:$A$758,$A72,СВЦЭМ!$B$39:$B$758,P$47)+'СЕТ СН'!$G$12+СВЦЭМ!$D$10+'СЕТ СН'!$G$6-'СЕТ СН'!$G$22</f>
        <v>2048.4578765799997</v>
      </c>
      <c r="Q72" s="36">
        <f>SUMIFS(СВЦЭМ!$C$39:$C$758,СВЦЭМ!$A$39:$A$758,$A72,СВЦЭМ!$B$39:$B$758,Q$47)+'СЕТ СН'!$G$12+СВЦЭМ!$D$10+'СЕТ СН'!$G$6-'СЕТ СН'!$G$22</f>
        <v>2050.41093654</v>
      </c>
      <c r="R72" s="36">
        <f>SUMIFS(СВЦЭМ!$C$39:$C$758,СВЦЭМ!$A$39:$A$758,$A72,СВЦЭМ!$B$39:$B$758,R$47)+'СЕТ СН'!$G$12+СВЦЭМ!$D$10+'СЕТ СН'!$G$6-'СЕТ СН'!$G$22</f>
        <v>2031.0620937200001</v>
      </c>
      <c r="S72" s="36">
        <f>SUMIFS(СВЦЭМ!$C$39:$C$758,СВЦЭМ!$A$39:$A$758,$A72,СВЦЭМ!$B$39:$B$758,S$47)+'СЕТ СН'!$G$12+СВЦЭМ!$D$10+'СЕТ СН'!$G$6-'СЕТ СН'!$G$22</f>
        <v>1987.1983272100001</v>
      </c>
      <c r="T72" s="36">
        <f>SUMIFS(СВЦЭМ!$C$39:$C$758,СВЦЭМ!$A$39:$A$758,$A72,СВЦЭМ!$B$39:$B$758,T$47)+'СЕТ СН'!$G$12+СВЦЭМ!$D$10+'СЕТ СН'!$G$6-'СЕТ СН'!$G$22</f>
        <v>1924.3828533599999</v>
      </c>
      <c r="U72" s="36">
        <f>SUMIFS(СВЦЭМ!$C$39:$C$758,СВЦЭМ!$A$39:$A$758,$A72,СВЦЭМ!$B$39:$B$758,U$47)+'СЕТ СН'!$G$12+СВЦЭМ!$D$10+'СЕТ СН'!$G$6-'СЕТ СН'!$G$22</f>
        <v>1970.02259688</v>
      </c>
      <c r="V72" s="36">
        <f>SUMIFS(СВЦЭМ!$C$39:$C$758,СВЦЭМ!$A$39:$A$758,$A72,СВЦЭМ!$B$39:$B$758,V$47)+'СЕТ СН'!$G$12+СВЦЭМ!$D$10+'СЕТ СН'!$G$6-'СЕТ СН'!$G$22</f>
        <v>1994.89706241</v>
      </c>
      <c r="W72" s="36">
        <f>SUMIFS(СВЦЭМ!$C$39:$C$758,СВЦЭМ!$A$39:$A$758,$A72,СВЦЭМ!$B$39:$B$758,W$47)+'СЕТ СН'!$G$12+СВЦЭМ!$D$10+'СЕТ СН'!$G$6-'СЕТ СН'!$G$22</f>
        <v>2003.6528683900001</v>
      </c>
      <c r="X72" s="36">
        <f>SUMIFS(СВЦЭМ!$C$39:$C$758,СВЦЭМ!$A$39:$A$758,$A72,СВЦЭМ!$B$39:$B$758,X$47)+'СЕТ СН'!$G$12+СВЦЭМ!$D$10+'СЕТ СН'!$G$6-'СЕТ СН'!$G$22</f>
        <v>2027.8092274999999</v>
      </c>
      <c r="Y72" s="36">
        <f>SUMIFS(СВЦЭМ!$C$39:$C$758,СВЦЭМ!$A$39:$A$758,$A72,СВЦЭМ!$B$39:$B$758,Y$47)+'СЕТ СН'!$G$12+СВЦЭМ!$D$10+'СЕТ СН'!$G$6-'СЕТ СН'!$G$22</f>
        <v>2043.8896618900001</v>
      </c>
    </row>
    <row r="73" spans="1:27" ht="15.75" x14ac:dyDescent="0.2">
      <c r="A73" s="35">
        <f t="shared" si="1"/>
        <v>45622</v>
      </c>
      <c r="B73" s="36">
        <f>SUMIFS(СВЦЭМ!$C$39:$C$758,СВЦЭМ!$A$39:$A$758,$A73,СВЦЭМ!$B$39:$B$758,B$47)+'СЕТ СН'!$G$12+СВЦЭМ!$D$10+'СЕТ СН'!$G$6-'СЕТ СН'!$G$22</f>
        <v>2043.74615604</v>
      </c>
      <c r="C73" s="36">
        <f>SUMIFS(СВЦЭМ!$C$39:$C$758,СВЦЭМ!$A$39:$A$758,$A73,СВЦЭМ!$B$39:$B$758,C$47)+'СЕТ СН'!$G$12+СВЦЭМ!$D$10+'СЕТ СН'!$G$6-'СЕТ СН'!$G$22</f>
        <v>2103.78594071</v>
      </c>
      <c r="D73" s="36">
        <f>SUMIFS(СВЦЭМ!$C$39:$C$758,СВЦЭМ!$A$39:$A$758,$A73,СВЦЭМ!$B$39:$B$758,D$47)+'СЕТ СН'!$G$12+СВЦЭМ!$D$10+'СЕТ СН'!$G$6-'СЕТ СН'!$G$22</f>
        <v>2144.6856041999999</v>
      </c>
      <c r="E73" s="36">
        <f>SUMIFS(СВЦЭМ!$C$39:$C$758,СВЦЭМ!$A$39:$A$758,$A73,СВЦЭМ!$B$39:$B$758,E$47)+'СЕТ СН'!$G$12+СВЦЭМ!$D$10+'СЕТ СН'!$G$6-'СЕТ СН'!$G$22</f>
        <v>2154.1591053800003</v>
      </c>
      <c r="F73" s="36">
        <f>SUMIFS(СВЦЭМ!$C$39:$C$758,СВЦЭМ!$A$39:$A$758,$A73,СВЦЭМ!$B$39:$B$758,F$47)+'СЕТ СН'!$G$12+СВЦЭМ!$D$10+'СЕТ СН'!$G$6-'СЕТ СН'!$G$22</f>
        <v>2146.1005545099997</v>
      </c>
      <c r="G73" s="36">
        <f>SUMIFS(СВЦЭМ!$C$39:$C$758,СВЦЭМ!$A$39:$A$758,$A73,СВЦЭМ!$B$39:$B$758,G$47)+'СЕТ СН'!$G$12+СВЦЭМ!$D$10+'СЕТ СН'!$G$6-'СЕТ СН'!$G$22</f>
        <v>2121.1768976799999</v>
      </c>
      <c r="H73" s="36">
        <f>SUMIFS(СВЦЭМ!$C$39:$C$758,СВЦЭМ!$A$39:$A$758,$A73,СВЦЭМ!$B$39:$B$758,H$47)+'СЕТ СН'!$G$12+СВЦЭМ!$D$10+'СЕТ СН'!$G$6-'СЕТ СН'!$G$22</f>
        <v>2098.8195010199997</v>
      </c>
      <c r="I73" s="36">
        <f>SUMIFS(СВЦЭМ!$C$39:$C$758,СВЦЭМ!$A$39:$A$758,$A73,СВЦЭМ!$B$39:$B$758,I$47)+'СЕТ СН'!$G$12+СВЦЭМ!$D$10+'СЕТ СН'!$G$6-'СЕТ СН'!$G$22</f>
        <v>2038.34351201</v>
      </c>
      <c r="J73" s="36">
        <f>SUMIFS(СВЦЭМ!$C$39:$C$758,СВЦЭМ!$A$39:$A$758,$A73,СВЦЭМ!$B$39:$B$758,J$47)+'СЕТ СН'!$G$12+СВЦЭМ!$D$10+'СЕТ СН'!$G$6-'СЕТ СН'!$G$22</f>
        <v>2010.2229421500001</v>
      </c>
      <c r="K73" s="36">
        <f>SUMIFS(СВЦЭМ!$C$39:$C$758,СВЦЭМ!$A$39:$A$758,$A73,СВЦЭМ!$B$39:$B$758,K$47)+'СЕТ СН'!$G$12+СВЦЭМ!$D$10+'СЕТ СН'!$G$6-'СЕТ СН'!$G$22</f>
        <v>2003.8025673699999</v>
      </c>
      <c r="L73" s="36">
        <f>SUMIFS(СВЦЭМ!$C$39:$C$758,СВЦЭМ!$A$39:$A$758,$A73,СВЦЭМ!$B$39:$B$758,L$47)+'СЕТ СН'!$G$12+СВЦЭМ!$D$10+'СЕТ СН'!$G$6-'СЕТ СН'!$G$22</f>
        <v>1999.68378648</v>
      </c>
      <c r="M73" s="36">
        <f>SUMIFS(СВЦЭМ!$C$39:$C$758,СВЦЭМ!$A$39:$A$758,$A73,СВЦЭМ!$B$39:$B$758,M$47)+'СЕТ СН'!$G$12+СВЦЭМ!$D$10+'СЕТ СН'!$G$6-'СЕТ СН'!$G$22</f>
        <v>2007.77906484</v>
      </c>
      <c r="N73" s="36">
        <f>SUMIFS(СВЦЭМ!$C$39:$C$758,СВЦЭМ!$A$39:$A$758,$A73,СВЦЭМ!$B$39:$B$758,N$47)+'СЕТ СН'!$G$12+СВЦЭМ!$D$10+'СЕТ СН'!$G$6-'СЕТ СН'!$G$22</f>
        <v>2021.6438760200001</v>
      </c>
      <c r="O73" s="36">
        <f>SUMIFS(СВЦЭМ!$C$39:$C$758,СВЦЭМ!$A$39:$A$758,$A73,СВЦЭМ!$B$39:$B$758,O$47)+'СЕТ СН'!$G$12+СВЦЭМ!$D$10+'СЕТ СН'!$G$6-'СЕТ СН'!$G$22</f>
        <v>2008.2203683</v>
      </c>
      <c r="P73" s="36">
        <f>SUMIFS(СВЦЭМ!$C$39:$C$758,СВЦЭМ!$A$39:$A$758,$A73,СВЦЭМ!$B$39:$B$758,P$47)+'СЕТ СН'!$G$12+СВЦЭМ!$D$10+'СЕТ СН'!$G$6-'СЕТ СН'!$G$22</f>
        <v>2014.2057900100001</v>
      </c>
      <c r="Q73" s="36">
        <f>SUMIFS(СВЦЭМ!$C$39:$C$758,СВЦЭМ!$A$39:$A$758,$A73,СВЦЭМ!$B$39:$B$758,Q$47)+'СЕТ СН'!$G$12+СВЦЭМ!$D$10+'СЕТ СН'!$G$6-'СЕТ СН'!$G$22</f>
        <v>2026.6294352499999</v>
      </c>
      <c r="R73" s="36">
        <f>SUMIFS(СВЦЭМ!$C$39:$C$758,СВЦЭМ!$A$39:$A$758,$A73,СВЦЭМ!$B$39:$B$758,R$47)+'СЕТ СН'!$G$12+СВЦЭМ!$D$10+'СЕТ СН'!$G$6-'СЕТ СН'!$G$22</f>
        <v>2008.2846342600001</v>
      </c>
      <c r="S73" s="36">
        <f>SUMIFS(СВЦЭМ!$C$39:$C$758,СВЦЭМ!$A$39:$A$758,$A73,СВЦЭМ!$B$39:$B$758,S$47)+'СЕТ СН'!$G$12+СВЦЭМ!$D$10+'СЕТ СН'!$G$6-'СЕТ СН'!$G$22</f>
        <v>1967.3927178399999</v>
      </c>
      <c r="T73" s="36">
        <f>SUMIFS(СВЦЭМ!$C$39:$C$758,СВЦЭМ!$A$39:$A$758,$A73,СВЦЭМ!$B$39:$B$758,T$47)+'СЕТ СН'!$G$12+СВЦЭМ!$D$10+'СЕТ СН'!$G$6-'СЕТ СН'!$G$22</f>
        <v>1926.31006217</v>
      </c>
      <c r="U73" s="36">
        <f>SUMIFS(СВЦЭМ!$C$39:$C$758,СВЦЭМ!$A$39:$A$758,$A73,СВЦЭМ!$B$39:$B$758,U$47)+'СЕТ СН'!$G$12+СВЦЭМ!$D$10+'СЕТ СН'!$G$6-'СЕТ СН'!$G$22</f>
        <v>1953.06687031</v>
      </c>
      <c r="V73" s="36">
        <f>SUMIFS(СВЦЭМ!$C$39:$C$758,СВЦЭМ!$A$39:$A$758,$A73,СВЦЭМ!$B$39:$B$758,V$47)+'СЕТ СН'!$G$12+СВЦЭМ!$D$10+'СЕТ СН'!$G$6-'СЕТ СН'!$G$22</f>
        <v>1985.3724244800001</v>
      </c>
      <c r="W73" s="36">
        <f>SUMIFS(СВЦЭМ!$C$39:$C$758,СВЦЭМ!$A$39:$A$758,$A73,СВЦЭМ!$B$39:$B$758,W$47)+'СЕТ СН'!$G$12+СВЦЭМ!$D$10+'СЕТ СН'!$G$6-'СЕТ СН'!$G$22</f>
        <v>1989.3960451299999</v>
      </c>
      <c r="X73" s="36">
        <f>SUMIFS(СВЦЭМ!$C$39:$C$758,СВЦЭМ!$A$39:$A$758,$A73,СВЦЭМ!$B$39:$B$758,X$47)+'СЕТ СН'!$G$12+СВЦЭМ!$D$10+'СЕТ СН'!$G$6-'СЕТ СН'!$G$22</f>
        <v>2005.2797659299999</v>
      </c>
      <c r="Y73" s="36">
        <f>SUMIFS(СВЦЭМ!$C$39:$C$758,СВЦЭМ!$A$39:$A$758,$A73,СВЦЭМ!$B$39:$B$758,Y$47)+'СЕТ СН'!$G$12+СВЦЭМ!$D$10+'СЕТ СН'!$G$6-'СЕТ СН'!$G$22</f>
        <v>2028.51014607</v>
      </c>
    </row>
    <row r="74" spans="1:27" ht="15.75" x14ac:dyDescent="0.2">
      <c r="A74" s="35">
        <f t="shared" si="1"/>
        <v>45623</v>
      </c>
      <c r="B74" s="36">
        <f>SUMIFS(СВЦЭМ!$C$39:$C$758,СВЦЭМ!$A$39:$A$758,$A74,СВЦЭМ!$B$39:$B$758,B$47)+'СЕТ СН'!$G$12+СВЦЭМ!$D$10+'СЕТ СН'!$G$6-'СЕТ СН'!$G$22</f>
        <v>2044.14573075</v>
      </c>
      <c r="C74" s="36">
        <f>SUMIFS(СВЦЭМ!$C$39:$C$758,СВЦЭМ!$A$39:$A$758,$A74,СВЦЭМ!$B$39:$B$758,C$47)+'СЕТ СН'!$G$12+СВЦЭМ!$D$10+'СЕТ СН'!$G$6-'СЕТ СН'!$G$22</f>
        <v>2115.3913466200001</v>
      </c>
      <c r="D74" s="36">
        <f>SUMIFS(СВЦЭМ!$C$39:$C$758,СВЦЭМ!$A$39:$A$758,$A74,СВЦЭМ!$B$39:$B$758,D$47)+'СЕТ СН'!$G$12+СВЦЭМ!$D$10+'СЕТ СН'!$G$6-'СЕТ СН'!$G$22</f>
        <v>2136.6222259000001</v>
      </c>
      <c r="E74" s="36">
        <f>SUMIFS(СВЦЭМ!$C$39:$C$758,СВЦЭМ!$A$39:$A$758,$A74,СВЦЭМ!$B$39:$B$758,E$47)+'СЕТ СН'!$G$12+СВЦЭМ!$D$10+'СЕТ СН'!$G$6-'СЕТ СН'!$G$22</f>
        <v>2166.28667391</v>
      </c>
      <c r="F74" s="36">
        <f>SUMIFS(СВЦЭМ!$C$39:$C$758,СВЦЭМ!$A$39:$A$758,$A74,СВЦЭМ!$B$39:$B$758,F$47)+'СЕТ СН'!$G$12+СВЦЭМ!$D$10+'СЕТ СН'!$G$6-'СЕТ СН'!$G$22</f>
        <v>2166.5960855399999</v>
      </c>
      <c r="G74" s="36">
        <f>SUMIFS(СВЦЭМ!$C$39:$C$758,СВЦЭМ!$A$39:$A$758,$A74,СВЦЭМ!$B$39:$B$758,G$47)+'СЕТ СН'!$G$12+СВЦЭМ!$D$10+'СЕТ СН'!$G$6-'СЕТ СН'!$G$22</f>
        <v>2115.3646157499998</v>
      </c>
      <c r="H74" s="36">
        <f>SUMIFS(СВЦЭМ!$C$39:$C$758,СВЦЭМ!$A$39:$A$758,$A74,СВЦЭМ!$B$39:$B$758,H$47)+'СЕТ СН'!$G$12+СВЦЭМ!$D$10+'СЕТ СН'!$G$6-'СЕТ СН'!$G$22</f>
        <v>2066.6416285099999</v>
      </c>
      <c r="I74" s="36">
        <f>SUMIFS(СВЦЭМ!$C$39:$C$758,СВЦЭМ!$A$39:$A$758,$A74,СВЦЭМ!$B$39:$B$758,I$47)+'СЕТ СН'!$G$12+СВЦЭМ!$D$10+'СЕТ СН'!$G$6-'СЕТ СН'!$G$22</f>
        <v>2021.63173742</v>
      </c>
      <c r="J74" s="36">
        <f>SUMIFS(СВЦЭМ!$C$39:$C$758,СВЦЭМ!$A$39:$A$758,$A74,СВЦЭМ!$B$39:$B$758,J$47)+'СЕТ СН'!$G$12+СВЦЭМ!$D$10+'СЕТ СН'!$G$6-'СЕТ СН'!$G$22</f>
        <v>1982.43756648</v>
      </c>
      <c r="K74" s="36">
        <f>SUMIFS(СВЦЭМ!$C$39:$C$758,СВЦЭМ!$A$39:$A$758,$A74,СВЦЭМ!$B$39:$B$758,K$47)+'СЕТ СН'!$G$12+СВЦЭМ!$D$10+'СЕТ СН'!$G$6-'СЕТ СН'!$G$22</f>
        <v>1995.41740392</v>
      </c>
      <c r="L74" s="36">
        <f>SUMIFS(СВЦЭМ!$C$39:$C$758,СВЦЭМ!$A$39:$A$758,$A74,СВЦЭМ!$B$39:$B$758,L$47)+'СЕТ СН'!$G$12+СВЦЭМ!$D$10+'СЕТ СН'!$G$6-'СЕТ СН'!$G$22</f>
        <v>1998.1674999300001</v>
      </c>
      <c r="M74" s="36">
        <f>SUMIFS(СВЦЭМ!$C$39:$C$758,СВЦЭМ!$A$39:$A$758,$A74,СВЦЭМ!$B$39:$B$758,M$47)+'СЕТ СН'!$G$12+СВЦЭМ!$D$10+'СЕТ СН'!$G$6-'СЕТ СН'!$G$22</f>
        <v>2003.81115856</v>
      </c>
      <c r="N74" s="36">
        <f>SUMIFS(СВЦЭМ!$C$39:$C$758,СВЦЭМ!$A$39:$A$758,$A74,СВЦЭМ!$B$39:$B$758,N$47)+'СЕТ СН'!$G$12+СВЦЭМ!$D$10+'СЕТ СН'!$G$6-'СЕТ СН'!$G$22</f>
        <v>2027.6455589300001</v>
      </c>
      <c r="O74" s="36">
        <f>SUMIFS(СВЦЭМ!$C$39:$C$758,СВЦЭМ!$A$39:$A$758,$A74,СВЦЭМ!$B$39:$B$758,O$47)+'СЕТ СН'!$G$12+СВЦЭМ!$D$10+'СЕТ СН'!$G$6-'СЕТ СН'!$G$22</f>
        <v>2016.24539706</v>
      </c>
      <c r="P74" s="36">
        <f>SUMIFS(СВЦЭМ!$C$39:$C$758,СВЦЭМ!$A$39:$A$758,$A74,СВЦЭМ!$B$39:$B$758,P$47)+'СЕТ СН'!$G$12+СВЦЭМ!$D$10+'СЕТ СН'!$G$6-'СЕТ СН'!$G$22</f>
        <v>2022.7051634100001</v>
      </c>
      <c r="Q74" s="36">
        <f>SUMIFS(СВЦЭМ!$C$39:$C$758,СВЦЭМ!$A$39:$A$758,$A74,СВЦЭМ!$B$39:$B$758,Q$47)+'СЕТ СН'!$G$12+СВЦЭМ!$D$10+'СЕТ СН'!$G$6-'СЕТ СН'!$G$22</f>
        <v>2022.23272492</v>
      </c>
      <c r="R74" s="36">
        <f>SUMIFS(СВЦЭМ!$C$39:$C$758,СВЦЭМ!$A$39:$A$758,$A74,СВЦЭМ!$B$39:$B$758,R$47)+'СЕТ СН'!$G$12+СВЦЭМ!$D$10+'СЕТ СН'!$G$6-'СЕТ СН'!$G$22</f>
        <v>1988.4280837000001</v>
      </c>
      <c r="S74" s="36">
        <f>SUMIFS(СВЦЭМ!$C$39:$C$758,СВЦЭМ!$A$39:$A$758,$A74,СВЦЭМ!$B$39:$B$758,S$47)+'СЕТ СН'!$G$12+СВЦЭМ!$D$10+'СЕТ СН'!$G$6-'СЕТ СН'!$G$22</f>
        <v>1937.5534687500001</v>
      </c>
      <c r="T74" s="36">
        <f>SUMIFS(СВЦЭМ!$C$39:$C$758,СВЦЭМ!$A$39:$A$758,$A74,СВЦЭМ!$B$39:$B$758,T$47)+'СЕТ СН'!$G$12+СВЦЭМ!$D$10+'СЕТ СН'!$G$6-'СЕТ СН'!$G$22</f>
        <v>1937.0582561399999</v>
      </c>
      <c r="U74" s="36">
        <f>SUMIFS(СВЦЭМ!$C$39:$C$758,СВЦЭМ!$A$39:$A$758,$A74,СВЦЭМ!$B$39:$B$758,U$47)+'СЕТ СН'!$G$12+СВЦЭМ!$D$10+'СЕТ СН'!$G$6-'СЕТ СН'!$G$22</f>
        <v>1973.33460466</v>
      </c>
      <c r="V74" s="36">
        <f>SUMIFS(СВЦЭМ!$C$39:$C$758,СВЦЭМ!$A$39:$A$758,$A74,СВЦЭМ!$B$39:$B$758,V$47)+'СЕТ СН'!$G$12+СВЦЭМ!$D$10+'СЕТ СН'!$G$6-'СЕТ СН'!$G$22</f>
        <v>1987.8964463</v>
      </c>
      <c r="W74" s="36">
        <f>SUMIFS(СВЦЭМ!$C$39:$C$758,СВЦЭМ!$A$39:$A$758,$A74,СВЦЭМ!$B$39:$B$758,W$47)+'СЕТ СН'!$G$12+СВЦЭМ!$D$10+'СЕТ СН'!$G$6-'СЕТ СН'!$G$22</f>
        <v>2002.7904704</v>
      </c>
      <c r="X74" s="36">
        <f>SUMIFS(СВЦЭМ!$C$39:$C$758,СВЦЭМ!$A$39:$A$758,$A74,СВЦЭМ!$B$39:$B$758,X$47)+'СЕТ СН'!$G$12+СВЦЭМ!$D$10+'СЕТ СН'!$G$6-'СЕТ СН'!$G$22</f>
        <v>2013.0921273199999</v>
      </c>
      <c r="Y74" s="36">
        <f>SUMIFS(СВЦЭМ!$C$39:$C$758,СВЦЭМ!$A$39:$A$758,$A74,СВЦЭМ!$B$39:$B$758,Y$47)+'СЕТ СН'!$G$12+СВЦЭМ!$D$10+'СЕТ СН'!$G$6-'СЕТ СН'!$G$22</f>
        <v>2027.13556034</v>
      </c>
    </row>
    <row r="75" spans="1:27" ht="15.75" x14ac:dyDescent="0.2">
      <c r="A75" s="35">
        <f t="shared" si="1"/>
        <v>45624</v>
      </c>
      <c r="B75" s="36">
        <f>SUMIFS(СВЦЭМ!$C$39:$C$758,СВЦЭМ!$A$39:$A$758,$A75,СВЦЭМ!$B$39:$B$758,B$47)+'СЕТ СН'!$G$12+СВЦЭМ!$D$10+'СЕТ СН'!$G$6-'СЕТ СН'!$G$22</f>
        <v>2200.3747149700002</v>
      </c>
      <c r="C75" s="36">
        <f>SUMIFS(СВЦЭМ!$C$39:$C$758,СВЦЭМ!$A$39:$A$758,$A75,СВЦЭМ!$B$39:$B$758,C$47)+'СЕТ СН'!$G$12+СВЦЭМ!$D$10+'СЕТ СН'!$G$6-'СЕТ СН'!$G$22</f>
        <v>2254.3511561300002</v>
      </c>
      <c r="D75" s="36">
        <f>SUMIFS(СВЦЭМ!$C$39:$C$758,СВЦЭМ!$A$39:$A$758,$A75,СВЦЭМ!$B$39:$B$758,D$47)+'СЕТ СН'!$G$12+СВЦЭМ!$D$10+'СЕТ СН'!$G$6-'СЕТ СН'!$G$22</f>
        <v>2249.3923974600002</v>
      </c>
      <c r="E75" s="36">
        <f>SUMIFS(СВЦЭМ!$C$39:$C$758,СВЦЭМ!$A$39:$A$758,$A75,СВЦЭМ!$B$39:$B$758,E$47)+'СЕТ СН'!$G$12+СВЦЭМ!$D$10+'СЕТ СН'!$G$6-'СЕТ СН'!$G$22</f>
        <v>2289.3502132100002</v>
      </c>
      <c r="F75" s="36">
        <f>SUMIFS(СВЦЭМ!$C$39:$C$758,СВЦЭМ!$A$39:$A$758,$A75,СВЦЭМ!$B$39:$B$758,F$47)+'СЕТ СН'!$G$12+СВЦЭМ!$D$10+'СЕТ СН'!$G$6-'СЕТ СН'!$G$22</f>
        <v>2288.3292672799998</v>
      </c>
      <c r="G75" s="36">
        <f>SUMIFS(СВЦЭМ!$C$39:$C$758,СВЦЭМ!$A$39:$A$758,$A75,СВЦЭМ!$B$39:$B$758,G$47)+'СЕТ СН'!$G$12+СВЦЭМ!$D$10+'СЕТ СН'!$G$6-'СЕТ СН'!$G$22</f>
        <v>2263.8225935999999</v>
      </c>
      <c r="H75" s="36">
        <f>SUMIFS(СВЦЭМ!$C$39:$C$758,СВЦЭМ!$A$39:$A$758,$A75,СВЦЭМ!$B$39:$B$758,H$47)+'СЕТ СН'!$G$12+СВЦЭМ!$D$10+'СЕТ СН'!$G$6-'СЕТ СН'!$G$22</f>
        <v>2244.7195114000001</v>
      </c>
      <c r="I75" s="36">
        <f>SUMIFS(СВЦЭМ!$C$39:$C$758,СВЦЭМ!$A$39:$A$758,$A75,СВЦЭМ!$B$39:$B$758,I$47)+'СЕТ СН'!$G$12+СВЦЭМ!$D$10+'СЕТ СН'!$G$6-'СЕТ СН'!$G$22</f>
        <v>2157.5475739799999</v>
      </c>
      <c r="J75" s="36">
        <f>SUMIFS(СВЦЭМ!$C$39:$C$758,СВЦЭМ!$A$39:$A$758,$A75,СВЦЭМ!$B$39:$B$758,J$47)+'СЕТ СН'!$G$12+СВЦЭМ!$D$10+'СЕТ СН'!$G$6-'СЕТ СН'!$G$22</f>
        <v>2140.17821852</v>
      </c>
      <c r="K75" s="36">
        <f>SUMIFS(СВЦЭМ!$C$39:$C$758,СВЦЭМ!$A$39:$A$758,$A75,СВЦЭМ!$B$39:$B$758,K$47)+'СЕТ СН'!$G$12+СВЦЭМ!$D$10+'СЕТ СН'!$G$6-'СЕТ СН'!$G$22</f>
        <v>2127.8766068300001</v>
      </c>
      <c r="L75" s="36">
        <f>SUMIFS(СВЦЭМ!$C$39:$C$758,СВЦЭМ!$A$39:$A$758,$A75,СВЦЭМ!$B$39:$B$758,L$47)+'СЕТ СН'!$G$12+СВЦЭМ!$D$10+'СЕТ СН'!$G$6-'СЕТ СН'!$G$22</f>
        <v>2126.3548563700001</v>
      </c>
      <c r="M75" s="36">
        <f>SUMIFS(СВЦЭМ!$C$39:$C$758,СВЦЭМ!$A$39:$A$758,$A75,СВЦЭМ!$B$39:$B$758,M$47)+'СЕТ СН'!$G$12+СВЦЭМ!$D$10+'СЕТ СН'!$G$6-'СЕТ СН'!$G$22</f>
        <v>2135.6191743999998</v>
      </c>
      <c r="N75" s="36">
        <f>SUMIFS(СВЦЭМ!$C$39:$C$758,СВЦЭМ!$A$39:$A$758,$A75,СВЦЭМ!$B$39:$B$758,N$47)+'СЕТ СН'!$G$12+СВЦЭМ!$D$10+'СЕТ СН'!$G$6-'СЕТ СН'!$G$22</f>
        <v>2160.7169377</v>
      </c>
      <c r="O75" s="36">
        <f>SUMIFS(СВЦЭМ!$C$39:$C$758,СВЦЭМ!$A$39:$A$758,$A75,СВЦЭМ!$B$39:$B$758,O$47)+'СЕТ СН'!$G$12+СВЦЭМ!$D$10+'СЕТ СН'!$G$6-'СЕТ СН'!$G$22</f>
        <v>2147.28290814</v>
      </c>
      <c r="P75" s="36">
        <f>SUMIFS(СВЦЭМ!$C$39:$C$758,СВЦЭМ!$A$39:$A$758,$A75,СВЦЭМ!$B$39:$B$758,P$47)+'СЕТ СН'!$G$12+СВЦЭМ!$D$10+'СЕТ СН'!$G$6-'СЕТ СН'!$G$22</f>
        <v>2162.5907744599999</v>
      </c>
      <c r="Q75" s="36">
        <f>SUMIFS(СВЦЭМ!$C$39:$C$758,СВЦЭМ!$A$39:$A$758,$A75,СВЦЭМ!$B$39:$B$758,Q$47)+'СЕТ СН'!$G$12+СВЦЭМ!$D$10+'СЕТ СН'!$G$6-'СЕТ СН'!$G$22</f>
        <v>2168.3759983199998</v>
      </c>
      <c r="R75" s="36">
        <f>SUMIFS(СВЦЭМ!$C$39:$C$758,СВЦЭМ!$A$39:$A$758,$A75,СВЦЭМ!$B$39:$B$758,R$47)+'СЕТ СН'!$G$12+СВЦЭМ!$D$10+'СЕТ СН'!$G$6-'СЕТ СН'!$G$22</f>
        <v>2165.51779958</v>
      </c>
      <c r="S75" s="36">
        <f>SUMIFS(СВЦЭМ!$C$39:$C$758,СВЦЭМ!$A$39:$A$758,$A75,СВЦЭМ!$B$39:$B$758,S$47)+'СЕТ СН'!$G$12+СВЦЭМ!$D$10+'СЕТ СН'!$G$6-'СЕТ СН'!$G$22</f>
        <v>2127.0133924700003</v>
      </c>
      <c r="T75" s="36">
        <f>SUMIFS(СВЦЭМ!$C$39:$C$758,СВЦЭМ!$A$39:$A$758,$A75,СВЦЭМ!$B$39:$B$758,T$47)+'СЕТ СН'!$G$12+СВЦЭМ!$D$10+'СЕТ СН'!$G$6-'СЕТ СН'!$G$22</f>
        <v>2068.35942557</v>
      </c>
      <c r="U75" s="36">
        <f>SUMIFS(СВЦЭМ!$C$39:$C$758,СВЦЭМ!$A$39:$A$758,$A75,СВЦЭМ!$B$39:$B$758,U$47)+'СЕТ СН'!$G$12+СВЦЭМ!$D$10+'СЕТ СН'!$G$6-'СЕТ СН'!$G$22</f>
        <v>2108.1561235600002</v>
      </c>
      <c r="V75" s="36">
        <f>SUMIFS(СВЦЭМ!$C$39:$C$758,СВЦЭМ!$A$39:$A$758,$A75,СВЦЭМ!$B$39:$B$758,V$47)+'СЕТ СН'!$G$12+СВЦЭМ!$D$10+'СЕТ СН'!$G$6-'СЕТ СН'!$G$22</f>
        <v>2147.62548681</v>
      </c>
      <c r="W75" s="36">
        <f>SUMIFS(СВЦЭМ!$C$39:$C$758,СВЦЭМ!$A$39:$A$758,$A75,СВЦЭМ!$B$39:$B$758,W$47)+'СЕТ СН'!$G$12+СВЦЭМ!$D$10+'СЕТ СН'!$G$6-'СЕТ СН'!$G$22</f>
        <v>2171.4155023000003</v>
      </c>
      <c r="X75" s="36">
        <f>SUMIFS(СВЦЭМ!$C$39:$C$758,СВЦЭМ!$A$39:$A$758,$A75,СВЦЭМ!$B$39:$B$758,X$47)+'СЕТ СН'!$G$12+СВЦЭМ!$D$10+'СЕТ СН'!$G$6-'СЕТ СН'!$G$22</f>
        <v>2183.8343065199997</v>
      </c>
      <c r="Y75" s="36">
        <f>SUMIFS(СВЦЭМ!$C$39:$C$758,СВЦЭМ!$A$39:$A$758,$A75,СВЦЭМ!$B$39:$B$758,Y$47)+'СЕТ СН'!$G$12+СВЦЭМ!$D$10+'СЕТ СН'!$G$6-'СЕТ СН'!$G$22</f>
        <v>2213.8230076600003</v>
      </c>
    </row>
    <row r="76" spans="1:27" ht="15.75" x14ac:dyDescent="0.2">
      <c r="A76" s="35">
        <f t="shared" si="1"/>
        <v>45625</v>
      </c>
      <c r="B76" s="36">
        <f>SUMIFS(СВЦЭМ!$C$39:$C$758,СВЦЭМ!$A$39:$A$758,$A76,СВЦЭМ!$B$39:$B$758,B$47)+'СЕТ СН'!$G$12+СВЦЭМ!$D$10+'СЕТ СН'!$G$6-'СЕТ СН'!$G$22</f>
        <v>2367.2132429600006</v>
      </c>
      <c r="C76" s="36">
        <f>SUMIFS(СВЦЭМ!$C$39:$C$758,СВЦЭМ!$A$39:$A$758,$A76,СВЦЭМ!$B$39:$B$758,C$47)+'СЕТ СН'!$G$12+СВЦЭМ!$D$10+'СЕТ СН'!$G$6-'СЕТ СН'!$G$22</f>
        <v>2408.56912947</v>
      </c>
      <c r="D76" s="36">
        <f>SUMIFS(СВЦЭМ!$C$39:$C$758,СВЦЭМ!$A$39:$A$758,$A76,СВЦЭМ!$B$39:$B$758,D$47)+'СЕТ СН'!$G$12+СВЦЭМ!$D$10+'СЕТ СН'!$G$6-'СЕТ СН'!$G$22</f>
        <v>2421.0311204200007</v>
      </c>
      <c r="E76" s="36">
        <f>SUMIFS(СВЦЭМ!$C$39:$C$758,СВЦЭМ!$A$39:$A$758,$A76,СВЦЭМ!$B$39:$B$758,E$47)+'СЕТ СН'!$G$12+СВЦЭМ!$D$10+'СЕТ СН'!$G$6-'СЕТ СН'!$G$22</f>
        <v>2429.9082178799999</v>
      </c>
      <c r="F76" s="36">
        <f>SUMIFS(СВЦЭМ!$C$39:$C$758,СВЦЭМ!$A$39:$A$758,$A76,СВЦЭМ!$B$39:$B$758,F$47)+'СЕТ СН'!$G$12+СВЦЭМ!$D$10+'СЕТ СН'!$G$6-'СЕТ СН'!$G$22</f>
        <v>2419.62445407</v>
      </c>
      <c r="G76" s="36">
        <f>SUMIFS(СВЦЭМ!$C$39:$C$758,СВЦЭМ!$A$39:$A$758,$A76,СВЦЭМ!$B$39:$B$758,G$47)+'СЕТ СН'!$G$12+СВЦЭМ!$D$10+'СЕТ СН'!$G$6-'СЕТ СН'!$G$22</f>
        <v>2393.26746112</v>
      </c>
      <c r="H76" s="36">
        <f>SUMIFS(СВЦЭМ!$C$39:$C$758,СВЦЭМ!$A$39:$A$758,$A76,СВЦЭМ!$B$39:$B$758,H$47)+'СЕТ СН'!$G$12+СВЦЭМ!$D$10+'СЕТ СН'!$G$6-'СЕТ СН'!$G$22</f>
        <v>2343.1509104200004</v>
      </c>
      <c r="I76" s="36">
        <f>SUMIFS(СВЦЭМ!$C$39:$C$758,СВЦЭМ!$A$39:$A$758,$A76,СВЦЭМ!$B$39:$B$758,I$47)+'СЕТ СН'!$G$12+СВЦЭМ!$D$10+'СЕТ СН'!$G$6-'СЕТ СН'!$G$22</f>
        <v>2287.5489009100002</v>
      </c>
      <c r="J76" s="36">
        <f>SUMIFS(СВЦЭМ!$C$39:$C$758,СВЦЭМ!$A$39:$A$758,$A76,СВЦЭМ!$B$39:$B$758,J$47)+'СЕТ СН'!$G$12+СВЦЭМ!$D$10+'СЕТ СН'!$G$6-'СЕТ СН'!$G$22</f>
        <v>2225.3320883000001</v>
      </c>
      <c r="K76" s="36">
        <f>SUMIFS(СВЦЭМ!$C$39:$C$758,СВЦЭМ!$A$39:$A$758,$A76,СВЦЭМ!$B$39:$B$758,K$47)+'СЕТ СН'!$G$12+СВЦЭМ!$D$10+'СЕТ СН'!$G$6-'СЕТ СН'!$G$22</f>
        <v>2217.1594691499999</v>
      </c>
      <c r="L76" s="36">
        <f>SUMIFS(СВЦЭМ!$C$39:$C$758,СВЦЭМ!$A$39:$A$758,$A76,СВЦЭМ!$B$39:$B$758,L$47)+'СЕТ СН'!$G$12+СВЦЭМ!$D$10+'СЕТ СН'!$G$6-'СЕТ СН'!$G$22</f>
        <v>2215.1113697800001</v>
      </c>
      <c r="M76" s="36">
        <f>SUMIFS(СВЦЭМ!$C$39:$C$758,СВЦЭМ!$A$39:$A$758,$A76,СВЦЭМ!$B$39:$B$758,M$47)+'СЕТ СН'!$G$12+СВЦЭМ!$D$10+'СЕТ СН'!$G$6-'СЕТ СН'!$G$22</f>
        <v>2226.51081905</v>
      </c>
      <c r="N76" s="36">
        <f>SUMIFS(СВЦЭМ!$C$39:$C$758,СВЦЭМ!$A$39:$A$758,$A76,СВЦЭМ!$B$39:$B$758,N$47)+'СЕТ СН'!$G$12+СВЦЭМ!$D$10+'СЕТ СН'!$G$6-'СЕТ СН'!$G$22</f>
        <v>2244.58714925</v>
      </c>
      <c r="O76" s="36">
        <f>SUMIFS(СВЦЭМ!$C$39:$C$758,СВЦЭМ!$A$39:$A$758,$A76,СВЦЭМ!$B$39:$B$758,O$47)+'СЕТ СН'!$G$12+СВЦЭМ!$D$10+'СЕТ СН'!$G$6-'СЕТ СН'!$G$22</f>
        <v>2244.98497705</v>
      </c>
      <c r="P76" s="36">
        <f>SUMIFS(СВЦЭМ!$C$39:$C$758,СВЦЭМ!$A$39:$A$758,$A76,СВЦЭМ!$B$39:$B$758,P$47)+'СЕТ СН'!$G$12+СВЦЭМ!$D$10+'СЕТ СН'!$G$6-'СЕТ СН'!$G$22</f>
        <v>2251.45297325</v>
      </c>
      <c r="Q76" s="36">
        <f>SUMIFS(СВЦЭМ!$C$39:$C$758,СВЦЭМ!$A$39:$A$758,$A76,СВЦЭМ!$B$39:$B$758,Q$47)+'СЕТ СН'!$G$12+СВЦЭМ!$D$10+'СЕТ СН'!$G$6-'СЕТ СН'!$G$22</f>
        <v>2283.0917515599999</v>
      </c>
      <c r="R76" s="36">
        <f>SUMIFS(СВЦЭМ!$C$39:$C$758,СВЦЭМ!$A$39:$A$758,$A76,СВЦЭМ!$B$39:$B$758,R$47)+'СЕТ СН'!$G$12+СВЦЭМ!$D$10+'СЕТ СН'!$G$6-'СЕТ СН'!$G$22</f>
        <v>2257.1473310299998</v>
      </c>
      <c r="S76" s="36">
        <f>SUMIFS(СВЦЭМ!$C$39:$C$758,СВЦЭМ!$A$39:$A$758,$A76,СВЦЭМ!$B$39:$B$758,S$47)+'СЕТ СН'!$G$12+СВЦЭМ!$D$10+'СЕТ СН'!$G$6-'СЕТ СН'!$G$22</f>
        <v>2244.2762015400003</v>
      </c>
      <c r="T76" s="36">
        <f>SUMIFS(СВЦЭМ!$C$39:$C$758,СВЦЭМ!$A$39:$A$758,$A76,СВЦЭМ!$B$39:$B$758,T$47)+'СЕТ СН'!$G$12+СВЦЭМ!$D$10+'СЕТ СН'!$G$6-'СЕТ СН'!$G$22</f>
        <v>2172.57388868</v>
      </c>
      <c r="U76" s="36">
        <f>SUMIFS(СВЦЭМ!$C$39:$C$758,СВЦЭМ!$A$39:$A$758,$A76,СВЦЭМ!$B$39:$B$758,U$47)+'СЕТ СН'!$G$12+СВЦЭМ!$D$10+'СЕТ СН'!$G$6-'СЕТ СН'!$G$22</f>
        <v>2202.62969342</v>
      </c>
      <c r="V76" s="36">
        <f>SUMIFS(СВЦЭМ!$C$39:$C$758,СВЦЭМ!$A$39:$A$758,$A76,СВЦЭМ!$B$39:$B$758,V$47)+'СЕТ СН'!$G$12+СВЦЭМ!$D$10+'СЕТ СН'!$G$6-'СЕТ СН'!$G$22</f>
        <v>2231.9315419499999</v>
      </c>
      <c r="W76" s="36">
        <f>SUMIFS(СВЦЭМ!$C$39:$C$758,СВЦЭМ!$A$39:$A$758,$A76,СВЦЭМ!$B$39:$B$758,W$47)+'СЕТ СН'!$G$12+СВЦЭМ!$D$10+'СЕТ СН'!$G$6-'СЕТ СН'!$G$22</f>
        <v>2243.55321744</v>
      </c>
      <c r="X76" s="36">
        <f>SUMIFS(СВЦЭМ!$C$39:$C$758,СВЦЭМ!$A$39:$A$758,$A76,СВЦЭМ!$B$39:$B$758,X$47)+'СЕТ СН'!$G$12+СВЦЭМ!$D$10+'СЕТ СН'!$G$6-'СЕТ СН'!$G$22</f>
        <v>2272.7515618899997</v>
      </c>
      <c r="Y76" s="36">
        <f>SUMIFS(СВЦЭМ!$C$39:$C$758,СВЦЭМ!$A$39:$A$758,$A76,СВЦЭМ!$B$39:$B$758,Y$47)+'СЕТ СН'!$G$12+СВЦЭМ!$D$10+'СЕТ СН'!$G$6-'СЕТ СН'!$G$22</f>
        <v>2284.6673015000001</v>
      </c>
    </row>
    <row r="77" spans="1:27" ht="15.75" x14ac:dyDescent="0.2">
      <c r="A77" s="35">
        <f t="shared" si="1"/>
        <v>45626</v>
      </c>
      <c r="B77" s="36">
        <f>SUMIFS(СВЦЭМ!$C$39:$C$758,СВЦЭМ!$A$39:$A$758,$A77,СВЦЭМ!$B$39:$B$758,B$47)+'СЕТ СН'!$G$12+СВЦЭМ!$D$10+'СЕТ СН'!$G$6-'СЕТ СН'!$G$22</f>
        <v>2310.4696456900001</v>
      </c>
      <c r="C77" s="36">
        <f>SUMIFS(СВЦЭМ!$C$39:$C$758,СВЦЭМ!$A$39:$A$758,$A77,СВЦЭМ!$B$39:$B$758,C$47)+'СЕТ СН'!$G$12+СВЦЭМ!$D$10+'СЕТ СН'!$G$6-'СЕТ СН'!$G$22</f>
        <v>2327.00966247</v>
      </c>
      <c r="D77" s="36">
        <f>SUMIFS(СВЦЭМ!$C$39:$C$758,СВЦЭМ!$A$39:$A$758,$A77,СВЦЭМ!$B$39:$B$758,D$47)+'СЕТ СН'!$G$12+СВЦЭМ!$D$10+'СЕТ СН'!$G$6-'СЕТ СН'!$G$22</f>
        <v>2347.4761798700001</v>
      </c>
      <c r="E77" s="36">
        <f>SUMIFS(СВЦЭМ!$C$39:$C$758,СВЦЭМ!$A$39:$A$758,$A77,СВЦЭМ!$B$39:$B$758,E$47)+'СЕТ СН'!$G$12+СВЦЭМ!$D$10+'СЕТ СН'!$G$6-'СЕТ СН'!$G$22</f>
        <v>2357.2828898500002</v>
      </c>
      <c r="F77" s="36">
        <f>SUMIFS(СВЦЭМ!$C$39:$C$758,СВЦЭМ!$A$39:$A$758,$A77,СВЦЭМ!$B$39:$B$758,F$47)+'СЕТ СН'!$G$12+СВЦЭМ!$D$10+'СЕТ СН'!$G$6-'СЕТ СН'!$G$22</f>
        <v>2346.8067313199999</v>
      </c>
      <c r="G77" s="36">
        <f>SUMIFS(СВЦЭМ!$C$39:$C$758,СВЦЭМ!$A$39:$A$758,$A77,СВЦЭМ!$B$39:$B$758,G$47)+'СЕТ СН'!$G$12+СВЦЭМ!$D$10+'СЕТ СН'!$G$6-'СЕТ СН'!$G$22</f>
        <v>2334.4285828399998</v>
      </c>
      <c r="H77" s="36">
        <f>SUMIFS(СВЦЭМ!$C$39:$C$758,СВЦЭМ!$A$39:$A$758,$A77,СВЦЭМ!$B$39:$B$758,H$47)+'СЕТ СН'!$G$12+СВЦЭМ!$D$10+'СЕТ СН'!$G$6-'СЕТ СН'!$G$22</f>
        <v>2358.5802376800002</v>
      </c>
      <c r="I77" s="36">
        <f>SUMIFS(СВЦЭМ!$C$39:$C$758,СВЦЭМ!$A$39:$A$758,$A77,СВЦЭМ!$B$39:$B$758,I$47)+'СЕТ СН'!$G$12+СВЦЭМ!$D$10+'СЕТ СН'!$G$6-'СЕТ СН'!$G$22</f>
        <v>2329.7170254900002</v>
      </c>
      <c r="J77" s="36">
        <f>SUMIFS(СВЦЭМ!$C$39:$C$758,СВЦЭМ!$A$39:$A$758,$A77,СВЦЭМ!$B$39:$B$758,J$47)+'СЕТ СН'!$G$12+СВЦЭМ!$D$10+'СЕТ СН'!$G$6-'СЕТ СН'!$G$22</f>
        <v>2284.7904500699997</v>
      </c>
      <c r="K77" s="36">
        <f>SUMIFS(СВЦЭМ!$C$39:$C$758,СВЦЭМ!$A$39:$A$758,$A77,СВЦЭМ!$B$39:$B$758,K$47)+'СЕТ СН'!$G$12+СВЦЭМ!$D$10+'СЕТ СН'!$G$6-'СЕТ СН'!$G$22</f>
        <v>2249.5613372400003</v>
      </c>
      <c r="L77" s="36">
        <f>SUMIFS(СВЦЭМ!$C$39:$C$758,СВЦЭМ!$A$39:$A$758,$A77,СВЦЭМ!$B$39:$B$758,L$47)+'СЕТ СН'!$G$12+СВЦЭМ!$D$10+'СЕТ СН'!$G$6-'СЕТ СН'!$G$22</f>
        <v>2213.8736512200003</v>
      </c>
      <c r="M77" s="36">
        <f>SUMIFS(СВЦЭМ!$C$39:$C$758,СВЦЭМ!$A$39:$A$758,$A77,СВЦЭМ!$B$39:$B$758,M$47)+'СЕТ СН'!$G$12+СВЦЭМ!$D$10+'СЕТ СН'!$G$6-'СЕТ СН'!$G$22</f>
        <v>2242.3875929799997</v>
      </c>
      <c r="N77" s="36">
        <f>SUMIFS(СВЦЭМ!$C$39:$C$758,СВЦЭМ!$A$39:$A$758,$A77,СВЦЭМ!$B$39:$B$758,N$47)+'СЕТ СН'!$G$12+СВЦЭМ!$D$10+'СЕТ СН'!$G$6-'СЕТ СН'!$G$22</f>
        <v>2260.2162557800002</v>
      </c>
      <c r="O77" s="36">
        <f>SUMIFS(СВЦЭМ!$C$39:$C$758,СВЦЭМ!$A$39:$A$758,$A77,СВЦЭМ!$B$39:$B$758,O$47)+'СЕТ СН'!$G$12+СВЦЭМ!$D$10+'СЕТ СН'!$G$6-'СЕТ СН'!$G$22</f>
        <v>2271.8695228799997</v>
      </c>
      <c r="P77" s="36">
        <f>SUMIFS(СВЦЭМ!$C$39:$C$758,СВЦЭМ!$A$39:$A$758,$A77,СВЦЭМ!$B$39:$B$758,P$47)+'СЕТ СН'!$G$12+СВЦЭМ!$D$10+'СЕТ СН'!$G$6-'СЕТ СН'!$G$22</f>
        <v>2286.89306614</v>
      </c>
      <c r="Q77" s="36">
        <f>SUMIFS(СВЦЭМ!$C$39:$C$758,СВЦЭМ!$A$39:$A$758,$A77,СВЦЭМ!$B$39:$B$758,Q$47)+'СЕТ СН'!$G$12+СВЦЭМ!$D$10+'СЕТ СН'!$G$6-'СЕТ СН'!$G$22</f>
        <v>2297.5621702400003</v>
      </c>
      <c r="R77" s="36">
        <f>SUMIFS(СВЦЭМ!$C$39:$C$758,СВЦЭМ!$A$39:$A$758,$A77,СВЦЭМ!$B$39:$B$758,R$47)+'СЕТ СН'!$G$12+СВЦЭМ!$D$10+'СЕТ СН'!$G$6-'СЕТ СН'!$G$22</f>
        <v>2290.0536049000002</v>
      </c>
      <c r="S77" s="36">
        <f>SUMIFS(СВЦЭМ!$C$39:$C$758,СВЦЭМ!$A$39:$A$758,$A77,СВЦЭМ!$B$39:$B$758,S$47)+'СЕТ СН'!$G$12+СВЦЭМ!$D$10+'СЕТ СН'!$G$6-'СЕТ СН'!$G$22</f>
        <v>2249.4202412</v>
      </c>
      <c r="T77" s="36">
        <f>SUMIFS(СВЦЭМ!$C$39:$C$758,СВЦЭМ!$A$39:$A$758,$A77,СВЦЭМ!$B$39:$B$758,T$47)+'СЕТ СН'!$G$12+СВЦЭМ!$D$10+'СЕТ СН'!$G$6-'СЕТ СН'!$G$22</f>
        <v>2192.3664283799999</v>
      </c>
      <c r="U77" s="36">
        <f>SUMIFS(СВЦЭМ!$C$39:$C$758,СВЦЭМ!$A$39:$A$758,$A77,СВЦЭМ!$B$39:$B$758,U$47)+'СЕТ СН'!$G$12+СВЦЭМ!$D$10+'СЕТ СН'!$G$6-'СЕТ СН'!$G$22</f>
        <v>2210.7787404700002</v>
      </c>
      <c r="V77" s="36">
        <f>SUMIFS(СВЦЭМ!$C$39:$C$758,СВЦЭМ!$A$39:$A$758,$A77,СВЦЭМ!$B$39:$B$758,V$47)+'СЕТ СН'!$G$12+СВЦЭМ!$D$10+'СЕТ СН'!$G$6-'СЕТ СН'!$G$22</f>
        <v>2238.2808217500001</v>
      </c>
      <c r="W77" s="36">
        <f>SUMIFS(СВЦЭМ!$C$39:$C$758,СВЦЭМ!$A$39:$A$758,$A77,СВЦЭМ!$B$39:$B$758,W$47)+'СЕТ СН'!$G$12+СВЦЭМ!$D$10+'СЕТ СН'!$G$6-'СЕТ СН'!$G$22</f>
        <v>2253.6072189300003</v>
      </c>
      <c r="X77" s="36">
        <f>SUMIFS(СВЦЭМ!$C$39:$C$758,СВЦЭМ!$A$39:$A$758,$A77,СВЦЭМ!$B$39:$B$758,X$47)+'СЕТ СН'!$G$12+СВЦЭМ!$D$10+'СЕТ СН'!$G$6-'СЕТ СН'!$G$22</f>
        <v>2283.8885867199997</v>
      </c>
      <c r="Y77" s="36">
        <f>SUMIFS(СВЦЭМ!$C$39:$C$758,СВЦЭМ!$A$39:$A$758,$A77,СВЦЭМ!$B$39:$B$758,Y$47)+'СЕТ СН'!$G$12+СВЦЭМ!$D$10+'СЕТ СН'!$G$6-'СЕТ СН'!$G$22</f>
        <v>2281.8253489600002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01.11.2024</v>
      </c>
      <c r="B84" s="36">
        <f>SUMIFS(СВЦЭМ!$C$39:$C$758,СВЦЭМ!$A$39:$A$758,$A84,СВЦЭМ!$B$39:$B$758,B$83)+'СЕТ СН'!$H$12+СВЦЭМ!$D$10+'СЕТ СН'!$H$6-'СЕТ СН'!$H$22</f>
        <v>2321.5956495099999</v>
      </c>
      <c r="C84" s="36">
        <f>SUMIFS(СВЦЭМ!$C$39:$C$758,СВЦЭМ!$A$39:$A$758,$A84,СВЦЭМ!$B$39:$B$758,C$83)+'СЕТ СН'!$H$12+СВЦЭМ!$D$10+'СЕТ СН'!$H$6-'СЕТ СН'!$H$22</f>
        <v>2394.2006212300003</v>
      </c>
      <c r="D84" s="36">
        <f>SUMIFS(СВЦЭМ!$C$39:$C$758,СВЦЭМ!$A$39:$A$758,$A84,СВЦЭМ!$B$39:$B$758,D$83)+'СЕТ СН'!$H$12+СВЦЭМ!$D$10+'СЕТ СН'!$H$6-'СЕТ СН'!$H$22</f>
        <v>2433.6891348200002</v>
      </c>
      <c r="E84" s="36">
        <f>SUMIFS(СВЦЭМ!$C$39:$C$758,СВЦЭМ!$A$39:$A$758,$A84,СВЦЭМ!$B$39:$B$758,E$83)+'СЕТ СН'!$H$12+СВЦЭМ!$D$10+'СЕТ СН'!$H$6-'СЕТ СН'!$H$22</f>
        <v>2460.5455948900003</v>
      </c>
      <c r="F84" s="36">
        <f>SUMIFS(СВЦЭМ!$C$39:$C$758,СВЦЭМ!$A$39:$A$758,$A84,СВЦЭМ!$B$39:$B$758,F$83)+'СЕТ СН'!$H$12+СВЦЭМ!$D$10+'СЕТ СН'!$H$6-'СЕТ СН'!$H$22</f>
        <v>2449.4597379900001</v>
      </c>
      <c r="G84" s="36">
        <f>SUMIFS(СВЦЭМ!$C$39:$C$758,СВЦЭМ!$A$39:$A$758,$A84,СВЦЭМ!$B$39:$B$758,G$83)+'СЕТ СН'!$H$12+СВЦЭМ!$D$10+'СЕТ СН'!$H$6-'СЕТ СН'!$H$22</f>
        <v>2429.1978755100004</v>
      </c>
      <c r="H84" s="36">
        <f>SUMIFS(СВЦЭМ!$C$39:$C$758,СВЦЭМ!$A$39:$A$758,$A84,СВЦЭМ!$B$39:$B$758,H$83)+'СЕТ СН'!$H$12+СВЦЭМ!$D$10+'СЕТ СН'!$H$6-'СЕТ СН'!$H$22</f>
        <v>2401.7979995300002</v>
      </c>
      <c r="I84" s="36">
        <f>SUMIFS(СВЦЭМ!$C$39:$C$758,СВЦЭМ!$A$39:$A$758,$A84,СВЦЭМ!$B$39:$B$758,I$83)+'СЕТ СН'!$H$12+СВЦЭМ!$D$10+'СЕТ СН'!$H$6-'СЕТ СН'!$H$22</f>
        <v>2312.1167104700003</v>
      </c>
      <c r="J84" s="36">
        <f>SUMIFS(СВЦЭМ!$C$39:$C$758,СВЦЭМ!$A$39:$A$758,$A84,СВЦЭМ!$B$39:$B$758,J$83)+'СЕТ СН'!$H$12+СВЦЭМ!$D$10+'СЕТ СН'!$H$6-'СЕТ СН'!$H$22</f>
        <v>2272.5515258200003</v>
      </c>
      <c r="K84" s="36">
        <f>SUMIFS(СВЦЭМ!$C$39:$C$758,СВЦЭМ!$A$39:$A$758,$A84,СВЦЭМ!$B$39:$B$758,K$83)+'СЕТ СН'!$H$12+СВЦЭМ!$D$10+'СЕТ СН'!$H$6-'СЕТ СН'!$H$22</f>
        <v>2235.8966422100002</v>
      </c>
      <c r="L84" s="36">
        <f>SUMIFS(СВЦЭМ!$C$39:$C$758,СВЦЭМ!$A$39:$A$758,$A84,СВЦЭМ!$B$39:$B$758,L$83)+'СЕТ СН'!$H$12+СВЦЭМ!$D$10+'СЕТ СН'!$H$6-'СЕТ СН'!$H$22</f>
        <v>2234.46453931</v>
      </c>
      <c r="M84" s="36">
        <f>SUMIFS(СВЦЭМ!$C$39:$C$758,СВЦЭМ!$A$39:$A$758,$A84,СВЦЭМ!$B$39:$B$758,M$83)+'СЕТ СН'!$H$12+СВЦЭМ!$D$10+'СЕТ СН'!$H$6-'СЕТ СН'!$H$22</f>
        <v>2282.1061022700001</v>
      </c>
      <c r="N84" s="36">
        <f>SUMIFS(СВЦЭМ!$C$39:$C$758,СВЦЭМ!$A$39:$A$758,$A84,СВЦЭМ!$B$39:$B$758,N$83)+'СЕТ СН'!$H$12+СВЦЭМ!$D$10+'СЕТ СН'!$H$6-'СЕТ СН'!$H$22</f>
        <v>2292.40085718</v>
      </c>
      <c r="O84" s="36">
        <f>SUMIFS(СВЦЭМ!$C$39:$C$758,СВЦЭМ!$A$39:$A$758,$A84,СВЦЭМ!$B$39:$B$758,O$83)+'СЕТ СН'!$H$12+СВЦЭМ!$D$10+'СЕТ СН'!$H$6-'СЕТ СН'!$H$22</f>
        <v>2288.3605388000001</v>
      </c>
      <c r="P84" s="36">
        <f>SUMIFS(СВЦЭМ!$C$39:$C$758,СВЦЭМ!$A$39:$A$758,$A84,СВЦЭМ!$B$39:$B$758,P$83)+'СЕТ СН'!$H$12+СВЦЭМ!$D$10+'СЕТ СН'!$H$6-'СЕТ СН'!$H$22</f>
        <v>2294.67560035</v>
      </c>
      <c r="Q84" s="36">
        <f>SUMIFS(СВЦЭМ!$C$39:$C$758,СВЦЭМ!$A$39:$A$758,$A84,СВЦЭМ!$B$39:$B$758,Q$83)+'СЕТ СН'!$H$12+СВЦЭМ!$D$10+'СЕТ СН'!$H$6-'СЕТ СН'!$H$22</f>
        <v>2294.2158532200001</v>
      </c>
      <c r="R84" s="36">
        <f>SUMIFS(СВЦЭМ!$C$39:$C$758,СВЦЭМ!$A$39:$A$758,$A84,СВЦЭМ!$B$39:$B$758,R$83)+'СЕТ СН'!$H$12+СВЦЭМ!$D$10+'СЕТ СН'!$H$6-'СЕТ СН'!$H$22</f>
        <v>2306.1996384899999</v>
      </c>
      <c r="S84" s="36">
        <f>SUMIFS(СВЦЭМ!$C$39:$C$758,СВЦЭМ!$A$39:$A$758,$A84,СВЦЭМ!$B$39:$B$758,S$83)+'СЕТ СН'!$H$12+СВЦЭМ!$D$10+'СЕТ СН'!$H$6-'СЕТ СН'!$H$22</f>
        <v>2299.99201799</v>
      </c>
      <c r="T84" s="36">
        <f>SUMIFS(СВЦЭМ!$C$39:$C$758,СВЦЭМ!$A$39:$A$758,$A84,СВЦЭМ!$B$39:$B$758,T$83)+'СЕТ СН'!$H$12+СВЦЭМ!$D$10+'СЕТ СН'!$H$6-'СЕТ СН'!$H$22</f>
        <v>2224.8713449699999</v>
      </c>
      <c r="U84" s="36">
        <f>SUMIFS(СВЦЭМ!$C$39:$C$758,СВЦЭМ!$A$39:$A$758,$A84,СВЦЭМ!$B$39:$B$758,U$83)+'СЕТ СН'!$H$12+СВЦЭМ!$D$10+'СЕТ СН'!$H$6-'СЕТ СН'!$H$22</f>
        <v>2210.9842399300001</v>
      </c>
      <c r="V84" s="36">
        <f>SUMIFS(СВЦЭМ!$C$39:$C$758,СВЦЭМ!$A$39:$A$758,$A84,СВЦЭМ!$B$39:$B$758,V$83)+'СЕТ СН'!$H$12+СВЦЭМ!$D$10+'СЕТ СН'!$H$6-'СЕТ СН'!$H$22</f>
        <v>2251.8505460199999</v>
      </c>
      <c r="W84" s="36">
        <f>SUMIFS(СВЦЭМ!$C$39:$C$758,СВЦЭМ!$A$39:$A$758,$A84,СВЦЭМ!$B$39:$B$758,W$83)+'СЕТ СН'!$H$12+СВЦЭМ!$D$10+'СЕТ СН'!$H$6-'СЕТ СН'!$H$22</f>
        <v>2281.6492580899999</v>
      </c>
      <c r="X84" s="36">
        <f>SUMIFS(СВЦЭМ!$C$39:$C$758,СВЦЭМ!$A$39:$A$758,$A84,СВЦЭМ!$B$39:$B$758,X$83)+'СЕТ СН'!$H$12+СВЦЭМ!$D$10+'СЕТ СН'!$H$6-'СЕТ СН'!$H$22</f>
        <v>2287.9437722900002</v>
      </c>
      <c r="Y84" s="36">
        <f>SUMIFS(СВЦЭМ!$C$39:$C$758,СВЦЭМ!$A$39:$A$758,$A84,СВЦЭМ!$B$39:$B$758,Y$83)+'СЕТ СН'!$H$12+СВЦЭМ!$D$10+'СЕТ СН'!$H$6-'СЕТ СН'!$H$22</f>
        <v>2296.5028099199999</v>
      </c>
    </row>
    <row r="85" spans="1:25" ht="15.75" x14ac:dyDescent="0.2">
      <c r="A85" s="35">
        <f>A84+1</f>
        <v>45598</v>
      </c>
      <c r="B85" s="36">
        <f>SUMIFS(СВЦЭМ!$C$39:$C$758,СВЦЭМ!$A$39:$A$758,$A85,СВЦЭМ!$B$39:$B$758,B$83)+'СЕТ СН'!$H$12+СВЦЭМ!$D$10+'СЕТ СН'!$H$6-'СЕТ СН'!$H$22</f>
        <v>2274.42754642</v>
      </c>
      <c r="C85" s="36">
        <f>SUMIFS(СВЦЭМ!$C$39:$C$758,СВЦЭМ!$A$39:$A$758,$A85,СВЦЭМ!$B$39:$B$758,C$83)+'СЕТ СН'!$H$12+СВЦЭМ!$D$10+'СЕТ СН'!$H$6-'СЕТ СН'!$H$22</f>
        <v>2273.3075177400001</v>
      </c>
      <c r="D85" s="36">
        <f>SUMIFS(СВЦЭМ!$C$39:$C$758,СВЦЭМ!$A$39:$A$758,$A85,СВЦЭМ!$B$39:$B$758,D$83)+'СЕТ СН'!$H$12+СВЦЭМ!$D$10+'СЕТ СН'!$H$6-'СЕТ СН'!$H$22</f>
        <v>2292.23587486</v>
      </c>
      <c r="E85" s="36">
        <f>SUMIFS(СВЦЭМ!$C$39:$C$758,СВЦЭМ!$A$39:$A$758,$A85,СВЦЭМ!$B$39:$B$758,E$83)+'СЕТ СН'!$H$12+СВЦЭМ!$D$10+'СЕТ СН'!$H$6-'СЕТ СН'!$H$22</f>
        <v>2298.6635449099999</v>
      </c>
      <c r="F85" s="36">
        <f>SUMIFS(СВЦЭМ!$C$39:$C$758,СВЦЭМ!$A$39:$A$758,$A85,СВЦЭМ!$B$39:$B$758,F$83)+'СЕТ СН'!$H$12+СВЦЭМ!$D$10+'СЕТ СН'!$H$6-'СЕТ СН'!$H$22</f>
        <v>2295.8835287699999</v>
      </c>
      <c r="G85" s="36">
        <f>SUMIFS(СВЦЭМ!$C$39:$C$758,СВЦЭМ!$A$39:$A$758,$A85,СВЦЭМ!$B$39:$B$758,G$83)+'СЕТ СН'!$H$12+СВЦЭМ!$D$10+'СЕТ СН'!$H$6-'СЕТ СН'!$H$22</f>
        <v>2282.10502916</v>
      </c>
      <c r="H85" s="36">
        <f>SUMIFS(СВЦЭМ!$C$39:$C$758,СВЦЭМ!$A$39:$A$758,$A85,СВЦЭМ!$B$39:$B$758,H$83)+'СЕТ СН'!$H$12+СВЦЭМ!$D$10+'СЕТ СН'!$H$6-'СЕТ СН'!$H$22</f>
        <v>2289.8346787200003</v>
      </c>
      <c r="I85" s="36">
        <f>SUMIFS(СВЦЭМ!$C$39:$C$758,СВЦЭМ!$A$39:$A$758,$A85,СВЦЭМ!$B$39:$B$758,I$83)+'СЕТ СН'!$H$12+СВЦЭМ!$D$10+'СЕТ СН'!$H$6-'СЕТ СН'!$H$22</f>
        <v>2267.6589366500002</v>
      </c>
      <c r="J85" s="36">
        <f>SUMIFS(СВЦЭМ!$C$39:$C$758,СВЦЭМ!$A$39:$A$758,$A85,СВЦЭМ!$B$39:$B$758,J$83)+'СЕТ СН'!$H$12+СВЦЭМ!$D$10+'СЕТ СН'!$H$6-'СЕТ СН'!$H$22</f>
        <v>2215.5116907000001</v>
      </c>
      <c r="K85" s="36">
        <f>SUMIFS(СВЦЭМ!$C$39:$C$758,СВЦЭМ!$A$39:$A$758,$A85,СВЦЭМ!$B$39:$B$758,K$83)+'СЕТ СН'!$H$12+СВЦЭМ!$D$10+'СЕТ СН'!$H$6-'СЕТ СН'!$H$22</f>
        <v>2172.2126727</v>
      </c>
      <c r="L85" s="36">
        <f>SUMIFS(СВЦЭМ!$C$39:$C$758,СВЦЭМ!$A$39:$A$758,$A85,СВЦЭМ!$B$39:$B$758,L$83)+'СЕТ СН'!$H$12+СВЦЭМ!$D$10+'СЕТ СН'!$H$6-'СЕТ СН'!$H$22</f>
        <v>2154.3062676600002</v>
      </c>
      <c r="M85" s="36">
        <f>SUMIFS(СВЦЭМ!$C$39:$C$758,СВЦЭМ!$A$39:$A$758,$A85,СВЦЭМ!$B$39:$B$758,M$83)+'СЕТ СН'!$H$12+СВЦЭМ!$D$10+'СЕТ СН'!$H$6-'СЕТ СН'!$H$22</f>
        <v>2154.8439002600003</v>
      </c>
      <c r="N85" s="36">
        <f>SUMIFS(СВЦЭМ!$C$39:$C$758,СВЦЭМ!$A$39:$A$758,$A85,СВЦЭМ!$B$39:$B$758,N$83)+'СЕТ СН'!$H$12+СВЦЭМ!$D$10+'СЕТ СН'!$H$6-'СЕТ СН'!$H$22</f>
        <v>2177.2495809699999</v>
      </c>
      <c r="O85" s="36">
        <f>SUMIFS(СВЦЭМ!$C$39:$C$758,СВЦЭМ!$A$39:$A$758,$A85,СВЦЭМ!$B$39:$B$758,O$83)+'СЕТ СН'!$H$12+СВЦЭМ!$D$10+'СЕТ СН'!$H$6-'СЕТ СН'!$H$22</f>
        <v>2160.78728456</v>
      </c>
      <c r="P85" s="36">
        <f>SUMIFS(СВЦЭМ!$C$39:$C$758,СВЦЭМ!$A$39:$A$758,$A85,СВЦЭМ!$B$39:$B$758,P$83)+'СЕТ СН'!$H$12+СВЦЭМ!$D$10+'СЕТ СН'!$H$6-'СЕТ СН'!$H$22</f>
        <v>2195.17748699</v>
      </c>
      <c r="Q85" s="36">
        <f>SUMIFS(СВЦЭМ!$C$39:$C$758,СВЦЭМ!$A$39:$A$758,$A85,СВЦЭМ!$B$39:$B$758,Q$83)+'СЕТ СН'!$H$12+СВЦЭМ!$D$10+'СЕТ СН'!$H$6-'СЕТ СН'!$H$22</f>
        <v>2192.3154709800001</v>
      </c>
      <c r="R85" s="36">
        <f>SUMIFS(СВЦЭМ!$C$39:$C$758,СВЦЭМ!$A$39:$A$758,$A85,СВЦЭМ!$B$39:$B$758,R$83)+'СЕТ СН'!$H$12+СВЦЭМ!$D$10+'СЕТ СН'!$H$6-'СЕТ СН'!$H$22</f>
        <v>2198.3948154</v>
      </c>
      <c r="S85" s="36">
        <f>SUMIFS(СВЦЭМ!$C$39:$C$758,СВЦЭМ!$A$39:$A$758,$A85,СВЦЭМ!$B$39:$B$758,S$83)+'СЕТ СН'!$H$12+СВЦЭМ!$D$10+'СЕТ СН'!$H$6-'СЕТ СН'!$H$22</f>
        <v>2195.3854825500002</v>
      </c>
      <c r="T85" s="36">
        <f>SUMIFS(СВЦЭМ!$C$39:$C$758,СВЦЭМ!$A$39:$A$758,$A85,СВЦЭМ!$B$39:$B$758,T$83)+'СЕТ СН'!$H$12+СВЦЭМ!$D$10+'СЕТ СН'!$H$6-'СЕТ СН'!$H$22</f>
        <v>2127.5525354500001</v>
      </c>
      <c r="U85" s="36">
        <f>SUMIFS(СВЦЭМ!$C$39:$C$758,СВЦЭМ!$A$39:$A$758,$A85,СВЦЭМ!$B$39:$B$758,U$83)+'СЕТ СН'!$H$12+СВЦЭМ!$D$10+'СЕТ СН'!$H$6-'СЕТ СН'!$H$22</f>
        <v>2125.9816143200001</v>
      </c>
      <c r="V85" s="36">
        <f>SUMIFS(СВЦЭМ!$C$39:$C$758,СВЦЭМ!$A$39:$A$758,$A85,СВЦЭМ!$B$39:$B$758,V$83)+'СЕТ СН'!$H$12+СВЦЭМ!$D$10+'СЕТ СН'!$H$6-'СЕТ СН'!$H$22</f>
        <v>2175.0328097199999</v>
      </c>
      <c r="W85" s="36">
        <f>SUMIFS(СВЦЭМ!$C$39:$C$758,СВЦЭМ!$A$39:$A$758,$A85,СВЦЭМ!$B$39:$B$758,W$83)+'СЕТ СН'!$H$12+СВЦЭМ!$D$10+'СЕТ СН'!$H$6-'СЕТ СН'!$H$22</f>
        <v>2196.7600838600001</v>
      </c>
      <c r="X85" s="36">
        <f>SUMIFS(СВЦЭМ!$C$39:$C$758,СВЦЭМ!$A$39:$A$758,$A85,СВЦЭМ!$B$39:$B$758,X$83)+'СЕТ СН'!$H$12+СВЦЭМ!$D$10+'СЕТ СН'!$H$6-'СЕТ СН'!$H$22</f>
        <v>2235.4968101499999</v>
      </c>
      <c r="Y85" s="36">
        <f>SUMIFS(СВЦЭМ!$C$39:$C$758,СВЦЭМ!$A$39:$A$758,$A85,СВЦЭМ!$B$39:$B$758,Y$83)+'СЕТ СН'!$H$12+СВЦЭМ!$D$10+'СЕТ СН'!$H$6-'СЕТ СН'!$H$22</f>
        <v>2292.0239005200001</v>
      </c>
    </row>
    <row r="86" spans="1:25" ht="15.75" x14ac:dyDescent="0.2">
      <c r="A86" s="35">
        <f t="shared" ref="A86:A113" si="2">A85+1</f>
        <v>45599</v>
      </c>
      <c r="B86" s="36">
        <f>SUMIFS(СВЦЭМ!$C$39:$C$758,СВЦЭМ!$A$39:$A$758,$A86,СВЦЭМ!$B$39:$B$758,B$83)+'СЕТ СН'!$H$12+СВЦЭМ!$D$10+'СЕТ СН'!$H$6-'СЕТ СН'!$H$22</f>
        <v>2250.99040509</v>
      </c>
      <c r="C86" s="36">
        <f>SUMIFS(СВЦЭМ!$C$39:$C$758,СВЦЭМ!$A$39:$A$758,$A86,СВЦЭМ!$B$39:$B$758,C$83)+'СЕТ СН'!$H$12+СВЦЭМ!$D$10+'СЕТ СН'!$H$6-'СЕТ СН'!$H$22</f>
        <v>2300.6127081300001</v>
      </c>
      <c r="D86" s="36">
        <f>SUMIFS(СВЦЭМ!$C$39:$C$758,СВЦЭМ!$A$39:$A$758,$A86,СВЦЭМ!$B$39:$B$758,D$83)+'СЕТ СН'!$H$12+СВЦЭМ!$D$10+'СЕТ СН'!$H$6-'СЕТ СН'!$H$22</f>
        <v>2327.7759859799999</v>
      </c>
      <c r="E86" s="36">
        <f>SUMIFS(СВЦЭМ!$C$39:$C$758,СВЦЭМ!$A$39:$A$758,$A86,СВЦЭМ!$B$39:$B$758,E$83)+'СЕТ СН'!$H$12+СВЦЭМ!$D$10+'СЕТ СН'!$H$6-'СЕТ СН'!$H$22</f>
        <v>2352.2239745100001</v>
      </c>
      <c r="F86" s="36">
        <f>SUMIFS(СВЦЭМ!$C$39:$C$758,СВЦЭМ!$A$39:$A$758,$A86,СВЦЭМ!$B$39:$B$758,F$83)+'СЕТ СН'!$H$12+СВЦЭМ!$D$10+'СЕТ СН'!$H$6-'СЕТ СН'!$H$22</f>
        <v>2348.5971558700003</v>
      </c>
      <c r="G86" s="36">
        <f>SUMIFS(СВЦЭМ!$C$39:$C$758,СВЦЭМ!$A$39:$A$758,$A86,СВЦЭМ!$B$39:$B$758,G$83)+'СЕТ СН'!$H$12+СВЦЭМ!$D$10+'СЕТ СН'!$H$6-'СЕТ СН'!$H$22</f>
        <v>2324.6873000400001</v>
      </c>
      <c r="H86" s="36">
        <f>SUMIFS(СВЦЭМ!$C$39:$C$758,СВЦЭМ!$A$39:$A$758,$A86,СВЦЭМ!$B$39:$B$758,H$83)+'СЕТ СН'!$H$12+СВЦЭМ!$D$10+'СЕТ СН'!$H$6-'СЕТ СН'!$H$22</f>
        <v>2295.7096833199998</v>
      </c>
      <c r="I86" s="36">
        <f>SUMIFS(СВЦЭМ!$C$39:$C$758,СВЦЭМ!$A$39:$A$758,$A86,СВЦЭМ!$B$39:$B$758,I$83)+'СЕТ СН'!$H$12+СВЦЭМ!$D$10+'СЕТ СН'!$H$6-'СЕТ СН'!$H$22</f>
        <v>2259.3526719900001</v>
      </c>
      <c r="J86" s="36">
        <f>SUMIFS(СВЦЭМ!$C$39:$C$758,СВЦЭМ!$A$39:$A$758,$A86,СВЦЭМ!$B$39:$B$758,J$83)+'СЕТ СН'!$H$12+СВЦЭМ!$D$10+'СЕТ СН'!$H$6-'СЕТ СН'!$H$22</f>
        <v>2161.2173762699999</v>
      </c>
      <c r="K86" s="36">
        <f>SUMIFS(СВЦЭМ!$C$39:$C$758,СВЦЭМ!$A$39:$A$758,$A86,СВЦЭМ!$B$39:$B$758,K$83)+'СЕТ СН'!$H$12+СВЦЭМ!$D$10+'СЕТ СН'!$H$6-'СЕТ СН'!$H$22</f>
        <v>2076.63995897</v>
      </c>
      <c r="L86" s="36">
        <f>SUMIFS(СВЦЭМ!$C$39:$C$758,СВЦЭМ!$A$39:$A$758,$A86,СВЦЭМ!$B$39:$B$758,L$83)+'СЕТ СН'!$H$12+СВЦЭМ!$D$10+'СЕТ СН'!$H$6-'СЕТ СН'!$H$22</f>
        <v>2051.0258318199999</v>
      </c>
      <c r="M86" s="36">
        <f>SUMIFS(СВЦЭМ!$C$39:$C$758,СВЦЭМ!$A$39:$A$758,$A86,СВЦЭМ!$B$39:$B$758,M$83)+'СЕТ СН'!$H$12+СВЦЭМ!$D$10+'СЕТ СН'!$H$6-'СЕТ СН'!$H$22</f>
        <v>2061.3413929799999</v>
      </c>
      <c r="N86" s="36">
        <f>SUMIFS(СВЦЭМ!$C$39:$C$758,СВЦЭМ!$A$39:$A$758,$A86,СВЦЭМ!$B$39:$B$758,N$83)+'СЕТ СН'!$H$12+СВЦЭМ!$D$10+'СЕТ СН'!$H$6-'СЕТ СН'!$H$22</f>
        <v>2089.0337182399999</v>
      </c>
      <c r="O86" s="36">
        <f>SUMIFS(СВЦЭМ!$C$39:$C$758,СВЦЭМ!$A$39:$A$758,$A86,СВЦЭМ!$B$39:$B$758,O$83)+'СЕТ СН'!$H$12+СВЦЭМ!$D$10+'СЕТ СН'!$H$6-'СЕТ СН'!$H$22</f>
        <v>2120.4977225000002</v>
      </c>
      <c r="P86" s="36">
        <f>SUMIFS(СВЦЭМ!$C$39:$C$758,СВЦЭМ!$A$39:$A$758,$A86,СВЦЭМ!$B$39:$B$758,P$83)+'СЕТ СН'!$H$12+СВЦЭМ!$D$10+'СЕТ СН'!$H$6-'СЕТ СН'!$H$22</f>
        <v>2138.5950948899999</v>
      </c>
      <c r="Q86" s="36">
        <f>SUMIFS(СВЦЭМ!$C$39:$C$758,СВЦЭМ!$A$39:$A$758,$A86,СВЦЭМ!$B$39:$B$758,Q$83)+'СЕТ СН'!$H$12+СВЦЭМ!$D$10+'СЕТ СН'!$H$6-'СЕТ СН'!$H$22</f>
        <v>2148.5653093400001</v>
      </c>
      <c r="R86" s="36">
        <f>SUMIFS(СВЦЭМ!$C$39:$C$758,СВЦЭМ!$A$39:$A$758,$A86,СВЦЭМ!$B$39:$B$758,R$83)+'СЕТ СН'!$H$12+СВЦЭМ!$D$10+'СЕТ СН'!$H$6-'СЕТ СН'!$H$22</f>
        <v>2148.4604308799999</v>
      </c>
      <c r="S86" s="36">
        <f>SUMIFS(СВЦЭМ!$C$39:$C$758,СВЦЭМ!$A$39:$A$758,$A86,СВЦЭМ!$B$39:$B$758,S$83)+'СЕТ СН'!$H$12+СВЦЭМ!$D$10+'СЕТ СН'!$H$6-'СЕТ СН'!$H$22</f>
        <v>2140.0961221500002</v>
      </c>
      <c r="T86" s="36">
        <f>SUMIFS(СВЦЭМ!$C$39:$C$758,СВЦЭМ!$A$39:$A$758,$A86,СВЦЭМ!$B$39:$B$758,T$83)+'СЕТ СН'!$H$12+СВЦЭМ!$D$10+'СЕТ СН'!$H$6-'СЕТ СН'!$H$22</f>
        <v>2058.90603349</v>
      </c>
      <c r="U86" s="36">
        <f>SUMIFS(СВЦЭМ!$C$39:$C$758,СВЦЭМ!$A$39:$A$758,$A86,СВЦЭМ!$B$39:$B$758,U$83)+'СЕТ СН'!$H$12+СВЦЭМ!$D$10+'СЕТ СН'!$H$6-'СЕТ СН'!$H$22</f>
        <v>2043.99859137</v>
      </c>
      <c r="V86" s="36">
        <f>SUMIFS(СВЦЭМ!$C$39:$C$758,СВЦЭМ!$A$39:$A$758,$A86,СВЦЭМ!$B$39:$B$758,V$83)+'СЕТ СН'!$H$12+СВЦЭМ!$D$10+'СЕТ СН'!$H$6-'СЕТ СН'!$H$22</f>
        <v>2083.1096009299999</v>
      </c>
      <c r="W86" s="36">
        <f>SUMIFS(СВЦЭМ!$C$39:$C$758,СВЦЭМ!$A$39:$A$758,$A86,СВЦЭМ!$B$39:$B$758,W$83)+'СЕТ СН'!$H$12+СВЦЭМ!$D$10+'СЕТ СН'!$H$6-'СЕТ СН'!$H$22</f>
        <v>2100.0261247600001</v>
      </c>
      <c r="X86" s="36">
        <f>SUMIFS(СВЦЭМ!$C$39:$C$758,СВЦЭМ!$A$39:$A$758,$A86,СВЦЭМ!$B$39:$B$758,X$83)+'СЕТ СН'!$H$12+СВЦЭМ!$D$10+'СЕТ СН'!$H$6-'СЕТ СН'!$H$22</f>
        <v>2143.83010397</v>
      </c>
      <c r="Y86" s="36">
        <f>SUMIFS(СВЦЭМ!$C$39:$C$758,СВЦЭМ!$A$39:$A$758,$A86,СВЦЭМ!$B$39:$B$758,Y$83)+'СЕТ СН'!$H$12+СВЦЭМ!$D$10+'СЕТ СН'!$H$6-'СЕТ СН'!$H$22</f>
        <v>2190.2730127499999</v>
      </c>
    </row>
    <row r="87" spans="1:25" ht="15.75" x14ac:dyDescent="0.2">
      <c r="A87" s="35">
        <f t="shared" si="2"/>
        <v>45600</v>
      </c>
      <c r="B87" s="36">
        <f>SUMIFS(СВЦЭМ!$C$39:$C$758,СВЦЭМ!$A$39:$A$758,$A87,СВЦЭМ!$B$39:$B$758,B$83)+'СЕТ СН'!$H$12+СВЦЭМ!$D$10+'СЕТ СН'!$H$6-'СЕТ СН'!$H$22</f>
        <v>2170.6757220200002</v>
      </c>
      <c r="C87" s="36">
        <f>SUMIFS(СВЦЭМ!$C$39:$C$758,СВЦЭМ!$A$39:$A$758,$A87,СВЦЭМ!$B$39:$B$758,C$83)+'СЕТ СН'!$H$12+СВЦЭМ!$D$10+'СЕТ СН'!$H$6-'СЕТ СН'!$H$22</f>
        <v>2218.1928867199999</v>
      </c>
      <c r="D87" s="36">
        <f>SUMIFS(СВЦЭМ!$C$39:$C$758,СВЦЭМ!$A$39:$A$758,$A87,СВЦЭМ!$B$39:$B$758,D$83)+'СЕТ СН'!$H$12+СВЦЭМ!$D$10+'СЕТ СН'!$H$6-'СЕТ СН'!$H$22</f>
        <v>2236.81407885</v>
      </c>
      <c r="E87" s="36">
        <f>SUMIFS(СВЦЭМ!$C$39:$C$758,СВЦЭМ!$A$39:$A$758,$A87,СВЦЭМ!$B$39:$B$758,E$83)+'СЕТ СН'!$H$12+СВЦЭМ!$D$10+'СЕТ СН'!$H$6-'СЕТ СН'!$H$22</f>
        <v>2251.9765175100001</v>
      </c>
      <c r="F87" s="36">
        <f>SUMIFS(СВЦЭМ!$C$39:$C$758,СВЦЭМ!$A$39:$A$758,$A87,СВЦЭМ!$B$39:$B$758,F$83)+'СЕТ СН'!$H$12+СВЦЭМ!$D$10+'СЕТ СН'!$H$6-'СЕТ СН'!$H$22</f>
        <v>2254.2762477700003</v>
      </c>
      <c r="G87" s="36">
        <f>SUMIFS(СВЦЭМ!$C$39:$C$758,СВЦЭМ!$A$39:$A$758,$A87,СВЦЭМ!$B$39:$B$758,G$83)+'СЕТ СН'!$H$12+СВЦЭМ!$D$10+'СЕТ СН'!$H$6-'СЕТ СН'!$H$22</f>
        <v>2234.2823297300001</v>
      </c>
      <c r="H87" s="36">
        <f>SUMIFS(СВЦЭМ!$C$39:$C$758,СВЦЭМ!$A$39:$A$758,$A87,СВЦЭМ!$B$39:$B$758,H$83)+'СЕТ СН'!$H$12+СВЦЭМ!$D$10+'СЕТ СН'!$H$6-'СЕТ СН'!$H$22</f>
        <v>2290.66531562</v>
      </c>
      <c r="I87" s="36">
        <f>SUMIFS(СВЦЭМ!$C$39:$C$758,СВЦЭМ!$A$39:$A$758,$A87,СВЦЭМ!$B$39:$B$758,I$83)+'СЕТ СН'!$H$12+СВЦЭМ!$D$10+'СЕТ СН'!$H$6-'СЕТ СН'!$H$22</f>
        <v>2310.9707521300002</v>
      </c>
      <c r="J87" s="36">
        <f>SUMIFS(СВЦЭМ!$C$39:$C$758,СВЦЭМ!$A$39:$A$758,$A87,СВЦЭМ!$B$39:$B$758,J$83)+'СЕТ СН'!$H$12+СВЦЭМ!$D$10+'СЕТ СН'!$H$6-'СЕТ СН'!$H$22</f>
        <v>2317.7567812299999</v>
      </c>
      <c r="K87" s="36">
        <f>SUMIFS(СВЦЭМ!$C$39:$C$758,СВЦЭМ!$A$39:$A$758,$A87,СВЦЭМ!$B$39:$B$758,K$83)+'СЕТ СН'!$H$12+СВЦЭМ!$D$10+'СЕТ СН'!$H$6-'СЕТ СН'!$H$22</f>
        <v>2233.9369960899999</v>
      </c>
      <c r="L87" s="36">
        <f>SUMIFS(СВЦЭМ!$C$39:$C$758,СВЦЭМ!$A$39:$A$758,$A87,СВЦЭМ!$B$39:$B$758,L$83)+'СЕТ СН'!$H$12+СВЦЭМ!$D$10+'СЕТ СН'!$H$6-'СЕТ СН'!$H$22</f>
        <v>2164.30757898</v>
      </c>
      <c r="M87" s="36">
        <f>SUMIFS(СВЦЭМ!$C$39:$C$758,СВЦЭМ!$A$39:$A$758,$A87,СВЦЭМ!$B$39:$B$758,M$83)+'СЕТ СН'!$H$12+СВЦЭМ!$D$10+'СЕТ СН'!$H$6-'СЕТ СН'!$H$22</f>
        <v>2173.22991538</v>
      </c>
      <c r="N87" s="36">
        <f>SUMIFS(СВЦЭМ!$C$39:$C$758,СВЦЭМ!$A$39:$A$758,$A87,СВЦЭМ!$B$39:$B$758,N$83)+'СЕТ СН'!$H$12+СВЦЭМ!$D$10+'СЕТ СН'!$H$6-'СЕТ СН'!$H$22</f>
        <v>2219.9033771700001</v>
      </c>
      <c r="O87" s="36">
        <f>SUMIFS(СВЦЭМ!$C$39:$C$758,СВЦЭМ!$A$39:$A$758,$A87,СВЦЭМ!$B$39:$B$758,O$83)+'СЕТ СН'!$H$12+СВЦЭМ!$D$10+'СЕТ СН'!$H$6-'СЕТ СН'!$H$22</f>
        <v>2224.3750145600002</v>
      </c>
      <c r="P87" s="36">
        <f>SUMIFS(СВЦЭМ!$C$39:$C$758,СВЦЭМ!$A$39:$A$758,$A87,СВЦЭМ!$B$39:$B$758,P$83)+'СЕТ СН'!$H$12+СВЦЭМ!$D$10+'СЕТ СН'!$H$6-'СЕТ СН'!$H$22</f>
        <v>2232.4516059299999</v>
      </c>
      <c r="Q87" s="36">
        <f>SUMIFS(СВЦЭМ!$C$39:$C$758,СВЦЭМ!$A$39:$A$758,$A87,СВЦЭМ!$B$39:$B$758,Q$83)+'СЕТ СН'!$H$12+СВЦЭМ!$D$10+'СЕТ СН'!$H$6-'СЕТ СН'!$H$22</f>
        <v>2238.3977469599999</v>
      </c>
      <c r="R87" s="36">
        <f>SUMIFS(СВЦЭМ!$C$39:$C$758,СВЦЭМ!$A$39:$A$758,$A87,СВЦЭМ!$B$39:$B$758,R$83)+'СЕТ СН'!$H$12+СВЦЭМ!$D$10+'СЕТ СН'!$H$6-'СЕТ СН'!$H$22</f>
        <v>2235.1356904100003</v>
      </c>
      <c r="S87" s="36">
        <f>SUMIFS(СВЦЭМ!$C$39:$C$758,СВЦЭМ!$A$39:$A$758,$A87,СВЦЭМ!$B$39:$B$758,S$83)+'СЕТ СН'!$H$12+СВЦЭМ!$D$10+'СЕТ СН'!$H$6-'СЕТ СН'!$H$22</f>
        <v>2199.0196793200003</v>
      </c>
      <c r="T87" s="36">
        <f>SUMIFS(СВЦЭМ!$C$39:$C$758,СВЦЭМ!$A$39:$A$758,$A87,СВЦЭМ!$B$39:$B$758,T$83)+'СЕТ СН'!$H$12+СВЦЭМ!$D$10+'СЕТ СН'!$H$6-'СЕТ СН'!$H$22</f>
        <v>2108.4887363000003</v>
      </c>
      <c r="U87" s="36">
        <f>SUMIFS(СВЦЭМ!$C$39:$C$758,СВЦЭМ!$A$39:$A$758,$A87,СВЦЭМ!$B$39:$B$758,U$83)+'СЕТ СН'!$H$12+СВЦЭМ!$D$10+'СЕТ СН'!$H$6-'СЕТ СН'!$H$22</f>
        <v>2089.9067503199999</v>
      </c>
      <c r="V87" s="36">
        <f>SUMIFS(СВЦЭМ!$C$39:$C$758,СВЦЭМ!$A$39:$A$758,$A87,СВЦЭМ!$B$39:$B$758,V$83)+'СЕТ СН'!$H$12+СВЦЭМ!$D$10+'СЕТ СН'!$H$6-'СЕТ СН'!$H$22</f>
        <v>2119.2249760300001</v>
      </c>
      <c r="W87" s="36">
        <f>SUMIFS(СВЦЭМ!$C$39:$C$758,СВЦЭМ!$A$39:$A$758,$A87,СВЦЭМ!$B$39:$B$758,W$83)+'СЕТ СН'!$H$12+СВЦЭМ!$D$10+'СЕТ СН'!$H$6-'СЕТ СН'!$H$22</f>
        <v>2155.1013179800002</v>
      </c>
      <c r="X87" s="36">
        <f>SUMIFS(СВЦЭМ!$C$39:$C$758,СВЦЭМ!$A$39:$A$758,$A87,СВЦЭМ!$B$39:$B$758,X$83)+'СЕТ СН'!$H$12+СВЦЭМ!$D$10+'СЕТ СН'!$H$6-'СЕТ СН'!$H$22</f>
        <v>2215.5503142600001</v>
      </c>
      <c r="Y87" s="36">
        <f>SUMIFS(СВЦЭМ!$C$39:$C$758,СВЦЭМ!$A$39:$A$758,$A87,СВЦЭМ!$B$39:$B$758,Y$83)+'СЕТ СН'!$H$12+СВЦЭМ!$D$10+'СЕТ СН'!$H$6-'СЕТ СН'!$H$22</f>
        <v>2258.5334950000001</v>
      </c>
    </row>
    <row r="88" spans="1:25" ht="15.75" x14ac:dyDescent="0.2">
      <c r="A88" s="35">
        <f t="shared" si="2"/>
        <v>45601</v>
      </c>
      <c r="B88" s="36">
        <f>SUMIFS(СВЦЭМ!$C$39:$C$758,СВЦЭМ!$A$39:$A$758,$A88,СВЦЭМ!$B$39:$B$758,B$83)+'СЕТ СН'!$H$12+СВЦЭМ!$D$10+'СЕТ СН'!$H$6-'СЕТ СН'!$H$22</f>
        <v>2274.90848357</v>
      </c>
      <c r="C88" s="36">
        <f>SUMIFS(СВЦЭМ!$C$39:$C$758,СВЦЭМ!$A$39:$A$758,$A88,СВЦЭМ!$B$39:$B$758,C$83)+'СЕТ СН'!$H$12+СВЦЭМ!$D$10+'СЕТ СН'!$H$6-'СЕТ СН'!$H$22</f>
        <v>2331.5126458200002</v>
      </c>
      <c r="D88" s="36">
        <f>SUMIFS(СВЦЭМ!$C$39:$C$758,СВЦЭМ!$A$39:$A$758,$A88,СВЦЭМ!$B$39:$B$758,D$83)+'СЕТ СН'!$H$12+СВЦЭМ!$D$10+'СЕТ СН'!$H$6-'СЕТ СН'!$H$22</f>
        <v>2370.86244463</v>
      </c>
      <c r="E88" s="36">
        <f>SUMIFS(СВЦЭМ!$C$39:$C$758,СВЦЭМ!$A$39:$A$758,$A88,СВЦЭМ!$B$39:$B$758,E$83)+'СЕТ СН'!$H$12+СВЦЭМ!$D$10+'СЕТ СН'!$H$6-'СЕТ СН'!$H$22</f>
        <v>2359.0761203000002</v>
      </c>
      <c r="F88" s="36">
        <f>SUMIFS(СВЦЭМ!$C$39:$C$758,СВЦЭМ!$A$39:$A$758,$A88,СВЦЭМ!$B$39:$B$758,F$83)+'СЕТ СН'!$H$12+СВЦЭМ!$D$10+'СЕТ СН'!$H$6-'СЕТ СН'!$H$22</f>
        <v>2350.3468455100001</v>
      </c>
      <c r="G88" s="36">
        <f>SUMIFS(СВЦЭМ!$C$39:$C$758,СВЦЭМ!$A$39:$A$758,$A88,СВЦЭМ!$B$39:$B$758,G$83)+'СЕТ СН'!$H$12+СВЦЭМ!$D$10+'СЕТ СН'!$H$6-'СЕТ СН'!$H$22</f>
        <v>2322.0572335000002</v>
      </c>
      <c r="H88" s="36">
        <f>SUMIFS(СВЦЭМ!$C$39:$C$758,СВЦЭМ!$A$39:$A$758,$A88,СВЦЭМ!$B$39:$B$758,H$83)+'СЕТ СН'!$H$12+СВЦЭМ!$D$10+'СЕТ СН'!$H$6-'СЕТ СН'!$H$22</f>
        <v>2288.1680087300001</v>
      </c>
      <c r="I88" s="36">
        <f>SUMIFS(СВЦЭМ!$C$39:$C$758,СВЦЭМ!$A$39:$A$758,$A88,СВЦЭМ!$B$39:$B$758,I$83)+'СЕТ СН'!$H$12+СВЦЭМ!$D$10+'СЕТ СН'!$H$6-'СЕТ СН'!$H$22</f>
        <v>2222.7304926199999</v>
      </c>
      <c r="J88" s="36">
        <f>SUMIFS(СВЦЭМ!$C$39:$C$758,СВЦЭМ!$A$39:$A$758,$A88,СВЦЭМ!$B$39:$B$758,J$83)+'СЕТ СН'!$H$12+СВЦЭМ!$D$10+'СЕТ СН'!$H$6-'СЕТ СН'!$H$22</f>
        <v>2174.6091847500002</v>
      </c>
      <c r="K88" s="36">
        <f>SUMIFS(СВЦЭМ!$C$39:$C$758,СВЦЭМ!$A$39:$A$758,$A88,СВЦЭМ!$B$39:$B$758,K$83)+'СЕТ СН'!$H$12+СВЦЭМ!$D$10+'СЕТ СН'!$H$6-'СЕТ СН'!$H$22</f>
        <v>2159.6345913099999</v>
      </c>
      <c r="L88" s="36">
        <f>SUMIFS(СВЦЭМ!$C$39:$C$758,СВЦЭМ!$A$39:$A$758,$A88,СВЦЭМ!$B$39:$B$758,L$83)+'СЕТ СН'!$H$12+СВЦЭМ!$D$10+'СЕТ СН'!$H$6-'СЕТ СН'!$H$22</f>
        <v>2142.5955411</v>
      </c>
      <c r="M88" s="36">
        <f>SUMIFS(СВЦЭМ!$C$39:$C$758,СВЦЭМ!$A$39:$A$758,$A88,СВЦЭМ!$B$39:$B$758,M$83)+'СЕТ СН'!$H$12+СВЦЭМ!$D$10+'СЕТ СН'!$H$6-'СЕТ СН'!$H$22</f>
        <v>2141.2502732900002</v>
      </c>
      <c r="N88" s="36">
        <f>SUMIFS(СВЦЭМ!$C$39:$C$758,СВЦЭМ!$A$39:$A$758,$A88,СВЦЭМ!$B$39:$B$758,N$83)+'СЕТ СН'!$H$12+СВЦЭМ!$D$10+'СЕТ СН'!$H$6-'СЕТ СН'!$H$22</f>
        <v>2169.94275629</v>
      </c>
      <c r="O88" s="36">
        <f>SUMIFS(СВЦЭМ!$C$39:$C$758,СВЦЭМ!$A$39:$A$758,$A88,СВЦЭМ!$B$39:$B$758,O$83)+'СЕТ СН'!$H$12+СВЦЭМ!$D$10+'СЕТ СН'!$H$6-'СЕТ СН'!$H$22</f>
        <v>2160.0878778000001</v>
      </c>
      <c r="P88" s="36">
        <f>SUMIFS(СВЦЭМ!$C$39:$C$758,СВЦЭМ!$A$39:$A$758,$A88,СВЦЭМ!$B$39:$B$758,P$83)+'СЕТ СН'!$H$12+СВЦЭМ!$D$10+'СЕТ СН'!$H$6-'СЕТ СН'!$H$22</f>
        <v>2164.5478808400003</v>
      </c>
      <c r="Q88" s="36">
        <f>SUMIFS(СВЦЭМ!$C$39:$C$758,СВЦЭМ!$A$39:$A$758,$A88,СВЦЭМ!$B$39:$B$758,Q$83)+'СЕТ СН'!$H$12+СВЦЭМ!$D$10+'СЕТ СН'!$H$6-'СЕТ СН'!$H$22</f>
        <v>2179.4248146700002</v>
      </c>
      <c r="R88" s="36">
        <f>SUMIFS(СВЦЭМ!$C$39:$C$758,СВЦЭМ!$A$39:$A$758,$A88,СВЦЭМ!$B$39:$B$758,R$83)+'СЕТ СН'!$H$12+СВЦЭМ!$D$10+'СЕТ СН'!$H$6-'СЕТ СН'!$H$22</f>
        <v>2178.8945326600001</v>
      </c>
      <c r="S88" s="36">
        <f>SUMIFS(СВЦЭМ!$C$39:$C$758,СВЦЭМ!$A$39:$A$758,$A88,СВЦЭМ!$B$39:$B$758,S$83)+'СЕТ СН'!$H$12+СВЦЭМ!$D$10+'СЕТ СН'!$H$6-'СЕТ СН'!$H$22</f>
        <v>2167.9206999399998</v>
      </c>
      <c r="T88" s="36">
        <f>SUMIFS(СВЦЭМ!$C$39:$C$758,СВЦЭМ!$A$39:$A$758,$A88,СВЦЭМ!$B$39:$B$758,T$83)+'СЕТ СН'!$H$12+СВЦЭМ!$D$10+'СЕТ СН'!$H$6-'СЕТ СН'!$H$22</f>
        <v>2085.0146701600002</v>
      </c>
      <c r="U88" s="36">
        <f>SUMIFS(СВЦЭМ!$C$39:$C$758,СВЦЭМ!$A$39:$A$758,$A88,СВЦЭМ!$B$39:$B$758,U$83)+'СЕТ СН'!$H$12+СВЦЭМ!$D$10+'СЕТ СН'!$H$6-'СЕТ СН'!$H$22</f>
        <v>2099.5002014900001</v>
      </c>
      <c r="V88" s="36">
        <f>SUMIFS(СВЦЭМ!$C$39:$C$758,СВЦЭМ!$A$39:$A$758,$A88,СВЦЭМ!$B$39:$B$758,V$83)+'СЕТ СН'!$H$12+СВЦЭМ!$D$10+'СЕТ СН'!$H$6-'СЕТ СН'!$H$22</f>
        <v>2108.63468672</v>
      </c>
      <c r="W88" s="36">
        <f>SUMIFS(СВЦЭМ!$C$39:$C$758,СВЦЭМ!$A$39:$A$758,$A88,СВЦЭМ!$B$39:$B$758,W$83)+'СЕТ СН'!$H$12+СВЦЭМ!$D$10+'СЕТ СН'!$H$6-'СЕТ СН'!$H$22</f>
        <v>2124.1009067800001</v>
      </c>
      <c r="X88" s="36">
        <f>SUMIFS(СВЦЭМ!$C$39:$C$758,СВЦЭМ!$A$39:$A$758,$A88,СВЦЭМ!$B$39:$B$758,X$83)+'СЕТ СН'!$H$12+СВЦЭМ!$D$10+'СЕТ СН'!$H$6-'СЕТ СН'!$H$22</f>
        <v>2158.1721540399999</v>
      </c>
      <c r="Y88" s="36">
        <f>SUMIFS(СВЦЭМ!$C$39:$C$758,СВЦЭМ!$A$39:$A$758,$A88,СВЦЭМ!$B$39:$B$758,Y$83)+'СЕТ СН'!$H$12+СВЦЭМ!$D$10+'СЕТ СН'!$H$6-'СЕТ СН'!$H$22</f>
        <v>2209.2736174800002</v>
      </c>
    </row>
    <row r="89" spans="1:25" ht="15.75" x14ac:dyDescent="0.2">
      <c r="A89" s="35">
        <f t="shared" si="2"/>
        <v>45602</v>
      </c>
      <c r="B89" s="36">
        <f>SUMIFS(СВЦЭМ!$C$39:$C$758,СВЦЭМ!$A$39:$A$758,$A89,СВЦЭМ!$B$39:$B$758,B$83)+'СЕТ СН'!$H$12+СВЦЭМ!$D$10+'СЕТ СН'!$H$6-'СЕТ СН'!$H$22</f>
        <v>2151.71526442</v>
      </c>
      <c r="C89" s="36">
        <f>SUMIFS(СВЦЭМ!$C$39:$C$758,СВЦЭМ!$A$39:$A$758,$A89,СВЦЭМ!$B$39:$B$758,C$83)+'СЕТ СН'!$H$12+СВЦЭМ!$D$10+'СЕТ СН'!$H$6-'СЕТ СН'!$H$22</f>
        <v>2192.9452057100002</v>
      </c>
      <c r="D89" s="36">
        <f>SUMIFS(СВЦЭМ!$C$39:$C$758,СВЦЭМ!$A$39:$A$758,$A89,СВЦЭМ!$B$39:$B$758,D$83)+'СЕТ СН'!$H$12+СВЦЭМ!$D$10+'СЕТ СН'!$H$6-'СЕТ СН'!$H$22</f>
        <v>2221.9513150600001</v>
      </c>
      <c r="E89" s="36">
        <f>SUMIFS(СВЦЭМ!$C$39:$C$758,СВЦЭМ!$A$39:$A$758,$A89,СВЦЭМ!$B$39:$B$758,E$83)+'СЕТ СН'!$H$12+СВЦЭМ!$D$10+'СЕТ СН'!$H$6-'СЕТ СН'!$H$22</f>
        <v>2235.02289681</v>
      </c>
      <c r="F89" s="36">
        <f>SUMIFS(СВЦЭМ!$C$39:$C$758,СВЦЭМ!$A$39:$A$758,$A89,СВЦЭМ!$B$39:$B$758,F$83)+'СЕТ СН'!$H$12+СВЦЭМ!$D$10+'СЕТ СН'!$H$6-'СЕТ СН'!$H$22</f>
        <v>2228.93081871</v>
      </c>
      <c r="G89" s="36">
        <f>SUMIFS(СВЦЭМ!$C$39:$C$758,СВЦЭМ!$A$39:$A$758,$A89,СВЦЭМ!$B$39:$B$758,G$83)+'СЕТ СН'!$H$12+СВЦЭМ!$D$10+'СЕТ СН'!$H$6-'СЕТ СН'!$H$22</f>
        <v>2218.8074319500001</v>
      </c>
      <c r="H89" s="36">
        <f>SUMIFS(СВЦЭМ!$C$39:$C$758,СВЦЭМ!$A$39:$A$758,$A89,СВЦЭМ!$B$39:$B$758,H$83)+'СЕТ СН'!$H$12+СВЦЭМ!$D$10+'СЕТ СН'!$H$6-'СЕТ СН'!$H$22</f>
        <v>2222.5623649700001</v>
      </c>
      <c r="I89" s="36">
        <f>SUMIFS(СВЦЭМ!$C$39:$C$758,СВЦЭМ!$A$39:$A$758,$A89,СВЦЭМ!$B$39:$B$758,I$83)+'СЕТ СН'!$H$12+СВЦЭМ!$D$10+'СЕТ СН'!$H$6-'СЕТ СН'!$H$22</f>
        <v>2152.0483639499998</v>
      </c>
      <c r="J89" s="36">
        <f>SUMIFS(СВЦЭМ!$C$39:$C$758,СВЦЭМ!$A$39:$A$758,$A89,СВЦЭМ!$B$39:$B$758,J$83)+'СЕТ СН'!$H$12+СВЦЭМ!$D$10+'СЕТ СН'!$H$6-'СЕТ СН'!$H$22</f>
        <v>2092.26969078</v>
      </c>
      <c r="K89" s="36">
        <f>SUMIFS(СВЦЭМ!$C$39:$C$758,СВЦЭМ!$A$39:$A$758,$A89,СВЦЭМ!$B$39:$B$758,K$83)+'СЕТ СН'!$H$12+СВЦЭМ!$D$10+'СЕТ СН'!$H$6-'СЕТ СН'!$H$22</f>
        <v>2031.48312713</v>
      </c>
      <c r="L89" s="36">
        <f>SUMIFS(СВЦЭМ!$C$39:$C$758,СВЦЭМ!$A$39:$A$758,$A89,СВЦЭМ!$B$39:$B$758,L$83)+'СЕТ СН'!$H$12+СВЦЭМ!$D$10+'СЕТ СН'!$H$6-'СЕТ СН'!$H$22</f>
        <v>2028.55472811</v>
      </c>
      <c r="M89" s="36">
        <f>SUMIFS(СВЦЭМ!$C$39:$C$758,СВЦЭМ!$A$39:$A$758,$A89,СВЦЭМ!$B$39:$B$758,M$83)+'СЕТ СН'!$H$12+СВЦЭМ!$D$10+'СЕТ СН'!$H$6-'СЕТ СН'!$H$22</f>
        <v>2038.5742114099999</v>
      </c>
      <c r="N89" s="36">
        <f>SUMIFS(СВЦЭМ!$C$39:$C$758,СВЦЭМ!$A$39:$A$758,$A89,СВЦЭМ!$B$39:$B$758,N$83)+'СЕТ СН'!$H$12+СВЦЭМ!$D$10+'СЕТ СН'!$H$6-'СЕТ СН'!$H$22</f>
        <v>2058.2775562699999</v>
      </c>
      <c r="O89" s="36">
        <f>SUMIFS(СВЦЭМ!$C$39:$C$758,СВЦЭМ!$A$39:$A$758,$A89,СВЦЭМ!$B$39:$B$758,O$83)+'СЕТ СН'!$H$12+СВЦЭМ!$D$10+'СЕТ СН'!$H$6-'СЕТ СН'!$H$22</f>
        <v>2034.0882569799999</v>
      </c>
      <c r="P89" s="36">
        <f>SUMIFS(СВЦЭМ!$C$39:$C$758,СВЦЭМ!$A$39:$A$758,$A89,СВЦЭМ!$B$39:$B$758,P$83)+'СЕТ СН'!$H$12+СВЦЭМ!$D$10+'СЕТ СН'!$H$6-'СЕТ СН'!$H$22</f>
        <v>2047.8218035899999</v>
      </c>
      <c r="Q89" s="36">
        <f>SUMIFS(СВЦЭМ!$C$39:$C$758,СВЦЭМ!$A$39:$A$758,$A89,СВЦЭМ!$B$39:$B$758,Q$83)+'СЕТ СН'!$H$12+СВЦЭМ!$D$10+'СЕТ СН'!$H$6-'СЕТ СН'!$H$22</f>
        <v>2060.2045666100003</v>
      </c>
      <c r="R89" s="36">
        <f>SUMIFS(СВЦЭМ!$C$39:$C$758,СВЦЭМ!$A$39:$A$758,$A89,СВЦЭМ!$B$39:$B$758,R$83)+'СЕТ СН'!$H$12+СВЦЭМ!$D$10+'СЕТ СН'!$H$6-'СЕТ СН'!$H$22</f>
        <v>2062.1374964000001</v>
      </c>
      <c r="S89" s="36">
        <f>SUMIFS(СВЦЭМ!$C$39:$C$758,СВЦЭМ!$A$39:$A$758,$A89,СВЦЭМ!$B$39:$B$758,S$83)+'СЕТ СН'!$H$12+СВЦЭМ!$D$10+'СЕТ СН'!$H$6-'СЕТ СН'!$H$22</f>
        <v>2036.8979265299999</v>
      </c>
      <c r="T89" s="36">
        <f>SUMIFS(СВЦЭМ!$C$39:$C$758,СВЦЭМ!$A$39:$A$758,$A89,СВЦЭМ!$B$39:$B$758,T$83)+'СЕТ СН'!$H$12+СВЦЭМ!$D$10+'СЕТ СН'!$H$6-'СЕТ СН'!$H$22</f>
        <v>2008.1006496499999</v>
      </c>
      <c r="U89" s="36">
        <f>SUMIFS(СВЦЭМ!$C$39:$C$758,СВЦЭМ!$A$39:$A$758,$A89,СВЦЭМ!$B$39:$B$758,U$83)+'СЕТ СН'!$H$12+СВЦЭМ!$D$10+'СЕТ СН'!$H$6-'СЕТ СН'!$H$22</f>
        <v>2019.55807224</v>
      </c>
      <c r="V89" s="36">
        <f>SUMIFS(СВЦЭМ!$C$39:$C$758,СВЦЭМ!$A$39:$A$758,$A89,СВЦЭМ!$B$39:$B$758,V$83)+'СЕТ СН'!$H$12+СВЦЭМ!$D$10+'СЕТ СН'!$H$6-'СЕТ СН'!$H$22</f>
        <v>2038.5993454099998</v>
      </c>
      <c r="W89" s="36">
        <f>SUMIFS(СВЦЭМ!$C$39:$C$758,СВЦЭМ!$A$39:$A$758,$A89,СВЦЭМ!$B$39:$B$758,W$83)+'СЕТ СН'!$H$12+СВЦЭМ!$D$10+'СЕТ СН'!$H$6-'СЕТ СН'!$H$22</f>
        <v>2063.2758625199999</v>
      </c>
      <c r="X89" s="36">
        <f>SUMIFS(СВЦЭМ!$C$39:$C$758,СВЦЭМ!$A$39:$A$758,$A89,СВЦЭМ!$B$39:$B$758,X$83)+'СЕТ СН'!$H$12+СВЦЭМ!$D$10+'СЕТ СН'!$H$6-'СЕТ СН'!$H$22</f>
        <v>2089.1658784300002</v>
      </c>
      <c r="Y89" s="36">
        <f>SUMIFS(СВЦЭМ!$C$39:$C$758,СВЦЭМ!$A$39:$A$758,$A89,СВЦЭМ!$B$39:$B$758,Y$83)+'СЕТ СН'!$H$12+СВЦЭМ!$D$10+'СЕТ СН'!$H$6-'СЕТ СН'!$H$22</f>
        <v>2142.7914058900001</v>
      </c>
    </row>
    <row r="90" spans="1:25" ht="15.75" x14ac:dyDescent="0.2">
      <c r="A90" s="35">
        <f t="shared" si="2"/>
        <v>45603</v>
      </c>
      <c r="B90" s="36">
        <f>SUMIFS(СВЦЭМ!$C$39:$C$758,СВЦЭМ!$A$39:$A$758,$A90,СВЦЭМ!$B$39:$B$758,B$83)+'СЕТ СН'!$H$12+СВЦЭМ!$D$10+'СЕТ СН'!$H$6-'СЕТ СН'!$H$22</f>
        <v>2204.1387952</v>
      </c>
      <c r="C90" s="36">
        <f>SUMIFS(СВЦЭМ!$C$39:$C$758,СВЦЭМ!$A$39:$A$758,$A90,СВЦЭМ!$B$39:$B$758,C$83)+'СЕТ СН'!$H$12+СВЦЭМ!$D$10+'СЕТ СН'!$H$6-'СЕТ СН'!$H$22</f>
        <v>2260.4291213699998</v>
      </c>
      <c r="D90" s="36">
        <f>SUMIFS(СВЦЭМ!$C$39:$C$758,СВЦЭМ!$A$39:$A$758,$A90,СВЦЭМ!$B$39:$B$758,D$83)+'СЕТ СН'!$H$12+СВЦЭМ!$D$10+'СЕТ СН'!$H$6-'СЕТ СН'!$H$22</f>
        <v>2271.4476704600002</v>
      </c>
      <c r="E90" s="36">
        <f>SUMIFS(СВЦЭМ!$C$39:$C$758,СВЦЭМ!$A$39:$A$758,$A90,СВЦЭМ!$B$39:$B$758,E$83)+'СЕТ СН'!$H$12+СВЦЭМ!$D$10+'СЕТ СН'!$H$6-'СЕТ СН'!$H$22</f>
        <v>2265.7492948200002</v>
      </c>
      <c r="F90" s="36">
        <f>SUMIFS(СВЦЭМ!$C$39:$C$758,СВЦЭМ!$A$39:$A$758,$A90,СВЦЭМ!$B$39:$B$758,F$83)+'СЕТ СН'!$H$12+СВЦЭМ!$D$10+'СЕТ СН'!$H$6-'СЕТ СН'!$H$22</f>
        <v>2270.4281883500003</v>
      </c>
      <c r="G90" s="36">
        <f>SUMIFS(СВЦЭМ!$C$39:$C$758,СВЦЭМ!$A$39:$A$758,$A90,СВЦЭМ!$B$39:$B$758,G$83)+'СЕТ СН'!$H$12+СВЦЭМ!$D$10+'СЕТ СН'!$H$6-'СЕТ СН'!$H$22</f>
        <v>2246.8992584400003</v>
      </c>
      <c r="H90" s="36">
        <f>SUMIFS(СВЦЭМ!$C$39:$C$758,СВЦЭМ!$A$39:$A$758,$A90,СВЦЭМ!$B$39:$B$758,H$83)+'СЕТ СН'!$H$12+СВЦЭМ!$D$10+'СЕТ СН'!$H$6-'СЕТ СН'!$H$22</f>
        <v>2188.46613961</v>
      </c>
      <c r="I90" s="36">
        <f>SUMIFS(СВЦЭМ!$C$39:$C$758,СВЦЭМ!$A$39:$A$758,$A90,СВЦЭМ!$B$39:$B$758,I$83)+'СЕТ СН'!$H$12+СВЦЭМ!$D$10+'СЕТ СН'!$H$6-'СЕТ СН'!$H$22</f>
        <v>2145.6920163899999</v>
      </c>
      <c r="J90" s="36">
        <f>SUMIFS(СВЦЭМ!$C$39:$C$758,СВЦЭМ!$A$39:$A$758,$A90,СВЦЭМ!$B$39:$B$758,J$83)+'СЕТ СН'!$H$12+СВЦЭМ!$D$10+'СЕТ СН'!$H$6-'СЕТ СН'!$H$22</f>
        <v>2096.0233507399998</v>
      </c>
      <c r="K90" s="36">
        <f>SUMIFS(СВЦЭМ!$C$39:$C$758,СВЦЭМ!$A$39:$A$758,$A90,СВЦЭМ!$B$39:$B$758,K$83)+'СЕТ СН'!$H$12+СВЦЭМ!$D$10+'СЕТ СН'!$H$6-'СЕТ СН'!$H$22</f>
        <v>2037.16137912</v>
      </c>
      <c r="L90" s="36">
        <f>SUMIFS(СВЦЭМ!$C$39:$C$758,СВЦЭМ!$A$39:$A$758,$A90,СВЦЭМ!$B$39:$B$758,L$83)+'СЕТ СН'!$H$12+СВЦЭМ!$D$10+'СЕТ СН'!$H$6-'СЕТ СН'!$H$22</f>
        <v>2023.9603281699999</v>
      </c>
      <c r="M90" s="36">
        <f>SUMIFS(СВЦЭМ!$C$39:$C$758,СВЦЭМ!$A$39:$A$758,$A90,СВЦЭМ!$B$39:$B$758,M$83)+'СЕТ СН'!$H$12+СВЦЭМ!$D$10+'СЕТ СН'!$H$6-'СЕТ СН'!$H$22</f>
        <v>2035.0862189099998</v>
      </c>
      <c r="N90" s="36">
        <f>SUMIFS(СВЦЭМ!$C$39:$C$758,СВЦЭМ!$A$39:$A$758,$A90,СВЦЭМ!$B$39:$B$758,N$83)+'СЕТ СН'!$H$12+СВЦЭМ!$D$10+'СЕТ СН'!$H$6-'СЕТ СН'!$H$22</f>
        <v>2054.4632569</v>
      </c>
      <c r="O90" s="36">
        <f>SUMIFS(СВЦЭМ!$C$39:$C$758,СВЦЭМ!$A$39:$A$758,$A90,СВЦЭМ!$B$39:$B$758,O$83)+'СЕТ СН'!$H$12+СВЦЭМ!$D$10+'СЕТ СН'!$H$6-'СЕТ СН'!$H$22</f>
        <v>2042.69487276</v>
      </c>
      <c r="P90" s="36">
        <f>SUMIFS(СВЦЭМ!$C$39:$C$758,СВЦЭМ!$A$39:$A$758,$A90,СВЦЭМ!$B$39:$B$758,P$83)+'СЕТ СН'!$H$12+СВЦЭМ!$D$10+'СЕТ СН'!$H$6-'СЕТ СН'!$H$22</f>
        <v>2063.61318695</v>
      </c>
      <c r="Q90" s="36">
        <f>SUMIFS(СВЦЭМ!$C$39:$C$758,СВЦЭМ!$A$39:$A$758,$A90,СВЦЭМ!$B$39:$B$758,Q$83)+'СЕТ СН'!$H$12+СВЦЭМ!$D$10+'СЕТ СН'!$H$6-'СЕТ СН'!$H$22</f>
        <v>2074.57780791</v>
      </c>
      <c r="R90" s="36">
        <f>SUMIFS(СВЦЭМ!$C$39:$C$758,СВЦЭМ!$A$39:$A$758,$A90,СВЦЭМ!$B$39:$B$758,R$83)+'СЕТ СН'!$H$12+СВЦЭМ!$D$10+'СЕТ СН'!$H$6-'СЕТ СН'!$H$22</f>
        <v>2064.36382211</v>
      </c>
      <c r="S90" s="36">
        <f>SUMIFS(СВЦЭМ!$C$39:$C$758,СВЦЭМ!$A$39:$A$758,$A90,СВЦЭМ!$B$39:$B$758,S$83)+'СЕТ СН'!$H$12+СВЦЭМ!$D$10+'СЕТ СН'!$H$6-'СЕТ СН'!$H$22</f>
        <v>2052.2168737299999</v>
      </c>
      <c r="T90" s="36">
        <f>SUMIFS(СВЦЭМ!$C$39:$C$758,СВЦЭМ!$A$39:$A$758,$A90,СВЦЭМ!$B$39:$B$758,T$83)+'СЕТ СН'!$H$12+СВЦЭМ!$D$10+'СЕТ СН'!$H$6-'СЕТ СН'!$H$22</f>
        <v>2013.8765515299999</v>
      </c>
      <c r="U90" s="36">
        <f>SUMIFS(СВЦЭМ!$C$39:$C$758,СВЦЭМ!$A$39:$A$758,$A90,СВЦЭМ!$B$39:$B$758,U$83)+'СЕТ СН'!$H$12+СВЦЭМ!$D$10+'СЕТ СН'!$H$6-'СЕТ СН'!$H$22</f>
        <v>2019.1816630199999</v>
      </c>
      <c r="V90" s="36">
        <f>SUMIFS(СВЦЭМ!$C$39:$C$758,СВЦЭМ!$A$39:$A$758,$A90,СВЦЭМ!$B$39:$B$758,V$83)+'СЕТ СН'!$H$12+СВЦЭМ!$D$10+'СЕТ СН'!$H$6-'СЕТ СН'!$H$22</f>
        <v>2049.9813053000003</v>
      </c>
      <c r="W90" s="36">
        <f>SUMIFS(СВЦЭМ!$C$39:$C$758,СВЦЭМ!$A$39:$A$758,$A90,СВЦЭМ!$B$39:$B$758,W$83)+'СЕТ СН'!$H$12+СВЦЭМ!$D$10+'СЕТ СН'!$H$6-'СЕТ СН'!$H$22</f>
        <v>2086.9174395099999</v>
      </c>
      <c r="X90" s="36">
        <f>SUMIFS(СВЦЭМ!$C$39:$C$758,СВЦЭМ!$A$39:$A$758,$A90,СВЦЭМ!$B$39:$B$758,X$83)+'СЕТ СН'!$H$12+СВЦЭМ!$D$10+'СЕТ СН'!$H$6-'СЕТ СН'!$H$22</f>
        <v>2118.6688211999999</v>
      </c>
      <c r="Y90" s="36">
        <f>SUMIFS(СВЦЭМ!$C$39:$C$758,СВЦЭМ!$A$39:$A$758,$A90,СВЦЭМ!$B$39:$B$758,Y$83)+'СЕТ СН'!$H$12+СВЦЭМ!$D$10+'СЕТ СН'!$H$6-'СЕТ СН'!$H$22</f>
        <v>2147.8637769000002</v>
      </c>
    </row>
    <row r="91" spans="1:25" ht="15.75" x14ac:dyDescent="0.2">
      <c r="A91" s="35">
        <f t="shared" si="2"/>
        <v>45604</v>
      </c>
      <c r="B91" s="36">
        <f>SUMIFS(СВЦЭМ!$C$39:$C$758,СВЦЭМ!$A$39:$A$758,$A91,СВЦЭМ!$B$39:$B$758,B$83)+'СЕТ СН'!$H$12+СВЦЭМ!$D$10+'СЕТ СН'!$H$6-'СЕТ СН'!$H$22</f>
        <v>2145.6988064500001</v>
      </c>
      <c r="C91" s="36">
        <f>SUMIFS(СВЦЭМ!$C$39:$C$758,СВЦЭМ!$A$39:$A$758,$A91,СВЦЭМ!$B$39:$B$758,C$83)+'СЕТ СН'!$H$12+СВЦЭМ!$D$10+'СЕТ СН'!$H$6-'СЕТ СН'!$H$22</f>
        <v>2223.8187244000001</v>
      </c>
      <c r="D91" s="36">
        <f>SUMIFS(СВЦЭМ!$C$39:$C$758,СВЦЭМ!$A$39:$A$758,$A91,СВЦЭМ!$B$39:$B$758,D$83)+'СЕТ СН'!$H$12+СВЦЭМ!$D$10+'СЕТ СН'!$H$6-'СЕТ СН'!$H$22</f>
        <v>2281.3182224000002</v>
      </c>
      <c r="E91" s="36">
        <f>SUMIFS(СВЦЭМ!$C$39:$C$758,СВЦЭМ!$A$39:$A$758,$A91,СВЦЭМ!$B$39:$B$758,E$83)+'СЕТ СН'!$H$12+СВЦЭМ!$D$10+'СЕТ СН'!$H$6-'СЕТ СН'!$H$22</f>
        <v>2289.0809402300001</v>
      </c>
      <c r="F91" s="36">
        <f>SUMIFS(СВЦЭМ!$C$39:$C$758,СВЦЭМ!$A$39:$A$758,$A91,СВЦЭМ!$B$39:$B$758,F$83)+'СЕТ СН'!$H$12+СВЦЭМ!$D$10+'СЕТ СН'!$H$6-'СЕТ СН'!$H$22</f>
        <v>2277.0143952500002</v>
      </c>
      <c r="G91" s="36">
        <f>SUMIFS(СВЦЭМ!$C$39:$C$758,СВЦЭМ!$A$39:$A$758,$A91,СВЦЭМ!$B$39:$B$758,G$83)+'СЕТ СН'!$H$12+СВЦЭМ!$D$10+'СЕТ СН'!$H$6-'СЕТ СН'!$H$22</f>
        <v>2256.7799555699999</v>
      </c>
      <c r="H91" s="36">
        <f>SUMIFS(СВЦЭМ!$C$39:$C$758,СВЦЭМ!$A$39:$A$758,$A91,СВЦЭМ!$B$39:$B$758,H$83)+'СЕТ СН'!$H$12+СВЦЭМ!$D$10+'СЕТ СН'!$H$6-'СЕТ СН'!$H$22</f>
        <v>2252.9078683100001</v>
      </c>
      <c r="I91" s="36">
        <f>SUMIFS(СВЦЭМ!$C$39:$C$758,СВЦЭМ!$A$39:$A$758,$A91,СВЦЭМ!$B$39:$B$758,I$83)+'СЕТ СН'!$H$12+СВЦЭМ!$D$10+'СЕТ СН'!$H$6-'СЕТ СН'!$H$22</f>
        <v>2169.74142102</v>
      </c>
      <c r="J91" s="36">
        <f>SUMIFS(СВЦЭМ!$C$39:$C$758,СВЦЭМ!$A$39:$A$758,$A91,СВЦЭМ!$B$39:$B$758,J$83)+'СЕТ СН'!$H$12+СВЦЭМ!$D$10+'СЕТ СН'!$H$6-'СЕТ СН'!$H$22</f>
        <v>2119.1276238200003</v>
      </c>
      <c r="K91" s="36">
        <f>SUMIFS(СВЦЭМ!$C$39:$C$758,СВЦЭМ!$A$39:$A$758,$A91,СВЦЭМ!$B$39:$B$758,K$83)+'СЕТ СН'!$H$12+СВЦЭМ!$D$10+'СЕТ СН'!$H$6-'СЕТ СН'!$H$22</f>
        <v>2026.00248345</v>
      </c>
      <c r="L91" s="36">
        <f>SUMIFS(СВЦЭМ!$C$39:$C$758,СВЦЭМ!$A$39:$A$758,$A91,СВЦЭМ!$B$39:$B$758,L$83)+'СЕТ СН'!$H$12+СВЦЭМ!$D$10+'СЕТ СН'!$H$6-'СЕТ СН'!$H$22</f>
        <v>2013.9267102700001</v>
      </c>
      <c r="M91" s="36">
        <f>SUMIFS(СВЦЭМ!$C$39:$C$758,СВЦЭМ!$A$39:$A$758,$A91,СВЦЭМ!$B$39:$B$758,M$83)+'СЕТ СН'!$H$12+СВЦЭМ!$D$10+'СЕТ СН'!$H$6-'СЕТ СН'!$H$22</f>
        <v>2027.31591119</v>
      </c>
      <c r="N91" s="36">
        <f>SUMIFS(СВЦЭМ!$C$39:$C$758,СВЦЭМ!$A$39:$A$758,$A91,СВЦЭМ!$B$39:$B$758,N$83)+'СЕТ СН'!$H$12+СВЦЭМ!$D$10+'СЕТ СН'!$H$6-'СЕТ СН'!$H$22</f>
        <v>2055.9530594799999</v>
      </c>
      <c r="O91" s="36">
        <f>SUMIFS(СВЦЭМ!$C$39:$C$758,СВЦЭМ!$A$39:$A$758,$A91,СВЦЭМ!$B$39:$B$758,O$83)+'СЕТ СН'!$H$12+СВЦЭМ!$D$10+'СЕТ СН'!$H$6-'СЕТ СН'!$H$22</f>
        <v>2046.67384528</v>
      </c>
      <c r="P91" s="36">
        <f>SUMIFS(СВЦЭМ!$C$39:$C$758,СВЦЭМ!$A$39:$A$758,$A91,СВЦЭМ!$B$39:$B$758,P$83)+'СЕТ СН'!$H$12+СВЦЭМ!$D$10+'СЕТ СН'!$H$6-'СЕТ СН'!$H$22</f>
        <v>2060.5042031900002</v>
      </c>
      <c r="Q91" s="36">
        <f>SUMIFS(СВЦЭМ!$C$39:$C$758,СВЦЭМ!$A$39:$A$758,$A91,СВЦЭМ!$B$39:$B$758,Q$83)+'СЕТ СН'!$H$12+СВЦЭМ!$D$10+'СЕТ СН'!$H$6-'СЕТ СН'!$H$22</f>
        <v>2096.0769785800003</v>
      </c>
      <c r="R91" s="36">
        <f>SUMIFS(СВЦЭМ!$C$39:$C$758,СВЦЭМ!$A$39:$A$758,$A91,СВЦЭМ!$B$39:$B$758,R$83)+'СЕТ СН'!$H$12+СВЦЭМ!$D$10+'СЕТ СН'!$H$6-'СЕТ СН'!$H$22</f>
        <v>2087.03025243</v>
      </c>
      <c r="S91" s="36">
        <f>SUMIFS(СВЦЭМ!$C$39:$C$758,СВЦЭМ!$A$39:$A$758,$A91,СВЦЭМ!$B$39:$B$758,S$83)+'СЕТ СН'!$H$12+СВЦЭМ!$D$10+'СЕТ СН'!$H$6-'СЕТ СН'!$H$22</f>
        <v>2112.7122970800001</v>
      </c>
      <c r="T91" s="36">
        <f>SUMIFS(СВЦЭМ!$C$39:$C$758,СВЦЭМ!$A$39:$A$758,$A91,СВЦЭМ!$B$39:$B$758,T$83)+'СЕТ СН'!$H$12+СВЦЭМ!$D$10+'СЕТ СН'!$H$6-'СЕТ СН'!$H$22</f>
        <v>2046.8542063899999</v>
      </c>
      <c r="U91" s="36">
        <f>SUMIFS(СВЦЭМ!$C$39:$C$758,СВЦЭМ!$A$39:$A$758,$A91,СВЦЭМ!$B$39:$B$758,U$83)+'СЕТ СН'!$H$12+СВЦЭМ!$D$10+'СЕТ СН'!$H$6-'СЕТ СН'!$H$22</f>
        <v>2062.0880297600002</v>
      </c>
      <c r="V91" s="36">
        <f>SUMIFS(СВЦЭМ!$C$39:$C$758,СВЦЭМ!$A$39:$A$758,$A91,СВЦЭМ!$B$39:$B$758,V$83)+'СЕТ СН'!$H$12+СВЦЭМ!$D$10+'СЕТ СН'!$H$6-'СЕТ СН'!$H$22</f>
        <v>2084.16478052</v>
      </c>
      <c r="W91" s="36">
        <f>SUMIFS(СВЦЭМ!$C$39:$C$758,СВЦЭМ!$A$39:$A$758,$A91,СВЦЭМ!$B$39:$B$758,W$83)+'СЕТ СН'!$H$12+СВЦЭМ!$D$10+'СЕТ СН'!$H$6-'СЕТ СН'!$H$22</f>
        <v>2115.5781580799999</v>
      </c>
      <c r="X91" s="36">
        <f>SUMIFS(СВЦЭМ!$C$39:$C$758,СВЦЭМ!$A$39:$A$758,$A91,СВЦЭМ!$B$39:$B$758,X$83)+'СЕТ СН'!$H$12+СВЦЭМ!$D$10+'СЕТ СН'!$H$6-'СЕТ СН'!$H$22</f>
        <v>2128.1536886899999</v>
      </c>
      <c r="Y91" s="36">
        <f>SUMIFS(СВЦЭМ!$C$39:$C$758,СВЦЭМ!$A$39:$A$758,$A91,СВЦЭМ!$B$39:$B$758,Y$83)+'СЕТ СН'!$H$12+СВЦЭМ!$D$10+'СЕТ СН'!$H$6-'СЕТ СН'!$H$22</f>
        <v>2169.8584648400001</v>
      </c>
    </row>
    <row r="92" spans="1:25" ht="15.75" x14ac:dyDescent="0.2">
      <c r="A92" s="35">
        <f t="shared" si="2"/>
        <v>45605</v>
      </c>
      <c r="B92" s="36">
        <f>SUMIFS(СВЦЭМ!$C$39:$C$758,СВЦЭМ!$A$39:$A$758,$A92,СВЦЭМ!$B$39:$B$758,B$83)+'СЕТ СН'!$H$12+СВЦЭМ!$D$10+'СЕТ СН'!$H$6-'СЕТ СН'!$H$22</f>
        <v>2162.1173043500003</v>
      </c>
      <c r="C92" s="36">
        <f>SUMIFS(СВЦЭМ!$C$39:$C$758,СВЦЭМ!$A$39:$A$758,$A92,СВЦЭМ!$B$39:$B$758,C$83)+'СЕТ СН'!$H$12+СВЦЭМ!$D$10+'СЕТ СН'!$H$6-'СЕТ СН'!$H$22</f>
        <v>2276.3106828600003</v>
      </c>
      <c r="D92" s="36">
        <f>SUMIFS(СВЦЭМ!$C$39:$C$758,СВЦЭМ!$A$39:$A$758,$A92,СВЦЭМ!$B$39:$B$758,D$83)+'СЕТ СН'!$H$12+СВЦЭМ!$D$10+'СЕТ СН'!$H$6-'СЕТ СН'!$H$22</f>
        <v>2366.77333236</v>
      </c>
      <c r="E92" s="36">
        <f>SUMIFS(СВЦЭМ!$C$39:$C$758,СВЦЭМ!$A$39:$A$758,$A92,СВЦЭМ!$B$39:$B$758,E$83)+'СЕТ СН'!$H$12+СВЦЭМ!$D$10+'СЕТ СН'!$H$6-'СЕТ СН'!$H$22</f>
        <v>2405.4408426300001</v>
      </c>
      <c r="F92" s="36">
        <f>SUMIFS(СВЦЭМ!$C$39:$C$758,СВЦЭМ!$A$39:$A$758,$A92,СВЦЭМ!$B$39:$B$758,F$83)+'СЕТ СН'!$H$12+СВЦЭМ!$D$10+'СЕТ СН'!$H$6-'СЕТ СН'!$H$22</f>
        <v>2406.99084232</v>
      </c>
      <c r="G92" s="36">
        <f>SUMIFS(СВЦЭМ!$C$39:$C$758,СВЦЭМ!$A$39:$A$758,$A92,СВЦЭМ!$B$39:$B$758,G$83)+'СЕТ СН'!$H$12+СВЦЭМ!$D$10+'СЕТ СН'!$H$6-'СЕТ СН'!$H$22</f>
        <v>2406.98555179</v>
      </c>
      <c r="H92" s="36">
        <f>SUMIFS(СВЦЭМ!$C$39:$C$758,СВЦЭМ!$A$39:$A$758,$A92,СВЦЭМ!$B$39:$B$758,H$83)+'СЕТ СН'!$H$12+СВЦЭМ!$D$10+'СЕТ СН'!$H$6-'СЕТ СН'!$H$22</f>
        <v>2377.9918316100002</v>
      </c>
      <c r="I92" s="36">
        <f>SUMIFS(СВЦЭМ!$C$39:$C$758,СВЦЭМ!$A$39:$A$758,$A92,СВЦЭМ!$B$39:$B$758,I$83)+'СЕТ СН'!$H$12+СВЦЭМ!$D$10+'СЕТ СН'!$H$6-'СЕТ СН'!$H$22</f>
        <v>2343.6356496399999</v>
      </c>
      <c r="J92" s="36">
        <f>SUMIFS(СВЦЭМ!$C$39:$C$758,СВЦЭМ!$A$39:$A$758,$A92,СВЦЭМ!$B$39:$B$758,J$83)+'СЕТ СН'!$H$12+СВЦЭМ!$D$10+'СЕТ СН'!$H$6-'СЕТ СН'!$H$22</f>
        <v>2282.5320536300001</v>
      </c>
      <c r="K92" s="36">
        <f>SUMIFS(СВЦЭМ!$C$39:$C$758,СВЦЭМ!$A$39:$A$758,$A92,СВЦЭМ!$B$39:$B$758,K$83)+'СЕТ СН'!$H$12+СВЦЭМ!$D$10+'СЕТ СН'!$H$6-'СЕТ СН'!$H$22</f>
        <v>2174.5256738100002</v>
      </c>
      <c r="L92" s="36">
        <f>SUMIFS(СВЦЭМ!$C$39:$C$758,СВЦЭМ!$A$39:$A$758,$A92,СВЦЭМ!$B$39:$B$758,L$83)+'СЕТ СН'!$H$12+СВЦЭМ!$D$10+'СЕТ СН'!$H$6-'СЕТ СН'!$H$22</f>
        <v>2141.61542392</v>
      </c>
      <c r="M92" s="36">
        <f>SUMIFS(СВЦЭМ!$C$39:$C$758,СВЦЭМ!$A$39:$A$758,$A92,СВЦЭМ!$B$39:$B$758,M$83)+'СЕТ СН'!$H$12+СВЦЭМ!$D$10+'СЕТ СН'!$H$6-'СЕТ СН'!$H$22</f>
        <v>2137.8254267900002</v>
      </c>
      <c r="N92" s="36">
        <f>SUMIFS(СВЦЭМ!$C$39:$C$758,СВЦЭМ!$A$39:$A$758,$A92,СВЦЭМ!$B$39:$B$758,N$83)+'СЕТ СН'!$H$12+СВЦЭМ!$D$10+'СЕТ СН'!$H$6-'СЕТ СН'!$H$22</f>
        <v>2163.6101384500002</v>
      </c>
      <c r="O92" s="36">
        <f>SUMIFS(СВЦЭМ!$C$39:$C$758,СВЦЭМ!$A$39:$A$758,$A92,СВЦЭМ!$B$39:$B$758,O$83)+'СЕТ СН'!$H$12+СВЦЭМ!$D$10+'СЕТ СН'!$H$6-'СЕТ СН'!$H$22</f>
        <v>2172.4411983600003</v>
      </c>
      <c r="P92" s="36">
        <f>SUMIFS(СВЦЭМ!$C$39:$C$758,СВЦЭМ!$A$39:$A$758,$A92,СВЦЭМ!$B$39:$B$758,P$83)+'СЕТ СН'!$H$12+СВЦЭМ!$D$10+'СЕТ СН'!$H$6-'СЕТ СН'!$H$22</f>
        <v>2175.6045306599999</v>
      </c>
      <c r="Q92" s="36">
        <f>SUMIFS(СВЦЭМ!$C$39:$C$758,СВЦЭМ!$A$39:$A$758,$A92,СВЦЭМ!$B$39:$B$758,Q$83)+'СЕТ СН'!$H$12+СВЦЭМ!$D$10+'СЕТ СН'!$H$6-'СЕТ СН'!$H$22</f>
        <v>2197.3674262200002</v>
      </c>
      <c r="R92" s="36">
        <f>SUMIFS(СВЦЭМ!$C$39:$C$758,СВЦЭМ!$A$39:$A$758,$A92,СВЦЭМ!$B$39:$B$758,R$83)+'СЕТ СН'!$H$12+СВЦЭМ!$D$10+'СЕТ СН'!$H$6-'СЕТ СН'!$H$22</f>
        <v>2184.68499978</v>
      </c>
      <c r="S92" s="36">
        <f>SUMIFS(СВЦЭМ!$C$39:$C$758,СВЦЭМ!$A$39:$A$758,$A92,СВЦЭМ!$B$39:$B$758,S$83)+'СЕТ СН'!$H$12+СВЦЭМ!$D$10+'СЕТ СН'!$H$6-'СЕТ СН'!$H$22</f>
        <v>2180.0335421499999</v>
      </c>
      <c r="T92" s="36">
        <f>SUMIFS(СВЦЭМ!$C$39:$C$758,СВЦЭМ!$A$39:$A$758,$A92,СВЦЭМ!$B$39:$B$758,T$83)+'СЕТ СН'!$H$12+СВЦЭМ!$D$10+'СЕТ СН'!$H$6-'СЕТ СН'!$H$22</f>
        <v>2122.6993620900002</v>
      </c>
      <c r="U92" s="36">
        <f>SUMIFS(СВЦЭМ!$C$39:$C$758,СВЦЭМ!$A$39:$A$758,$A92,СВЦЭМ!$B$39:$B$758,U$83)+'СЕТ СН'!$H$12+СВЦЭМ!$D$10+'СЕТ СН'!$H$6-'СЕТ СН'!$H$22</f>
        <v>2124.95216476</v>
      </c>
      <c r="V92" s="36">
        <f>SUMIFS(СВЦЭМ!$C$39:$C$758,СВЦЭМ!$A$39:$A$758,$A92,СВЦЭМ!$B$39:$B$758,V$83)+'СЕТ СН'!$H$12+СВЦЭМ!$D$10+'СЕТ СН'!$H$6-'СЕТ СН'!$H$22</f>
        <v>2143.1427693800001</v>
      </c>
      <c r="W92" s="36">
        <f>SUMIFS(СВЦЭМ!$C$39:$C$758,СВЦЭМ!$A$39:$A$758,$A92,СВЦЭМ!$B$39:$B$758,W$83)+'СЕТ СН'!$H$12+СВЦЭМ!$D$10+'СЕТ СН'!$H$6-'СЕТ СН'!$H$22</f>
        <v>2159.72937796</v>
      </c>
      <c r="X92" s="36">
        <f>SUMIFS(СВЦЭМ!$C$39:$C$758,СВЦЭМ!$A$39:$A$758,$A92,СВЦЭМ!$B$39:$B$758,X$83)+'СЕТ СН'!$H$12+СВЦЭМ!$D$10+'СЕТ СН'!$H$6-'СЕТ СН'!$H$22</f>
        <v>2254.3865874500002</v>
      </c>
      <c r="Y92" s="36">
        <f>SUMIFS(СВЦЭМ!$C$39:$C$758,СВЦЭМ!$A$39:$A$758,$A92,СВЦЭМ!$B$39:$B$758,Y$83)+'СЕТ СН'!$H$12+СВЦЭМ!$D$10+'СЕТ СН'!$H$6-'СЕТ СН'!$H$22</f>
        <v>2295.3572863300001</v>
      </c>
    </row>
    <row r="93" spans="1:25" ht="15.75" x14ac:dyDescent="0.2">
      <c r="A93" s="35">
        <f t="shared" si="2"/>
        <v>45606</v>
      </c>
      <c r="B93" s="36">
        <f>SUMIFS(СВЦЭМ!$C$39:$C$758,СВЦЭМ!$A$39:$A$758,$A93,СВЦЭМ!$B$39:$B$758,B$83)+'СЕТ СН'!$H$12+СВЦЭМ!$D$10+'СЕТ СН'!$H$6-'СЕТ СН'!$H$22</f>
        <v>2196.0957831599999</v>
      </c>
      <c r="C93" s="36">
        <f>SUMIFS(СВЦЭМ!$C$39:$C$758,СВЦЭМ!$A$39:$A$758,$A93,СВЦЭМ!$B$39:$B$758,C$83)+'СЕТ СН'!$H$12+СВЦЭМ!$D$10+'СЕТ СН'!$H$6-'СЕТ СН'!$H$22</f>
        <v>2239.1249677999999</v>
      </c>
      <c r="D93" s="36">
        <f>SUMIFS(СВЦЭМ!$C$39:$C$758,СВЦЭМ!$A$39:$A$758,$A93,СВЦЭМ!$B$39:$B$758,D$83)+'СЕТ СН'!$H$12+СВЦЭМ!$D$10+'СЕТ СН'!$H$6-'СЕТ СН'!$H$22</f>
        <v>2263.1142135499999</v>
      </c>
      <c r="E93" s="36">
        <f>SUMIFS(СВЦЭМ!$C$39:$C$758,СВЦЭМ!$A$39:$A$758,$A93,СВЦЭМ!$B$39:$B$758,E$83)+'СЕТ СН'!$H$12+СВЦЭМ!$D$10+'СЕТ СН'!$H$6-'СЕТ СН'!$H$22</f>
        <v>2257.5660822200002</v>
      </c>
      <c r="F93" s="36">
        <f>SUMIFS(СВЦЭМ!$C$39:$C$758,СВЦЭМ!$A$39:$A$758,$A93,СВЦЭМ!$B$39:$B$758,F$83)+'СЕТ СН'!$H$12+СВЦЭМ!$D$10+'СЕТ СН'!$H$6-'СЕТ СН'!$H$22</f>
        <v>2237.0139800000002</v>
      </c>
      <c r="G93" s="36">
        <f>SUMIFS(СВЦЭМ!$C$39:$C$758,СВЦЭМ!$A$39:$A$758,$A93,СВЦЭМ!$B$39:$B$758,G$83)+'СЕТ СН'!$H$12+СВЦЭМ!$D$10+'СЕТ СН'!$H$6-'СЕТ СН'!$H$22</f>
        <v>2219.1431719000002</v>
      </c>
      <c r="H93" s="36">
        <f>SUMIFS(СВЦЭМ!$C$39:$C$758,СВЦЭМ!$A$39:$A$758,$A93,СВЦЭМ!$B$39:$B$758,H$83)+'СЕТ СН'!$H$12+СВЦЭМ!$D$10+'СЕТ СН'!$H$6-'СЕТ СН'!$H$22</f>
        <v>2254.2238251100002</v>
      </c>
      <c r="I93" s="36">
        <f>SUMIFS(СВЦЭМ!$C$39:$C$758,СВЦЭМ!$A$39:$A$758,$A93,СВЦЭМ!$B$39:$B$758,I$83)+'СЕТ СН'!$H$12+СВЦЭМ!$D$10+'СЕТ СН'!$H$6-'СЕТ СН'!$H$22</f>
        <v>2267.6910496400001</v>
      </c>
      <c r="J93" s="36">
        <f>SUMIFS(СВЦЭМ!$C$39:$C$758,СВЦЭМ!$A$39:$A$758,$A93,СВЦЭМ!$B$39:$B$758,J$83)+'СЕТ СН'!$H$12+СВЦЭМ!$D$10+'СЕТ СН'!$H$6-'СЕТ СН'!$H$22</f>
        <v>2209.28043729</v>
      </c>
      <c r="K93" s="36">
        <f>SUMIFS(СВЦЭМ!$C$39:$C$758,СВЦЭМ!$A$39:$A$758,$A93,СВЦЭМ!$B$39:$B$758,K$83)+'СЕТ СН'!$H$12+СВЦЭМ!$D$10+'СЕТ СН'!$H$6-'СЕТ СН'!$H$22</f>
        <v>2123.24897246</v>
      </c>
      <c r="L93" s="36">
        <f>SUMIFS(СВЦЭМ!$C$39:$C$758,СВЦЭМ!$A$39:$A$758,$A93,СВЦЭМ!$B$39:$B$758,L$83)+'СЕТ СН'!$H$12+СВЦЭМ!$D$10+'СЕТ СН'!$H$6-'СЕТ СН'!$H$22</f>
        <v>2087.2630470399999</v>
      </c>
      <c r="M93" s="36">
        <f>SUMIFS(СВЦЭМ!$C$39:$C$758,СВЦЭМ!$A$39:$A$758,$A93,СВЦЭМ!$B$39:$B$758,M$83)+'СЕТ СН'!$H$12+СВЦЭМ!$D$10+'СЕТ СН'!$H$6-'СЕТ СН'!$H$22</f>
        <v>2089.5566988199998</v>
      </c>
      <c r="N93" s="36">
        <f>SUMIFS(СВЦЭМ!$C$39:$C$758,СВЦЭМ!$A$39:$A$758,$A93,СВЦЭМ!$B$39:$B$758,N$83)+'СЕТ СН'!$H$12+СВЦЭМ!$D$10+'СЕТ СН'!$H$6-'СЕТ СН'!$H$22</f>
        <v>2107.4970945999999</v>
      </c>
      <c r="O93" s="36">
        <f>SUMIFS(СВЦЭМ!$C$39:$C$758,СВЦЭМ!$A$39:$A$758,$A93,СВЦЭМ!$B$39:$B$758,O$83)+'СЕТ СН'!$H$12+СВЦЭМ!$D$10+'СЕТ СН'!$H$6-'СЕТ СН'!$H$22</f>
        <v>2119.6695183900001</v>
      </c>
      <c r="P93" s="36">
        <f>SUMIFS(СВЦЭМ!$C$39:$C$758,СВЦЭМ!$A$39:$A$758,$A93,СВЦЭМ!$B$39:$B$758,P$83)+'СЕТ СН'!$H$12+СВЦЭМ!$D$10+'СЕТ СН'!$H$6-'СЕТ СН'!$H$22</f>
        <v>2127.2092901800002</v>
      </c>
      <c r="Q93" s="36">
        <f>SUMIFS(СВЦЭМ!$C$39:$C$758,СВЦЭМ!$A$39:$A$758,$A93,СВЦЭМ!$B$39:$B$758,Q$83)+'СЕТ СН'!$H$12+СВЦЭМ!$D$10+'СЕТ СН'!$H$6-'СЕТ СН'!$H$22</f>
        <v>2127.2348899799999</v>
      </c>
      <c r="R93" s="36">
        <f>SUMIFS(СВЦЭМ!$C$39:$C$758,СВЦЭМ!$A$39:$A$758,$A93,СВЦЭМ!$B$39:$B$758,R$83)+'СЕТ СН'!$H$12+СВЦЭМ!$D$10+'СЕТ СН'!$H$6-'СЕТ СН'!$H$22</f>
        <v>2116.5308074899999</v>
      </c>
      <c r="S93" s="36">
        <f>SUMIFS(СВЦЭМ!$C$39:$C$758,СВЦЭМ!$A$39:$A$758,$A93,СВЦЭМ!$B$39:$B$758,S$83)+'СЕТ СН'!$H$12+СВЦЭМ!$D$10+'СЕТ СН'!$H$6-'СЕТ СН'!$H$22</f>
        <v>2096.8905141400001</v>
      </c>
      <c r="T93" s="36">
        <f>SUMIFS(СВЦЭМ!$C$39:$C$758,СВЦЭМ!$A$39:$A$758,$A93,СВЦЭМ!$B$39:$B$758,T$83)+'СЕТ СН'!$H$12+СВЦЭМ!$D$10+'СЕТ СН'!$H$6-'СЕТ СН'!$H$22</f>
        <v>2055.5201161600003</v>
      </c>
      <c r="U93" s="36">
        <f>SUMIFS(СВЦЭМ!$C$39:$C$758,СВЦЭМ!$A$39:$A$758,$A93,СВЦЭМ!$B$39:$B$758,U$83)+'СЕТ СН'!$H$12+СВЦЭМ!$D$10+'СЕТ СН'!$H$6-'СЕТ СН'!$H$22</f>
        <v>2067.0881733400001</v>
      </c>
      <c r="V93" s="36">
        <f>SUMIFS(СВЦЭМ!$C$39:$C$758,СВЦЭМ!$A$39:$A$758,$A93,СВЦЭМ!$B$39:$B$758,V$83)+'СЕТ СН'!$H$12+СВЦЭМ!$D$10+'СЕТ СН'!$H$6-'СЕТ СН'!$H$22</f>
        <v>2074.94581208</v>
      </c>
      <c r="W93" s="36">
        <f>SUMIFS(СВЦЭМ!$C$39:$C$758,СВЦЭМ!$A$39:$A$758,$A93,СВЦЭМ!$B$39:$B$758,W$83)+'СЕТ СН'!$H$12+СВЦЭМ!$D$10+'СЕТ СН'!$H$6-'СЕТ СН'!$H$22</f>
        <v>2091.6618367800002</v>
      </c>
      <c r="X93" s="36">
        <f>SUMIFS(СВЦЭМ!$C$39:$C$758,СВЦЭМ!$A$39:$A$758,$A93,СВЦЭМ!$B$39:$B$758,X$83)+'СЕТ СН'!$H$12+СВЦЭМ!$D$10+'СЕТ СН'!$H$6-'СЕТ СН'!$H$22</f>
        <v>2131.4220637399999</v>
      </c>
      <c r="Y93" s="36">
        <f>SUMIFS(СВЦЭМ!$C$39:$C$758,СВЦЭМ!$A$39:$A$758,$A93,СВЦЭМ!$B$39:$B$758,Y$83)+'СЕТ СН'!$H$12+СВЦЭМ!$D$10+'СЕТ СН'!$H$6-'СЕТ СН'!$H$22</f>
        <v>2150.15468792</v>
      </c>
    </row>
    <row r="94" spans="1:25" ht="15.75" x14ac:dyDescent="0.2">
      <c r="A94" s="35">
        <f t="shared" si="2"/>
        <v>45607</v>
      </c>
      <c r="B94" s="36">
        <f>SUMIFS(СВЦЭМ!$C$39:$C$758,СВЦЭМ!$A$39:$A$758,$A94,СВЦЭМ!$B$39:$B$758,B$83)+'СЕТ СН'!$H$12+СВЦЭМ!$D$10+'СЕТ СН'!$H$6-'СЕТ СН'!$H$22</f>
        <v>2232.6956269299999</v>
      </c>
      <c r="C94" s="36">
        <f>SUMIFS(СВЦЭМ!$C$39:$C$758,СВЦЭМ!$A$39:$A$758,$A94,СВЦЭМ!$B$39:$B$758,C$83)+'СЕТ СН'!$H$12+СВЦЭМ!$D$10+'СЕТ СН'!$H$6-'СЕТ СН'!$H$22</f>
        <v>2284.8753835900002</v>
      </c>
      <c r="D94" s="36">
        <f>SUMIFS(СВЦЭМ!$C$39:$C$758,СВЦЭМ!$A$39:$A$758,$A94,СВЦЭМ!$B$39:$B$758,D$83)+'СЕТ СН'!$H$12+СВЦЭМ!$D$10+'СЕТ СН'!$H$6-'СЕТ СН'!$H$22</f>
        <v>2304.3535540299999</v>
      </c>
      <c r="E94" s="36">
        <f>SUMIFS(СВЦЭМ!$C$39:$C$758,СВЦЭМ!$A$39:$A$758,$A94,СВЦЭМ!$B$39:$B$758,E$83)+'СЕТ СН'!$H$12+СВЦЭМ!$D$10+'СЕТ СН'!$H$6-'СЕТ СН'!$H$22</f>
        <v>2308.0744832400001</v>
      </c>
      <c r="F94" s="36">
        <f>SUMIFS(СВЦЭМ!$C$39:$C$758,СВЦЭМ!$A$39:$A$758,$A94,СВЦЭМ!$B$39:$B$758,F$83)+'СЕТ СН'!$H$12+СВЦЭМ!$D$10+'СЕТ СН'!$H$6-'СЕТ СН'!$H$22</f>
        <v>2294.1917849300003</v>
      </c>
      <c r="G94" s="36">
        <f>SUMIFS(СВЦЭМ!$C$39:$C$758,СВЦЭМ!$A$39:$A$758,$A94,СВЦЭМ!$B$39:$B$758,G$83)+'СЕТ СН'!$H$12+СВЦЭМ!$D$10+'СЕТ СН'!$H$6-'СЕТ СН'!$H$22</f>
        <v>2267.8719542600002</v>
      </c>
      <c r="H94" s="36">
        <f>SUMIFS(СВЦЭМ!$C$39:$C$758,СВЦЭМ!$A$39:$A$758,$A94,СВЦЭМ!$B$39:$B$758,H$83)+'СЕТ СН'!$H$12+СВЦЭМ!$D$10+'СЕТ СН'!$H$6-'СЕТ СН'!$H$22</f>
        <v>2215.3163000899999</v>
      </c>
      <c r="I94" s="36">
        <f>SUMIFS(СВЦЭМ!$C$39:$C$758,СВЦЭМ!$A$39:$A$758,$A94,СВЦЭМ!$B$39:$B$758,I$83)+'СЕТ СН'!$H$12+СВЦЭМ!$D$10+'СЕТ СН'!$H$6-'СЕТ СН'!$H$22</f>
        <v>2139.3530789300003</v>
      </c>
      <c r="J94" s="36">
        <f>SUMIFS(СВЦЭМ!$C$39:$C$758,СВЦЭМ!$A$39:$A$758,$A94,СВЦЭМ!$B$39:$B$758,J$83)+'СЕТ СН'!$H$12+СВЦЭМ!$D$10+'СЕТ СН'!$H$6-'СЕТ СН'!$H$22</f>
        <v>2111.91893334</v>
      </c>
      <c r="K94" s="36">
        <f>SUMIFS(СВЦЭМ!$C$39:$C$758,СВЦЭМ!$A$39:$A$758,$A94,СВЦЭМ!$B$39:$B$758,K$83)+'СЕТ СН'!$H$12+СВЦЭМ!$D$10+'СЕТ СН'!$H$6-'СЕТ СН'!$H$22</f>
        <v>2042.24598797</v>
      </c>
      <c r="L94" s="36">
        <f>SUMIFS(СВЦЭМ!$C$39:$C$758,СВЦЭМ!$A$39:$A$758,$A94,СВЦЭМ!$B$39:$B$758,L$83)+'СЕТ СН'!$H$12+СВЦЭМ!$D$10+'СЕТ СН'!$H$6-'СЕТ СН'!$H$22</f>
        <v>2012.66535064</v>
      </c>
      <c r="M94" s="36">
        <f>SUMIFS(СВЦЭМ!$C$39:$C$758,СВЦЭМ!$A$39:$A$758,$A94,СВЦЭМ!$B$39:$B$758,M$83)+'СЕТ СН'!$H$12+СВЦЭМ!$D$10+'СЕТ СН'!$H$6-'СЕТ СН'!$H$22</f>
        <v>2036.54339927</v>
      </c>
      <c r="N94" s="36">
        <f>SUMIFS(СВЦЭМ!$C$39:$C$758,СВЦЭМ!$A$39:$A$758,$A94,СВЦЭМ!$B$39:$B$758,N$83)+'СЕТ СН'!$H$12+СВЦЭМ!$D$10+'СЕТ СН'!$H$6-'СЕТ СН'!$H$22</f>
        <v>2065.1281180599999</v>
      </c>
      <c r="O94" s="36">
        <f>SUMIFS(СВЦЭМ!$C$39:$C$758,СВЦЭМ!$A$39:$A$758,$A94,СВЦЭМ!$B$39:$B$758,O$83)+'СЕТ СН'!$H$12+СВЦЭМ!$D$10+'СЕТ СН'!$H$6-'СЕТ СН'!$H$22</f>
        <v>2063.1792492300001</v>
      </c>
      <c r="P94" s="36">
        <f>SUMIFS(СВЦЭМ!$C$39:$C$758,СВЦЭМ!$A$39:$A$758,$A94,СВЦЭМ!$B$39:$B$758,P$83)+'СЕТ СН'!$H$12+СВЦЭМ!$D$10+'СЕТ СН'!$H$6-'СЕТ СН'!$H$22</f>
        <v>2082.6129899799998</v>
      </c>
      <c r="Q94" s="36">
        <f>SUMIFS(СВЦЭМ!$C$39:$C$758,СВЦЭМ!$A$39:$A$758,$A94,СВЦЭМ!$B$39:$B$758,Q$83)+'СЕТ СН'!$H$12+СВЦЭМ!$D$10+'СЕТ СН'!$H$6-'СЕТ СН'!$H$22</f>
        <v>2078.9968483000002</v>
      </c>
      <c r="R94" s="36">
        <f>SUMIFS(СВЦЭМ!$C$39:$C$758,СВЦЭМ!$A$39:$A$758,$A94,СВЦЭМ!$B$39:$B$758,R$83)+'СЕТ СН'!$H$12+СВЦЭМ!$D$10+'СЕТ СН'!$H$6-'СЕТ СН'!$H$22</f>
        <v>2081.7508771900002</v>
      </c>
      <c r="S94" s="36">
        <f>SUMIFS(СВЦЭМ!$C$39:$C$758,СВЦЭМ!$A$39:$A$758,$A94,СВЦЭМ!$B$39:$B$758,S$83)+'СЕТ СН'!$H$12+СВЦЭМ!$D$10+'СЕТ СН'!$H$6-'СЕТ СН'!$H$22</f>
        <v>2035.5493071399999</v>
      </c>
      <c r="T94" s="36">
        <f>SUMIFS(СВЦЭМ!$C$39:$C$758,СВЦЭМ!$A$39:$A$758,$A94,СВЦЭМ!$B$39:$B$758,T$83)+'СЕТ СН'!$H$12+СВЦЭМ!$D$10+'СЕТ СН'!$H$6-'СЕТ СН'!$H$22</f>
        <v>2003.3246799399999</v>
      </c>
      <c r="U94" s="36">
        <f>SUMIFS(СВЦЭМ!$C$39:$C$758,СВЦЭМ!$A$39:$A$758,$A94,СВЦЭМ!$B$39:$B$758,U$83)+'СЕТ СН'!$H$12+СВЦЭМ!$D$10+'СЕТ СН'!$H$6-'СЕТ СН'!$H$22</f>
        <v>2036.2237729599999</v>
      </c>
      <c r="V94" s="36">
        <f>SUMIFS(СВЦЭМ!$C$39:$C$758,СВЦЭМ!$A$39:$A$758,$A94,СВЦЭМ!$B$39:$B$758,V$83)+'СЕТ СН'!$H$12+СВЦЭМ!$D$10+'СЕТ СН'!$H$6-'СЕТ СН'!$H$22</f>
        <v>2085.1448564500001</v>
      </c>
      <c r="W94" s="36">
        <f>SUMIFS(СВЦЭМ!$C$39:$C$758,СВЦЭМ!$A$39:$A$758,$A94,СВЦЭМ!$B$39:$B$758,W$83)+'СЕТ СН'!$H$12+СВЦЭМ!$D$10+'СЕТ СН'!$H$6-'СЕТ СН'!$H$22</f>
        <v>2106.6488897200002</v>
      </c>
      <c r="X94" s="36">
        <f>SUMIFS(СВЦЭМ!$C$39:$C$758,СВЦЭМ!$A$39:$A$758,$A94,СВЦЭМ!$B$39:$B$758,X$83)+'СЕТ СН'!$H$12+СВЦЭМ!$D$10+'СЕТ СН'!$H$6-'СЕТ СН'!$H$22</f>
        <v>2120.0253653499999</v>
      </c>
      <c r="Y94" s="36">
        <f>SUMIFS(СВЦЭМ!$C$39:$C$758,СВЦЭМ!$A$39:$A$758,$A94,СВЦЭМ!$B$39:$B$758,Y$83)+'СЕТ СН'!$H$12+СВЦЭМ!$D$10+'СЕТ СН'!$H$6-'СЕТ СН'!$H$22</f>
        <v>2148.7513789700001</v>
      </c>
    </row>
    <row r="95" spans="1:25" ht="15.75" x14ac:dyDescent="0.2">
      <c r="A95" s="35">
        <f t="shared" si="2"/>
        <v>45608</v>
      </c>
      <c r="B95" s="36">
        <f>SUMIFS(СВЦЭМ!$C$39:$C$758,СВЦЭМ!$A$39:$A$758,$A95,СВЦЭМ!$B$39:$B$758,B$83)+'СЕТ СН'!$H$12+СВЦЭМ!$D$10+'СЕТ СН'!$H$6-'СЕТ СН'!$H$22</f>
        <v>2181.18276694</v>
      </c>
      <c r="C95" s="36">
        <f>SUMIFS(СВЦЭМ!$C$39:$C$758,СВЦЭМ!$A$39:$A$758,$A95,СВЦЭМ!$B$39:$B$758,C$83)+'СЕТ СН'!$H$12+СВЦЭМ!$D$10+'СЕТ СН'!$H$6-'СЕТ СН'!$H$22</f>
        <v>2212.6350718600002</v>
      </c>
      <c r="D95" s="36">
        <f>SUMIFS(СВЦЭМ!$C$39:$C$758,СВЦЭМ!$A$39:$A$758,$A95,СВЦЭМ!$B$39:$B$758,D$83)+'СЕТ СН'!$H$12+СВЦЭМ!$D$10+'СЕТ СН'!$H$6-'СЕТ СН'!$H$22</f>
        <v>2242.8915840099999</v>
      </c>
      <c r="E95" s="36">
        <f>SUMIFS(СВЦЭМ!$C$39:$C$758,СВЦЭМ!$A$39:$A$758,$A95,СВЦЭМ!$B$39:$B$758,E$83)+'СЕТ СН'!$H$12+СВЦЭМ!$D$10+'СЕТ СН'!$H$6-'СЕТ СН'!$H$22</f>
        <v>2258.04105407</v>
      </c>
      <c r="F95" s="36">
        <f>SUMIFS(СВЦЭМ!$C$39:$C$758,СВЦЭМ!$A$39:$A$758,$A95,СВЦЭМ!$B$39:$B$758,F$83)+'СЕТ СН'!$H$12+СВЦЭМ!$D$10+'СЕТ СН'!$H$6-'СЕТ СН'!$H$22</f>
        <v>2252.7630296299999</v>
      </c>
      <c r="G95" s="36">
        <f>SUMIFS(СВЦЭМ!$C$39:$C$758,СВЦЭМ!$A$39:$A$758,$A95,СВЦЭМ!$B$39:$B$758,G$83)+'СЕТ СН'!$H$12+СВЦЭМ!$D$10+'СЕТ СН'!$H$6-'СЕТ СН'!$H$22</f>
        <v>2225.7354638699999</v>
      </c>
      <c r="H95" s="36">
        <f>SUMIFS(СВЦЭМ!$C$39:$C$758,СВЦЭМ!$A$39:$A$758,$A95,СВЦЭМ!$B$39:$B$758,H$83)+'СЕТ СН'!$H$12+СВЦЭМ!$D$10+'СЕТ СН'!$H$6-'СЕТ СН'!$H$22</f>
        <v>2222.8648053299999</v>
      </c>
      <c r="I95" s="36">
        <f>SUMIFS(СВЦЭМ!$C$39:$C$758,СВЦЭМ!$A$39:$A$758,$A95,СВЦЭМ!$B$39:$B$758,I$83)+'СЕТ СН'!$H$12+СВЦЭМ!$D$10+'СЕТ СН'!$H$6-'СЕТ СН'!$H$22</f>
        <v>2150.6694321999998</v>
      </c>
      <c r="J95" s="36">
        <f>SUMIFS(СВЦЭМ!$C$39:$C$758,СВЦЭМ!$A$39:$A$758,$A95,СВЦЭМ!$B$39:$B$758,J$83)+'СЕТ СН'!$H$12+СВЦЭМ!$D$10+'СЕТ СН'!$H$6-'СЕТ СН'!$H$22</f>
        <v>2111.6340004799999</v>
      </c>
      <c r="K95" s="36">
        <f>SUMIFS(СВЦЭМ!$C$39:$C$758,СВЦЭМ!$A$39:$A$758,$A95,СВЦЭМ!$B$39:$B$758,K$83)+'СЕТ СН'!$H$12+СВЦЭМ!$D$10+'СЕТ СН'!$H$6-'СЕТ СН'!$H$22</f>
        <v>2090.2776008999999</v>
      </c>
      <c r="L95" s="36">
        <f>SUMIFS(СВЦЭМ!$C$39:$C$758,СВЦЭМ!$A$39:$A$758,$A95,СВЦЭМ!$B$39:$B$758,L$83)+'СЕТ СН'!$H$12+СВЦЭМ!$D$10+'СЕТ СН'!$H$6-'СЕТ СН'!$H$22</f>
        <v>2081.4536966999999</v>
      </c>
      <c r="M95" s="36">
        <f>SUMIFS(СВЦЭМ!$C$39:$C$758,СВЦЭМ!$A$39:$A$758,$A95,СВЦЭМ!$B$39:$B$758,M$83)+'СЕТ СН'!$H$12+СВЦЭМ!$D$10+'СЕТ СН'!$H$6-'СЕТ СН'!$H$22</f>
        <v>2103.4684464400002</v>
      </c>
      <c r="N95" s="36">
        <f>SUMIFS(СВЦЭМ!$C$39:$C$758,СВЦЭМ!$A$39:$A$758,$A95,СВЦЭМ!$B$39:$B$758,N$83)+'СЕТ СН'!$H$12+СВЦЭМ!$D$10+'СЕТ СН'!$H$6-'СЕТ СН'!$H$22</f>
        <v>2097.2770627899999</v>
      </c>
      <c r="O95" s="36">
        <f>SUMIFS(СВЦЭМ!$C$39:$C$758,СВЦЭМ!$A$39:$A$758,$A95,СВЦЭМ!$B$39:$B$758,O$83)+'СЕТ СН'!$H$12+СВЦЭМ!$D$10+'СЕТ СН'!$H$6-'СЕТ СН'!$H$22</f>
        <v>2086.9474962499999</v>
      </c>
      <c r="P95" s="36">
        <f>SUMIFS(СВЦЭМ!$C$39:$C$758,СВЦЭМ!$A$39:$A$758,$A95,СВЦЭМ!$B$39:$B$758,P$83)+'СЕТ СН'!$H$12+СВЦЭМ!$D$10+'СЕТ СН'!$H$6-'СЕТ СН'!$H$22</f>
        <v>2106.3680571</v>
      </c>
      <c r="Q95" s="36">
        <f>SUMIFS(СВЦЭМ!$C$39:$C$758,СВЦЭМ!$A$39:$A$758,$A95,СВЦЭМ!$B$39:$B$758,Q$83)+'СЕТ СН'!$H$12+СВЦЭМ!$D$10+'СЕТ СН'!$H$6-'СЕТ СН'!$H$22</f>
        <v>2135.69528481</v>
      </c>
      <c r="R95" s="36">
        <f>SUMIFS(СВЦЭМ!$C$39:$C$758,СВЦЭМ!$A$39:$A$758,$A95,СВЦЭМ!$B$39:$B$758,R$83)+'СЕТ СН'!$H$12+СВЦЭМ!$D$10+'СЕТ СН'!$H$6-'СЕТ СН'!$H$22</f>
        <v>2122.7759588600002</v>
      </c>
      <c r="S95" s="36">
        <f>SUMIFS(СВЦЭМ!$C$39:$C$758,СВЦЭМ!$A$39:$A$758,$A95,СВЦЭМ!$B$39:$B$758,S$83)+'СЕТ СН'!$H$12+СВЦЭМ!$D$10+'СЕТ СН'!$H$6-'СЕТ СН'!$H$22</f>
        <v>2110.9492078399999</v>
      </c>
      <c r="T95" s="36">
        <f>SUMIFS(СВЦЭМ!$C$39:$C$758,СВЦЭМ!$A$39:$A$758,$A95,СВЦЭМ!$B$39:$B$758,T$83)+'СЕТ СН'!$H$12+СВЦЭМ!$D$10+'СЕТ СН'!$H$6-'СЕТ СН'!$H$22</f>
        <v>2033.00364489</v>
      </c>
      <c r="U95" s="36">
        <f>SUMIFS(СВЦЭМ!$C$39:$C$758,СВЦЭМ!$A$39:$A$758,$A95,СВЦЭМ!$B$39:$B$758,U$83)+'СЕТ СН'!$H$12+СВЦЭМ!$D$10+'СЕТ СН'!$H$6-'СЕТ СН'!$H$22</f>
        <v>2055.2632758</v>
      </c>
      <c r="V95" s="36">
        <f>SUMIFS(СВЦЭМ!$C$39:$C$758,СВЦЭМ!$A$39:$A$758,$A95,СВЦЭМ!$B$39:$B$758,V$83)+'СЕТ СН'!$H$12+СВЦЭМ!$D$10+'СЕТ СН'!$H$6-'СЕТ СН'!$H$22</f>
        <v>2085.8777270700002</v>
      </c>
      <c r="W95" s="36">
        <f>SUMIFS(СВЦЭМ!$C$39:$C$758,СВЦЭМ!$A$39:$A$758,$A95,СВЦЭМ!$B$39:$B$758,W$83)+'СЕТ СН'!$H$12+СВЦЭМ!$D$10+'СЕТ СН'!$H$6-'СЕТ СН'!$H$22</f>
        <v>2116.8753123000001</v>
      </c>
      <c r="X95" s="36">
        <f>SUMIFS(СВЦЭМ!$C$39:$C$758,СВЦЭМ!$A$39:$A$758,$A95,СВЦЭМ!$B$39:$B$758,X$83)+'СЕТ СН'!$H$12+СВЦЭМ!$D$10+'СЕТ СН'!$H$6-'СЕТ СН'!$H$22</f>
        <v>2121.1583667200002</v>
      </c>
      <c r="Y95" s="36">
        <f>SUMIFS(СВЦЭМ!$C$39:$C$758,СВЦЭМ!$A$39:$A$758,$A95,СВЦЭМ!$B$39:$B$758,Y$83)+'СЕТ СН'!$H$12+СВЦЭМ!$D$10+'СЕТ СН'!$H$6-'СЕТ СН'!$H$22</f>
        <v>2158.3660371599999</v>
      </c>
    </row>
    <row r="96" spans="1:25" ht="15.75" x14ac:dyDescent="0.2">
      <c r="A96" s="35">
        <f t="shared" si="2"/>
        <v>45609</v>
      </c>
      <c r="B96" s="36">
        <f>SUMIFS(СВЦЭМ!$C$39:$C$758,СВЦЭМ!$A$39:$A$758,$A96,СВЦЭМ!$B$39:$B$758,B$83)+'СЕТ СН'!$H$12+СВЦЭМ!$D$10+'СЕТ СН'!$H$6-'СЕТ СН'!$H$22</f>
        <v>2280.70998431</v>
      </c>
      <c r="C96" s="36">
        <f>SUMIFS(СВЦЭМ!$C$39:$C$758,СВЦЭМ!$A$39:$A$758,$A96,СВЦЭМ!$B$39:$B$758,C$83)+'СЕТ СН'!$H$12+СВЦЭМ!$D$10+'СЕТ СН'!$H$6-'СЕТ СН'!$H$22</f>
        <v>2317.9790281099999</v>
      </c>
      <c r="D96" s="36">
        <f>SUMIFS(СВЦЭМ!$C$39:$C$758,СВЦЭМ!$A$39:$A$758,$A96,СВЦЭМ!$B$39:$B$758,D$83)+'СЕТ СН'!$H$12+СВЦЭМ!$D$10+'СЕТ СН'!$H$6-'СЕТ СН'!$H$22</f>
        <v>2346.65885183</v>
      </c>
      <c r="E96" s="36">
        <f>SUMIFS(СВЦЭМ!$C$39:$C$758,СВЦЭМ!$A$39:$A$758,$A96,СВЦЭМ!$B$39:$B$758,E$83)+'СЕТ СН'!$H$12+СВЦЭМ!$D$10+'СЕТ СН'!$H$6-'СЕТ СН'!$H$22</f>
        <v>2371.8543848100003</v>
      </c>
      <c r="F96" s="36">
        <f>SUMIFS(СВЦЭМ!$C$39:$C$758,СВЦЭМ!$A$39:$A$758,$A96,СВЦЭМ!$B$39:$B$758,F$83)+'СЕТ СН'!$H$12+СВЦЭМ!$D$10+'СЕТ СН'!$H$6-'СЕТ СН'!$H$22</f>
        <v>2373.6211803599999</v>
      </c>
      <c r="G96" s="36">
        <f>SUMIFS(СВЦЭМ!$C$39:$C$758,СВЦЭМ!$A$39:$A$758,$A96,СВЦЭМ!$B$39:$B$758,G$83)+'СЕТ СН'!$H$12+СВЦЭМ!$D$10+'СЕТ СН'!$H$6-'СЕТ СН'!$H$22</f>
        <v>2338.23537046</v>
      </c>
      <c r="H96" s="36">
        <f>SUMIFS(СВЦЭМ!$C$39:$C$758,СВЦЭМ!$A$39:$A$758,$A96,СВЦЭМ!$B$39:$B$758,H$83)+'СЕТ СН'!$H$12+СВЦЭМ!$D$10+'СЕТ СН'!$H$6-'СЕТ СН'!$H$22</f>
        <v>2268.0992804900002</v>
      </c>
      <c r="I96" s="36">
        <f>SUMIFS(СВЦЭМ!$C$39:$C$758,СВЦЭМ!$A$39:$A$758,$A96,СВЦЭМ!$B$39:$B$758,I$83)+'СЕТ СН'!$H$12+СВЦЭМ!$D$10+'СЕТ СН'!$H$6-'СЕТ СН'!$H$22</f>
        <v>2193.0242244800002</v>
      </c>
      <c r="J96" s="36">
        <f>SUMIFS(СВЦЭМ!$C$39:$C$758,СВЦЭМ!$A$39:$A$758,$A96,СВЦЭМ!$B$39:$B$758,J$83)+'СЕТ СН'!$H$12+СВЦЭМ!$D$10+'СЕТ СН'!$H$6-'СЕТ СН'!$H$22</f>
        <v>2157.2201176799999</v>
      </c>
      <c r="K96" s="36">
        <f>SUMIFS(СВЦЭМ!$C$39:$C$758,СВЦЭМ!$A$39:$A$758,$A96,СВЦЭМ!$B$39:$B$758,K$83)+'СЕТ СН'!$H$12+СВЦЭМ!$D$10+'СЕТ СН'!$H$6-'СЕТ СН'!$H$22</f>
        <v>2161.0097971800001</v>
      </c>
      <c r="L96" s="36">
        <f>SUMIFS(СВЦЭМ!$C$39:$C$758,СВЦЭМ!$A$39:$A$758,$A96,СВЦЭМ!$B$39:$B$758,L$83)+'СЕТ СН'!$H$12+СВЦЭМ!$D$10+'СЕТ СН'!$H$6-'СЕТ СН'!$H$22</f>
        <v>2097.4681388100003</v>
      </c>
      <c r="M96" s="36">
        <f>SUMIFS(СВЦЭМ!$C$39:$C$758,СВЦЭМ!$A$39:$A$758,$A96,СВЦЭМ!$B$39:$B$758,M$83)+'СЕТ СН'!$H$12+СВЦЭМ!$D$10+'СЕТ СН'!$H$6-'СЕТ СН'!$H$22</f>
        <v>2142.3767736700001</v>
      </c>
      <c r="N96" s="36">
        <f>SUMIFS(СВЦЭМ!$C$39:$C$758,СВЦЭМ!$A$39:$A$758,$A96,СВЦЭМ!$B$39:$B$758,N$83)+'СЕТ СН'!$H$12+СВЦЭМ!$D$10+'СЕТ СН'!$H$6-'СЕТ СН'!$H$22</f>
        <v>2153.6934239100001</v>
      </c>
      <c r="O96" s="36">
        <f>SUMIFS(СВЦЭМ!$C$39:$C$758,СВЦЭМ!$A$39:$A$758,$A96,СВЦЭМ!$B$39:$B$758,O$83)+'СЕТ СН'!$H$12+СВЦЭМ!$D$10+'СЕТ СН'!$H$6-'СЕТ СН'!$H$22</f>
        <v>2145.2758142000002</v>
      </c>
      <c r="P96" s="36">
        <f>SUMIFS(СВЦЭМ!$C$39:$C$758,СВЦЭМ!$A$39:$A$758,$A96,СВЦЭМ!$B$39:$B$758,P$83)+'СЕТ СН'!$H$12+СВЦЭМ!$D$10+'СЕТ СН'!$H$6-'СЕТ СН'!$H$22</f>
        <v>2142.39496422</v>
      </c>
      <c r="Q96" s="36">
        <f>SUMIFS(СВЦЭМ!$C$39:$C$758,СВЦЭМ!$A$39:$A$758,$A96,СВЦЭМ!$B$39:$B$758,Q$83)+'СЕТ СН'!$H$12+СВЦЭМ!$D$10+'СЕТ СН'!$H$6-'СЕТ СН'!$H$22</f>
        <v>2145.6756554500002</v>
      </c>
      <c r="R96" s="36">
        <f>SUMIFS(СВЦЭМ!$C$39:$C$758,СВЦЭМ!$A$39:$A$758,$A96,СВЦЭМ!$B$39:$B$758,R$83)+'СЕТ СН'!$H$12+СВЦЭМ!$D$10+'СЕТ СН'!$H$6-'СЕТ СН'!$H$22</f>
        <v>2158.5753266000002</v>
      </c>
      <c r="S96" s="36">
        <f>SUMIFS(СВЦЭМ!$C$39:$C$758,СВЦЭМ!$A$39:$A$758,$A96,СВЦЭМ!$B$39:$B$758,S$83)+'СЕТ СН'!$H$12+СВЦЭМ!$D$10+'СЕТ СН'!$H$6-'СЕТ СН'!$H$22</f>
        <v>2154.8473830399998</v>
      </c>
      <c r="T96" s="36">
        <f>SUMIFS(СВЦЭМ!$C$39:$C$758,СВЦЭМ!$A$39:$A$758,$A96,СВЦЭМ!$B$39:$B$758,T$83)+'СЕТ СН'!$H$12+СВЦЭМ!$D$10+'СЕТ СН'!$H$6-'СЕТ СН'!$H$22</f>
        <v>2104.5018212499999</v>
      </c>
      <c r="U96" s="36">
        <f>SUMIFS(СВЦЭМ!$C$39:$C$758,СВЦЭМ!$A$39:$A$758,$A96,СВЦЭМ!$B$39:$B$758,U$83)+'СЕТ СН'!$H$12+СВЦЭМ!$D$10+'СЕТ СН'!$H$6-'СЕТ СН'!$H$22</f>
        <v>2126.5467276499999</v>
      </c>
      <c r="V96" s="36">
        <f>SUMIFS(СВЦЭМ!$C$39:$C$758,СВЦЭМ!$A$39:$A$758,$A96,СВЦЭМ!$B$39:$B$758,V$83)+'СЕТ СН'!$H$12+СВЦЭМ!$D$10+'СЕТ СН'!$H$6-'СЕТ СН'!$H$22</f>
        <v>2156.70652458</v>
      </c>
      <c r="W96" s="36">
        <f>SUMIFS(СВЦЭМ!$C$39:$C$758,СВЦЭМ!$A$39:$A$758,$A96,СВЦЭМ!$B$39:$B$758,W$83)+'СЕТ СН'!$H$12+СВЦЭМ!$D$10+'СЕТ СН'!$H$6-'СЕТ СН'!$H$22</f>
        <v>2169.7081719299999</v>
      </c>
      <c r="X96" s="36">
        <f>SUMIFS(СВЦЭМ!$C$39:$C$758,СВЦЭМ!$A$39:$A$758,$A96,СВЦЭМ!$B$39:$B$758,X$83)+'СЕТ СН'!$H$12+СВЦЭМ!$D$10+'СЕТ СН'!$H$6-'СЕТ СН'!$H$22</f>
        <v>2170.6880970900002</v>
      </c>
      <c r="Y96" s="36">
        <f>SUMIFS(СВЦЭМ!$C$39:$C$758,СВЦЭМ!$A$39:$A$758,$A96,СВЦЭМ!$B$39:$B$758,Y$83)+'СЕТ СН'!$H$12+СВЦЭМ!$D$10+'СЕТ СН'!$H$6-'СЕТ СН'!$H$22</f>
        <v>2224.93114345</v>
      </c>
    </row>
    <row r="97" spans="1:25" ht="15.75" x14ac:dyDescent="0.2">
      <c r="A97" s="35">
        <f t="shared" si="2"/>
        <v>45610</v>
      </c>
      <c r="B97" s="36">
        <f>SUMIFS(СВЦЭМ!$C$39:$C$758,СВЦЭМ!$A$39:$A$758,$A97,СВЦЭМ!$B$39:$B$758,B$83)+'СЕТ СН'!$H$12+СВЦЭМ!$D$10+'СЕТ СН'!$H$6-'СЕТ СН'!$H$22</f>
        <v>2208.94190084</v>
      </c>
      <c r="C97" s="36">
        <f>SUMIFS(СВЦЭМ!$C$39:$C$758,СВЦЭМ!$A$39:$A$758,$A97,СВЦЭМ!$B$39:$B$758,C$83)+'СЕТ СН'!$H$12+СВЦЭМ!$D$10+'СЕТ СН'!$H$6-'СЕТ СН'!$H$22</f>
        <v>2256.8833131800002</v>
      </c>
      <c r="D97" s="36">
        <f>SUMIFS(СВЦЭМ!$C$39:$C$758,СВЦЭМ!$A$39:$A$758,$A97,СВЦЭМ!$B$39:$B$758,D$83)+'СЕТ СН'!$H$12+СВЦЭМ!$D$10+'СЕТ СН'!$H$6-'СЕТ СН'!$H$22</f>
        <v>2278.5455772999999</v>
      </c>
      <c r="E97" s="36">
        <f>SUMIFS(СВЦЭМ!$C$39:$C$758,СВЦЭМ!$A$39:$A$758,$A97,СВЦЭМ!$B$39:$B$758,E$83)+'СЕТ СН'!$H$12+СВЦЭМ!$D$10+'СЕТ СН'!$H$6-'СЕТ СН'!$H$22</f>
        <v>2298.7211534600001</v>
      </c>
      <c r="F97" s="36">
        <f>SUMIFS(СВЦЭМ!$C$39:$C$758,СВЦЭМ!$A$39:$A$758,$A97,СВЦЭМ!$B$39:$B$758,F$83)+'СЕТ СН'!$H$12+СВЦЭМ!$D$10+'СЕТ СН'!$H$6-'СЕТ СН'!$H$22</f>
        <v>2291.9399283900002</v>
      </c>
      <c r="G97" s="36">
        <f>SUMIFS(СВЦЭМ!$C$39:$C$758,СВЦЭМ!$A$39:$A$758,$A97,СВЦЭМ!$B$39:$B$758,G$83)+'СЕТ СН'!$H$12+СВЦЭМ!$D$10+'СЕТ СН'!$H$6-'СЕТ СН'!$H$22</f>
        <v>2266.5862791300001</v>
      </c>
      <c r="H97" s="36">
        <f>SUMIFS(СВЦЭМ!$C$39:$C$758,СВЦЭМ!$A$39:$A$758,$A97,СВЦЭМ!$B$39:$B$758,H$83)+'СЕТ СН'!$H$12+СВЦЭМ!$D$10+'СЕТ СН'!$H$6-'СЕТ СН'!$H$22</f>
        <v>2232.8020245600001</v>
      </c>
      <c r="I97" s="36">
        <f>SUMIFS(СВЦЭМ!$C$39:$C$758,СВЦЭМ!$A$39:$A$758,$A97,СВЦЭМ!$B$39:$B$758,I$83)+'СЕТ СН'!$H$12+СВЦЭМ!$D$10+'СЕТ СН'!$H$6-'СЕТ СН'!$H$22</f>
        <v>2162.91670836</v>
      </c>
      <c r="J97" s="36">
        <f>SUMIFS(СВЦЭМ!$C$39:$C$758,СВЦЭМ!$A$39:$A$758,$A97,СВЦЭМ!$B$39:$B$758,J$83)+'СЕТ СН'!$H$12+СВЦЭМ!$D$10+'СЕТ СН'!$H$6-'СЕТ СН'!$H$22</f>
        <v>2132.6276409900001</v>
      </c>
      <c r="K97" s="36">
        <f>SUMIFS(СВЦЭМ!$C$39:$C$758,СВЦЭМ!$A$39:$A$758,$A97,СВЦЭМ!$B$39:$B$758,K$83)+'СЕТ СН'!$H$12+СВЦЭМ!$D$10+'СЕТ СН'!$H$6-'СЕТ СН'!$H$22</f>
        <v>2122.3547608100002</v>
      </c>
      <c r="L97" s="36">
        <f>SUMIFS(СВЦЭМ!$C$39:$C$758,СВЦЭМ!$A$39:$A$758,$A97,СВЦЭМ!$B$39:$B$758,L$83)+'СЕТ СН'!$H$12+СВЦЭМ!$D$10+'СЕТ СН'!$H$6-'СЕТ СН'!$H$22</f>
        <v>2126.2228832999999</v>
      </c>
      <c r="M97" s="36">
        <f>SUMIFS(СВЦЭМ!$C$39:$C$758,СВЦЭМ!$A$39:$A$758,$A97,СВЦЭМ!$B$39:$B$758,M$83)+'СЕТ СН'!$H$12+СВЦЭМ!$D$10+'СЕТ СН'!$H$6-'СЕТ СН'!$H$22</f>
        <v>2128.0488538600002</v>
      </c>
      <c r="N97" s="36">
        <f>SUMIFS(СВЦЭМ!$C$39:$C$758,СВЦЭМ!$A$39:$A$758,$A97,СВЦЭМ!$B$39:$B$758,N$83)+'СЕТ СН'!$H$12+СВЦЭМ!$D$10+'СЕТ СН'!$H$6-'СЕТ СН'!$H$22</f>
        <v>2174.7873598700003</v>
      </c>
      <c r="O97" s="36">
        <f>SUMIFS(СВЦЭМ!$C$39:$C$758,СВЦЭМ!$A$39:$A$758,$A97,СВЦЭМ!$B$39:$B$758,O$83)+'СЕТ СН'!$H$12+СВЦЭМ!$D$10+'СЕТ СН'!$H$6-'СЕТ СН'!$H$22</f>
        <v>2163.3140294899999</v>
      </c>
      <c r="P97" s="36">
        <f>SUMIFS(СВЦЭМ!$C$39:$C$758,СВЦЭМ!$A$39:$A$758,$A97,СВЦЭМ!$B$39:$B$758,P$83)+'СЕТ СН'!$H$12+СВЦЭМ!$D$10+'СЕТ СН'!$H$6-'СЕТ СН'!$H$22</f>
        <v>2157.4717645999999</v>
      </c>
      <c r="Q97" s="36">
        <f>SUMIFS(СВЦЭМ!$C$39:$C$758,СВЦЭМ!$A$39:$A$758,$A97,СВЦЭМ!$B$39:$B$758,Q$83)+'СЕТ СН'!$H$12+СВЦЭМ!$D$10+'СЕТ СН'!$H$6-'СЕТ СН'!$H$22</f>
        <v>2172.1168776</v>
      </c>
      <c r="R97" s="36">
        <f>SUMIFS(СВЦЭМ!$C$39:$C$758,СВЦЭМ!$A$39:$A$758,$A97,СВЦЭМ!$B$39:$B$758,R$83)+'СЕТ СН'!$H$12+СВЦЭМ!$D$10+'СЕТ СН'!$H$6-'СЕТ СН'!$H$22</f>
        <v>2158.4784958700002</v>
      </c>
      <c r="S97" s="36">
        <f>SUMIFS(СВЦЭМ!$C$39:$C$758,СВЦЭМ!$A$39:$A$758,$A97,СВЦЭМ!$B$39:$B$758,S$83)+'СЕТ СН'!$H$12+СВЦЭМ!$D$10+'СЕТ СН'!$H$6-'СЕТ СН'!$H$22</f>
        <v>2143.7933062699999</v>
      </c>
      <c r="T97" s="36">
        <f>SUMIFS(СВЦЭМ!$C$39:$C$758,СВЦЭМ!$A$39:$A$758,$A97,СВЦЭМ!$B$39:$B$758,T$83)+'СЕТ СН'!$H$12+СВЦЭМ!$D$10+'СЕТ СН'!$H$6-'СЕТ СН'!$H$22</f>
        <v>2064.8309868900001</v>
      </c>
      <c r="U97" s="36">
        <f>SUMIFS(СВЦЭМ!$C$39:$C$758,СВЦЭМ!$A$39:$A$758,$A97,СВЦЭМ!$B$39:$B$758,U$83)+'СЕТ СН'!$H$12+СВЦЭМ!$D$10+'СЕТ СН'!$H$6-'СЕТ СН'!$H$22</f>
        <v>2091.5595120900002</v>
      </c>
      <c r="V97" s="36">
        <f>SUMIFS(СВЦЭМ!$C$39:$C$758,СВЦЭМ!$A$39:$A$758,$A97,СВЦЭМ!$B$39:$B$758,V$83)+'СЕТ СН'!$H$12+СВЦЭМ!$D$10+'СЕТ СН'!$H$6-'СЕТ СН'!$H$22</f>
        <v>2117.8552877500001</v>
      </c>
      <c r="W97" s="36">
        <f>SUMIFS(СВЦЭМ!$C$39:$C$758,СВЦЭМ!$A$39:$A$758,$A97,СВЦЭМ!$B$39:$B$758,W$83)+'СЕТ СН'!$H$12+СВЦЭМ!$D$10+'СЕТ СН'!$H$6-'СЕТ СН'!$H$22</f>
        <v>2130.9859327700001</v>
      </c>
      <c r="X97" s="36">
        <f>SUMIFS(СВЦЭМ!$C$39:$C$758,СВЦЭМ!$A$39:$A$758,$A97,СВЦЭМ!$B$39:$B$758,X$83)+'СЕТ СН'!$H$12+СВЦЭМ!$D$10+'СЕТ СН'!$H$6-'СЕТ СН'!$H$22</f>
        <v>2158.8273871199999</v>
      </c>
      <c r="Y97" s="36">
        <f>SUMIFS(СВЦЭМ!$C$39:$C$758,СВЦЭМ!$A$39:$A$758,$A97,СВЦЭМ!$B$39:$B$758,Y$83)+'СЕТ СН'!$H$12+СВЦЭМ!$D$10+'СЕТ СН'!$H$6-'СЕТ СН'!$H$22</f>
        <v>2180.85207025</v>
      </c>
    </row>
    <row r="98" spans="1:25" ht="15.75" x14ac:dyDescent="0.2">
      <c r="A98" s="35">
        <f t="shared" si="2"/>
        <v>45611</v>
      </c>
      <c r="B98" s="36">
        <f>SUMIFS(СВЦЭМ!$C$39:$C$758,СВЦЭМ!$A$39:$A$758,$A98,СВЦЭМ!$B$39:$B$758,B$83)+'СЕТ СН'!$H$12+СВЦЭМ!$D$10+'СЕТ СН'!$H$6-'СЕТ СН'!$H$22</f>
        <v>2272.3590504500003</v>
      </c>
      <c r="C98" s="36">
        <f>SUMIFS(СВЦЭМ!$C$39:$C$758,СВЦЭМ!$A$39:$A$758,$A98,СВЦЭМ!$B$39:$B$758,C$83)+'СЕТ СН'!$H$12+СВЦЭМ!$D$10+'СЕТ СН'!$H$6-'СЕТ СН'!$H$22</f>
        <v>2322.5452304700002</v>
      </c>
      <c r="D98" s="36">
        <f>SUMIFS(СВЦЭМ!$C$39:$C$758,СВЦЭМ!$A$39:$A$758,$A98,СВЦЭМ!$B$39:$B$758,D$83)+'СЕТ СН'!$H$12+СВЦЭМ!$D$10+'СЕТ СН'!$H$6-'СЕТ СН'!$H$22</f>
        <v>2336.4512870500002</v>
      </c>
      <c r="E98" s="36">
        <f>SUMIFS(СВЦЭМ!$C$39:$C$758,СВЦЭМ!$A$39:$A$758,$A98,СВЦЭМ!$B$39:$B$758,E$83)+'СЕТ СН'!$H$12+СВЦЭМ!$D$10+'СЕТ СН'!$H$6-'СЕТ СН'!$H$22</f>
        <v>2340.0487688200001</v>
      </c>
      <c r="F98" s="36">
        <f>SUMIFS(СВЦЭМ!$C$39:$C$758,СВЦЭМ!$A$39:$A$758,$A98,СВЦЭМ!$B$39:$B$758,F$83)+'СЕТ СН'!$H$12+СВЦЭМ!$D$10+'СЕТ СН'!$H$6-'СЕТ СН'!$H$22</f>
        <v>2325.5010148000001</v>
      </c>
      <c r="G98" s="36">
        <f>SUMIFS(СВЦЭМ!$C$39:$C$758,СВЦЭМ!$A$39:$A$758,$A98,СВЦЭМ!$B$39:$B$758,G$83)+'СЕТ СН'!$H$12+СВЦЭМ!$D$10+'СЕТ СН'!$H$6-'СЕТ СН'!$H$22</f>
        <v>2307.37039198</v>
      </c>
      <c r="H98" s="36">
        <f>SUMIFS(СВЦЭМ!$C$39:$C$758,СВЦЭМ!$A$39:$A$758,$A98,СВЦЭМ!$B$39:$B$758,H$83)+'СЕТ СН'!$H$12+СВЦЭМ!$D$10+'СЕТ СН'!$H$6-'СЕТ СН'!$H$22</f>
        <v>2248.3489497999999</v>
      </c>
      <c r="I98" s="36">
        <f>SUMIFS(СВЦЭМ!$C$39:$C$758,СВЦЭМ!$A$39:$A$758,$A98,СВЦЭМ!$B$39:$B$758,I$83)+'СЕТ СН'!$H$12+СВЦЭМ!$D$10+'СЕТ СН'!$H$6-'СЕТ СН'!$H$22</f>
        <v>2165.6164041400002</v>
      </c>
      <c r="J98" s="36">
        <f>SUMIFS(СВЦЭМ!$C$39:$C$758,СВЦЭМ!$A$39:$A$758,$A98,СВЦЭМ!$B$39:$B$758,J$83)+'СЕТ СН'!$H$12+СВЦЭМ!$D$10+'СЕТ СН'!$H$6-'СЕТ СН'!$H$22</f>
        <v>2114.3441871600003</v>
      </c>
      <c r="K98" s="36">
        <f>SUMIFS(СВЦЭМ!$C$39:$C$758,СВЦЭМ!$A$39:$A$758,$A98,СВЦЭМ!$B$39:$B$758,K$83)+'СЕТ СН'!$H$12+СВЦЭМ!$D$10+'СЕТ СН'!$H$6-'СЕТ СН'!$H$22</f>
        <v>2073.4787895099998</v>
      </c>
      <c r="L98" s="36">
        <f>SUMIFS(СВЦЭМ!$C$39:$C$758,СВЦЭМ!$A$39:$A$758,$A98,СВЦЭМ!$B$39:$B$758,L$83)+'СЕТ СН'!$H$12+СВЦЭМ!$D$10+'СЕТ СН'!$H$6-'СЕТ СН'!$H$22</f>
        <v>2110.5206508900001</v>
      </c>
      <c r="M98" s="36">
        <f>SUMIFS(СВЦЭМ!$C$39:$C$758,СВЦЭМ!$A$39:$A$758,$A98,СВЦЭМ!$B$39:$B$758,M$83)+'СЕТ СН'!$H$12+СВЦЭМ!$D$10+'СЕТ СН'!$H$6-'СЕТ СН'!$H$22</f>
        <v>2143.1951449000003</v>
      </c>
      <c r="N98" s="36">
        <f>SUMIFS(СВЦЭМ!$C$39:$C$758,СВЦЭМ!$A$39:$A$758,$A98,СВЦЭМ!$B$39:$B$758,N$83)+'СЕТ СН'!$H$12+СВЦЭМ!$D$10+'СЕТ СН'!$H$6-'СЕТ СН'!$H$22</f>
        <v>2174.8125531400001</v>
      </c>
      <c r="O98" s="36">
        <f>SUMIFS(СВЦЭМ!$C$39:$C$758,СВЦЭМ!$A$39:$A$758,$A98,СВЦЭМ!$B$39:$B$758,O$83)+'СЕТ СН'!$H$12+СВЦЭМ!$D$10+'СЕТ СН'!$H$6-'СЕТ СН'!$H$22</f>
        <v>2158.18533751</v>
      </c>
      <c r="P98" s="36">
        <f>SUMIFS(СВЦЭМ!$C$39:$C$758,СВЦЭМ!$A$39:$A$758,$A98,СВЦЭМ!$B$39:$B$758,P$83)+'СЕТ СН'!$H$12+СВЦЭМ!$D$10+'СЕТ СН'!$H$6-'СЕТ СН'!$H$22</f>
        <v>2170.3029970600001</v>
      </c>
      <c r="Q98" s="36">
        <f>SUMIFS(СВЦЭМ!$C$39:$C$758,СВЦЭМ!$A$39:$A$758,$A98,СВЦЭМ!$B$39:$B$758,Q$83)+'СЕТ СН'!$H$12+СВЦЭМ!$D$10+'СЕТ СН'!$H$6-'СЕТ СН'!$H$22</f>
        <v>2171.7212136600001</v>
      </c>
      <c r="R98" s="36">
        <f>SUMIFS(СВЦЭМ!$C$39:$C$758,СВЦЭМ!$A$39:$A$758,$A98,СВЦЭМ!$B$39:$B$758,R$83)+'СЕТ СН'!$H$12+СВЦЭМ!$D$10+'СЕТ СН'!$H$6-'СЕТ СН'!$H$22</f>
        <v>2173.3197055099999</v>
      </c>
      <c r="S98" s="36">
        <f>SUMIFS(СВЦЭМ!$C$39:$C$758,СВЦЭМ!$A$39:$A$758,$A98,СВЦЭМ!$B$39:$B$758,S$83)+'СЕТ СН'!$H$12+СВЦЭМ!$D$10+'СЕТ СН'!$H$6-'СЕТ СН'!$H$22</f>
        <v>2167.20636491</v>
      </c>
      <c r="T98" s="36">
        <f>SUMIFS(СВЦЭМ!$C$39:$C$758,СВЦЭМ!$A$39:$A$758,$A98,СВЦЭМ!$B$39:$B$758,T$83)+'СЕТ СН'!$H$12+СВЦЭМ!$D$10+'СЕТ СН'!$H$6-'СЕТ СН'!$H$22</f>
        <v>2081.16187803</v>
      </c>
      <c r="U98" s="36">
        <f>SUMIFS(СВЦЭМ!$C$39:$C$758,СВЦЭМ!$A$39:$A$758,$A98,СВЦЭМ!$B$39:$B$758,U$83)+'СЕТ СН'!$H$12+СВЦЭМ!$D$10+'СЕТ СН'!$H$6-'СЕТ СН'!$H$22</f>
        <v>2111.4463134600001</v>
      </c>
      <c r="V98" s="36">
        <f>SUMIFS(СВЦЭМ!$C$39:$C$758,СВЦЭМ!$A$39:$A$758,$A98,СВЦЭМ!$B$39:$B$758,V$83)+'СЕТ СН'!$H$12+СВЦЭМ!$D$10+'СЕТ СН'!$H$6-'СЕТ СН'!$H$22</f>
        <v>2125.95537298</v>
      </c>
      <c r="W98" s="36">
        <f>SUMIFS(СВЦЭМ!$C$39:$C$758,СВЦЭМ!$A$39:$A$758,$A98,СВЦЭМ!$B$39:$B$758,W$83)+'СЕТ СН'!$H$12+СВЦЭМ!$D$10+'СЕТ СН'!$H$6-'СЕТ СН'!$H$22</f>
        <v>2129.8356344399999</v>
      </c>
      <c r="X98" s="36">
        <f>SUMIFS(СВЦЭМ!$C$39:$C$758,СВЦЭМ!$A$39:$A$758,$A98,СВЦЭМ!$B$39:$B$758,X$83)+'СЕТ СН'!$H$12+СВЦЭМ!$D$10+'СЕТ СН'!$H$6-'СЕТ СН'!$H$22</f>
        <v>2139.7586656900003</v>
      </c>
      <c r="Y98" s="36">
        <f>SUMIFS(СВЦЭМ!$C$39:$C$758,СВЦЭМ!$A$39:$A$758,$A98,СВЦЭМ!$B$39:$B$758,Y$83)+'СЕТ СН'!$H$12+СВЦЭМ!$D$10+'СЕТ СН'!$H$6-'СЕТ СН'!$H$22</f>
        <v>2203.1113518100001</v>
      </c>
    </row>
    <row r="99" spans="1:25" ht="15.75" x14ac:dyDescent="0.2">
      <c r="A99" s="35">
        <f t="shared" si="2"/>
        <v>45612</v>
      </c>
      <c r="B99" s="36">
        <f>SUMIFS(СВЦЭМ!$C$39:$C$758,СВЦЭМ!$A$39:$A$758,$A99,СВЦЭМ!$B$39:$B$758,B$83)+'СЕТ СН'!$H$12+СВЦЭМ!$D$10+'СЕТ СН'!$H$6-'СЕТ СН'!$H$22</f>
        <v>2084.80632642</v>
      </c>
      <c r="C99" s="36">
        <f>SUMIFS(СВЦЭМ!$C$39:$C$758,СВЦЭМ!$A$39:$A$758,$A99,СВЦЭМ!$B$39:$B$758,C$83)+'СЕТ СН'!$H$12+СВЦЭМ!$D$10+'СЕТ СН'!$H$6-'СЕТ СН'!$H$22</f>
        <v>2129.24790295</v>
      </c>
      <c r="D99" s="36">
        <f>SUMIFS(СВЦЭМ!$C$39:$C$758,СВЦЭМ!$A$39:$A$758,$A99,СВЦЭМ!$B$39:$B$758,D$83)+'СЕТ СН'!$H$12+СВЦЭМ!$D$10+'СЕТ СН'!$H$6-'СЕТ СН'!$H$22</f>
        <v>2145.0354574900002</v>
      </c>
      <c r="E99" s="36">
        <f>SUMIFS(СВЦЭМ!$C$39:$C$758,СВЦЭМ!$A$39:$A$758,$A99,СВЦЭМ!$B$39:$B$758,E$83)+'СЕТ СН'!$H$12+СВЦЭМ!$D$10+'СЕТ СН'!$H$6-'СЕТ СН'!$H$22</f>
        <v>2141.2806249099999</v>
      </c>
      <c r="F99" s="36">
        <f>SUMIFS(СВЦЭМ!$C$39:$C$758,СВЦЭМ!$A$39:$A$758,$A99,СВЦЭМ!$B$39:$B$758,F$83)+'СЕТ СН'!$H$12+СВЦЭМ!$D$10+'СЕТ СН'!$H$6-'СЕТ СН'!$H$22</f>
        <v>2138.71664427</v>
      </c>
      <c r="G99" s="36">
        <f>SUMIFS(СВЦЭМ!$C$39:$C$758,СВЦЭМ!$A$39:$A$758,$A99,СВЦЭМ!$B$39:$B$758,G$83)+'СЕТ СН'!$H$12+СВЦЭМ!$D$10+'СЕТ СН'!$H$6-'СЕТ СН'!$H$22</f>
        <v>2143.8023952100002</v>
      </c>
      <c r="H99" s="36">
        <f>SUMIFS(СВЦЭМ!$C$39:$C$758,СВЦЭМ!$A$39:$A$758,$A99,СВЦЭМ!$B$39:$B$758,H$83)+'СЕТ СН'!$H$12+СВЦЭМ!$D$10+'СЕТ СН'!$H$6-'СЕТ СН'!$H$22</f>
        <v>2163.79967356</v>
      </c>
      <c r="I99" s="36">
        <f>SUMIFS(СВЦЭМ!$C$39:$C$758,СВЦЭМ!$A$39:$A$758,$A99,СВЦЭМ!$B$39:$B$758,I$83)+'СЕТ СН'!$H$12+СВЦЭМ!$D$10+'СЕТ СН'!$H$6-'СЕТ СН'!$H$22</f>
        <v>2144.5395213699999</v>
      </c>
      <c r="J99" s="36">
        <f>SUMIFS(СВЦЭМ!$C$39:$C$758,СВЦЭМ!$A$39:$A$758,$A99,СВЦЭМ!$B$39:$B$758,J$83)+'СЕТ СН'!$H$12+СВЦЭМ!$D$10+'СЕТ СН'!$H$6-'СЕТ СН'!$H$22</f>
        <v>2080.9146458999999</v>
      </c>
      <c r="K99" s="36">
        <f>SUMIFS(СВЦЭМ!$C$39:$C$758,СВЦЭМ!$A$39:$A$758,$A99,СВЦЭМ!$B$39:$B$758,K$83)+'СЕТ СН'!$H$12+СВЦЭМ!$D$10+'СЕТ СН'!$H$6-'СЕТ СН'!$H$22</f>
        <v>2003.3128570699998</v>
      </c>
      <c r="L99" s="36">
        <f>SUMIFS(СВЦЭМ!$C$39:$C$758,СВЦЭМ!$A$39:$A$758,$A99,СВЦЭМ!$B$39:$B$758,L$83)+'СЕТ СН'!$H$12+СВЦЭМ!$D$10+'СЕТ СН'!$H$6-'СЕТ СН'!$H$22</f>
        <v>1968.33771774</v>
      </c>
      <c r="M99" s="36">
        <f>SUMIFS(СВЦЭМ!$C$39:$C$758,СВЦЭМ!$A$39:$A$758,$A99,СВЦЭМ!$B$39:$B$758,M$83)+'СЕТ СН'!$H$12+СВЦЭМ!$D$10+'СЕТ СН'!$H$6-'СЕТ СН'!$H$22</f>
        <v>1979.6170551499999</v>
      </c>
      <c r="N99" s="36">
        <f>SUMIFS(СВЦЭМ!$C$39:$C$758,СВЦЭМ!$A$39:$A$758,$A99,СВЦЭМ!$B$39:$B$758,N$83)+'СЕТ СН'!$H$12+СВЦЭМ!$D$10+'СЕТ СН'!$H$6-'СЕТ СН'!$H$22</f>
        <v>1991.6064531299999</v>
      </c>
      <c r="O99" s="36">
        <f>SUMIFS(СВЦЭМ!$C$39:$C$758,СВЦЭМ!$A$39:$A$758,$A99,СВЦЭМ!$B$39:$B$758,O$83)+'СЕТ СН'!$H$12+СВЦЭМ!$D$10+'СЕТ СН'!$H$6-'СЕТ СН'!$H$22</f>
        <v>2003.82369324</v>
      </c>
      <c r="P99" s="36">
        <f>SUMIFS(СВЦЭМ!$C$39:$C$758,СВЦЭМ!$A$39:$A$758,$A99,СВЦЭМ!$B$39:$B$758,P$83)+'СЕТ СН'!$H$12+СВЦЭМ!$D$10+'СЕТ СН'!$H$6-'СЕТ СН'!$H$22</f>
        <v>2021.69176253</v>
      </c>
      <c r="Q99" s="36">
        <f>SUMIFS(СВЦЭМ!$C$39:$C$758,СВЦЭМ!$A$39:$A$758,$A99,СВЦЭМ!$B$39:$B$758,Q$83)+'СЕТ СН'!$H$12+СВЦЭМ!$D$10+'СЕТ СН'!$H$6-'СЕТ СН'!$H$22</f>
        <v>2035.24197222</v>
      </c>
      <c r="R99" s="36">
        <f>SUMIFS(СВЦЭМ!$C$39:$C$758,СВЦЭМ!$A$39:$A$758,$A99,СВЦЭМ!$B$39:$B$758,R$83)+'СЕТ СН'!$H$12+СВЦЭМ!$D$10+'СЕТ СН'!$H$6-'СЕТ СН'!$H$22</f>
        <v>2052.0346983600002</v>
      </c>
      <c r="S99" s="36">
        <f>SUMIFS(СВЦЭМ!$C$39:$C$758,СВЦЭМ!$A$39:$A$758,$A99,СВЦЭМ!$B$39:$B$758,S$83)+'СЕТ СН'!$H$12+СВЦЭМ!$D$10+'СЕТ СН'!$H$6-'СЕТ СН'!$H$22</f>
        <v>2044.5201944999999</v>
      </c>
      <c r="T99" s="36">
        <f>SUMIFS(СВЦЭМ!$C$39:$C$758,СВЦЭМ!$A$39:$A$758,$A99,СВЦЭМ!$B$39:$B$758,T$83)+'СЕТ СН'!$H$12+СВЦЭМ!$D$10+'СЕТ СН'!$H$6-'СЕТ СН'!$H$22</f>
        <v>1995.3816738399998</v>
      </c>
      <c r="U99" s="36">
        <f>SUMIFS(СВЦЭМ!$C$39:$C$758,СВЦЭМ!$A$39:$A$758,$A99,СВЦЭМ!$B$39:$B$758,U$83)+'СЕТ СН'!$H$12+СВЦЭМ!$D$10+'СЕТ СН'!$H$6-'СЕТ СН'!$H$22</f>
        <v>2010.1977890000001</v>
      </c>
      <c r="V99" s="36">
        <f>SUMIFS(СВЦЭМ!$C$39:$C$758,СВЦЭМ!$A$39:$A$758,$A99,СВЦЭМ!$B$39:$B$758,V$83)+'СЕТ СН'!$H$12+СВЦЭМ!$D$10+'СЕТ СН'!$H$6-'СЕТ СН'!$H$22</f>
        <v>2027.659214</v>
      </c>
      <c r="W99" s="36">
        <f>SUMIFS(СВЦЭМ!$C$39:$C$758,СВЦЭМ!$A$39:$A$758,$A99,СВЦЭМ!$B$39:$B$758,W$83)+'СЕТ СН'!$H$12+СВЦЭМ!$D$10+'СЕТ СН'!$H$6-'СЕТ СН'!$H$22</f>
        <v>2019.8599895899999</v>
      </c>
      <c r="X99" s="36">
        <f>SUMIFS(СВЦЭМ!$C$39:$C$758,СВЦЭМ!$A$39:$A$758,$A99,СВЦЭМ!$B$39:$B$758,X$83)+'СЕТ СН'!$H$12+СВЦЭМ!$D$10+'СЕТ СН'!$H$6-'СЕТ СН'!$H$22</f>
        <v>2069.6423601900001</v>
      </c>
      <c r="Y99" s="36">
        <f>SUMIFS(СВЦЭМ!$C$39:$C$758,СВЦЭМ!$A$39:$A$758,$A99,СВЦЭМ!$B$39:$B$758,Y$83)+'СЕТ СН'!$H$12+СВЦЭМ!$D$10+'СЕТ СН'!$H$6-'СЕТ СН'!$H$22</f>
        <v>2105.7913970899999</v>
      </c>
    </row>
    <row r="100" spans="1:25" ht="15.75" x14ac:dyDescent="0.2">
      <c r="A100" s="35">
        <f t="shared" si="2"/>
        <v>45613</v>
      </c>
      <c r="B100" s="36">
        <f>SUMIFS(СВЦЭМ!$C$39:$C$758,СВЦЭМ!$A$39:$A$758,$A100,СВЦЭМ!$B$39:$B$758,B$83)+'СЕТ СН'!$H$12+СВЦЭМ!$D$10+'СЕТ СН'!$H$6-'СЕТ СН'!$H$22</f>
        <v>2145.2956705500001</v>
      </c>
      <c r="C100" s="36">
        <f>SUMIFS(СВЦЭМ!$C$39:$C$758,СВЦЭМ!$A$39:$A$758,$A100,СВЦЭМ!$B$39:$B$758,C$83)+'СЕТ СН'!$H$12+СВЦЭМ!$D$10+'СЕТ СН'!$H$6-'СЕТ СН'!$H$22</f>
        <v>2187.2435329</v>
      </c>
      <c r="D100" s="36">
        <f>SUMIFS(СВЦЭМ!$C$39:$C$758,СВЦЭМ!$A$39:$A$758,$A100,СВЦЭМ!$B$39:$B$758,D$83)+'СЕТ СН'!$H$12+СВЦЭМ!$D$10+'СЕТ СН'!$H$6-'СЕТ СН'!$H$22</f>
        <v>2204.68762019</v>
      </c>
      <c r="E100" s="36">
        <f>SUMIFS(СВЦЭМ!$C$39:$C$758,СВЦЭМ!$A$39:$A$758,$A100,СВЦЭМ!$B$39:$B$758,E$83)+'СЕТ СН'!$H$12+СВЦЭМ!$D$10+'СЕТ СН'!$H$6-'СЕТ СН'!$H$22</f>
        <v>2217.48604682</v>
      </c>
      <c r="F100" s="36">
        <f>SUMIFS(СВЦЭМ!$C$39:$C$758,СВЦЭМ!$A$39:$A$758,$A100,СВЦЭМ!$B$39:$B$758,F$83)+'СЕТ СН'!$H$12+СВЦЭМ!$D$10+'СЕТ СН'!$H$6-'СЕТ СН'!$H$22</f>
        <v>2210.8905297900001</v>
      </c>
      <c r="G100" s="36">
        <f>SUMIFS(СВЦЭМ!$C$39:$C$758,СВЦЭМ!$A$39:$A$758,$A100,СВЦЭМ!$B$39:$B$758,G$83)+'СЕТ СН'!$H$12+СВЦЭМ!$D$10+'СЕТ СН'!$H$6-'СЕТ СН'!$H$22</f>
        <v>2209.2484159800001</v>
      </c>
      <c r="H100" s="36">
        <f>SUMIFS(СВЦЭМ!$C$39:$C$758,СВЦЭМ!$A$39:$A$758,$A100,СВЦЭМ!$B$39:$B$758,H$83)+'СЕТ СН'!$H$12+СВЦЭМ!$D$10+'СЕТ СН'!$H$6-'СЕТ СН'!$H$22</f>
        <v>2174.3877673699999</v>
      </c>
      <c r="I100" s="36">
        <f>SUMIFS(СВЦЭМ!$C$39:$C$758,СВЦЭМ!$A$39:$A$758,$A100,СВЦЭМ!$B$39:$B$758,I$83)+'СЕТ СН'!$H$12+СВЦЭМ!$D$10+'СЕТ СН'!$H$6-'СЕТ СН'!$H$22</f>
        <v>2137.6377974299999</v>
      </c>
      <c r="J100" s="36">
        <f>SUMIFS(СВЦЭМ!$C$39:$C$758,СВЦЭМ!$A$39:$A$758,$A100,СВЦЭМ!$B$39:$B$758,J$83)+'СЕТ СН'!$H$12+СВЦЭМ!$D$10+'СЕТ СН'!$H$6-'СЕТ СН'!$H$22</f>
        <v>2092.6426394099999</v>
      </c>
      <c r="K100" s="36">
        <f>SUMIFS(СВЦЭМ!$C$39:$C$758,СВЦЭМ!$A$39:$A$758,$A100,СВЦЭМ!$B$39:$B$758,K$83)+'СЕТ СН'!$H$12+СВЦЭМ!$D$10+'СЕТ СН'!$H$6-'СЕТ СН'!$H$22</f>
        <v>2018.3450136399999</v>
      </c>
      <c r="L100" s="36">
        <f>SUMIFS(СВЦЭМ!$C$39:$C$758,СВЦЭМ!$A$39:$A$758,$A100,СВЦЭМ!$B$39:$B$758,L$83)+'СЕТ СН'!$H$12+СВЦЭМ!$D$10+'СЕТ СН'!$H$6-'СЕТ СН'!$H$22</f>
        <v>1986.2795877799999</v>
      </c>
      <c r="M100" s="36">
        <f>SUMIFS(СВЦЭМ!$C$39:$C$758,СВЦЭМ!$A$39:$A$758,$A100,СВЦЭМ!$B$39:$B$758,M$83)+'СЕТ СН'!$H$12+СВЦЭМ!$D$10+'СЕТ СН'!$H$6-'СЕТ СН'!$H$22</f>
        <v>1978.0674186899998</v>
      </c>
      <c r="N100" s="36">
        <f>SUMIFS(СВЦЭМ!$C$39:$C$758,СВЦЭМ!$A$39:$A$758,$A100,СВЦЭМ!$B$39:$B$758,N$83)+'СЕТ СН'!$H$12+СВЦЭМ!$D$10+'СЕТ СН'!$H$6-'СЕТ СН'!$H$22</f>
        <v>1987.7528766299999</v>
      </c>
      <c r="O100" s="36">
        <f>SUMIFS(СВЦЭМ!$C$39:$C$758,СВЦЭМ!$A$39:$A$758,$A100,СВЦЭМ!$B$39:$B$758,O$83)+'СЕТ СН'!$H$12+СВЦЭМ!$D$10+'СЕТ СН'!$H$6-'СЕТ СН'!$H$22</f>
        <v>2011.2451782999999</v>
      </c>
      <c r="P100" s="36">
        <f>SUMIFS(СВЦЭМ!$C$39:$C$758,СВЦЭМ!$A$39:$A$758,$A100,СВЦЭМ!$B$39:$B$758,P$83)+'СЕТ СН'!$H$12+СВЦЭМ!$D$10+'СЕТ СН'!$H$6-'СЕТ СН'!$H$22</f>
        <v>2019.8060597399999</v>
      </c>
      <c r="Q100" s="36">
        <f>SUMIFS(СВЦЭМ!$C$39:$C$758,СВЦЭМ!$A$39:$A$758,$A100,СВЦЭМ!$B$39:$B$758,Q$83)+'СЕТ СН'!$H$12+СВЦЭМ!$D$10+'СЕТ СН'!$H$6-'СЕТ СН'!$H$22</f>
        <v>2029.4536110399999</v>
      </c>
      <c r="R100" s="36">
        <f>SUMIFS(СВЦЭМ!$C$39:$C$758,СВЦЭМ!$A$39:$A$758,$A100,СВЦЭМ!$B$39:$B$758,R$83)+'СЕТ СН'!$H$12+СВЦЭМ!$D$10+'СЕТ СН'!$H$6-'СЕТ СН'!$H$22</f>
        <v>2023.41465094</v>
      </c>
      <c r="S100" s="36">
        <f>SUMIFS(СВЦЭМ!$C$39:$C$758,СВЦЭМ!$A$39:$A$758,$A100,СВЦЭМ!$B$39:$B$758,S$83)+'СЕТ СН'!$H$12+СВЦЭМ!$D$10+'СЕТ СН'!$H$6-'СЕТ СН'!$H$22</f>
        <v>1994.17919381</v>
      </c>
      <c r="T100" s="36">
        <f>SUMIFS(СВЦЭМ!$C$39:$C$758,СВЦЭМ!$A$39:$A$758,$A100,СВЦЭМ!$B$39:$B$758,T$83)+'СЕТ СН'!$H$12+СВЦЭМ!$D$10+'СЕТ СН'!$H$6-'СЕТ СН'!$H$22</f>
        <v>1940.5792582699999</v>
      </c>
      <c r="U100" s="36">
        <f>SUMIFS(СВЦЭМ!$C$39:$C$758,СВЦЭМ!$A$39:$A$758,$A100,СВЦЭМ!$B$39:$B$758,U$83)+'СЕТ СН'!$H$12+СВЦЭМ!$D$10+'СЕТ СН'!$H$6-'СЕТ СН'!$H$22</f>
        <v>1951.06559582</v>
      </c>
      <c r="V100" s="36">
        <f>SUMIFS(СВЦЭМ!$C$39:$C$758,СВЦЭМ!$A$39:$A$758,$A100,СВЦЭМ!$B$39:$B$758,V$83)+'СЕТ СН'!$H$12+СВЦЭМ!$D$10+'СЕТ СН'!$H$6-'СЕТ СН'!$H$22</f>
        <v>1978.7588679799999</v>
      </c>
      <c r="W100" s="36">
        <f>SUMIFS(СВЦЭМ!$C$39:$C$758,СВЦЭМ!$A$39:$A$758,$A100,СВЦЭМ!$B$39:$B$758,W$83)+'СЕТ СН'!$H$12+СВЦЭМ!$D$10+'СЕТ СН'!$H$6-'СЕТ СН'!$H$22</f>
        <v>1998.79683215</v>
      </c>
      <c r="X100" s="36">
        <f>SUMIFS(СВЦЭМ!$C$39:$C$758,СВЦЭМ!$A$39:$A$758,$A100,СВЦЭМ!$B$39:$B$758,X$83)+'СЕТ СН'!$H$12+СВЦЭМ!$D$10+'СЕТ СН'!$H$6-'СЕТ СН'!$H$22</f>
        <v>2046.5686798199999</v>
      </c>
      <c r="Y100" s="36">
        <f>SUMIFS(СВЦЭМ!$C$39:$C$758,СВЦЭМ!$A$39:$A$758,$A100,СВЦЭМ!$B$39:$B$758,Y$83)+'СЕТ СН'!$H$12+СВЦЭМ!$D$10+'СЕТ СН'!$H$6-'СЕТ СН'!$H$22</f>
        <v>2089.78726426</v>
      </c>
    </row>
    <row r="101" spans="1:25" ht="15.75" x14ac:dyDescent="0.2">
      <c r="A101" s="35">
        <f t="shared" si="2"/>
        <v>45614</v>
      </c>
      <c r="B101" s="36">
        <f>SUMIFS(СВЦЭМ!$C$39:$C$758,СВЦЭМ!$A$39:$A$758,$A101,СВЦЭМ!$B$39:$B$758,B$83)+'СЕТ СН'!$H$12+СВЦЭМ!$D$10+'СЕТ СН'!$H$6-'СЕТ СН'!$H$22</f>
        <v>2088.4683926000002</v>
      </c>
      <c r="C101" s="36">
        <f>SUMIFS(СВЦЭМ!$C$39:$C$758,СВЦЭМ!$A$39:$A$758,$A101,СВЦЭМ!$B$39:$B$758,C$83)+'СЕТ СН'!$H$12+СВЦЭМ!$D$10+'СЕТ СН'!$H$6-'СЕТ СН'!$H$22</f>
        <v>2143.0216826300002</v>
      </c>
      <c r="D101" s="36">
        <f>SUMIFS(СВЦЭМ!$C$39:$C$758,СВЦЭМ!$A$39:$A$758,$A101,СВЦЭМ!$B$39:$B$758,D$83)+'СЕТ СН'!$H$12+СВЦЭМ!$D$10+'СЕТ СН'!$H$6-'СЕТ СН'!$H$22</f>
        <v>2162.69112623</v>
      </c>
      <c r="E101" s="36">
        <f>SUMIFS(СВЦЭМ!$C$39:$C$758,СВЦЭМ!$A$39:$A$758,$A101,СВЦЭМ!$B$39:$B$758,E$83)+'СЕТ СН'!$H$12+СВЦЭМ!$D$10+'СЕТ СН'!$H$6-'СЕТ СН'!$H$22</f>
        <v>2172.37908926</v>
      </c>
      <c r="F101" s="36">
        <f>SUMIFS(СВЦЭМ!$C$39:$C$758,СВЦЭМ!$A$39:$A$758,$A101,СВЦЭМ!$B$39:$B$758,F$83)+'СЕТ СН'!$H$12+СВЦЭМ!$D$10+'СЕТ СН'!$H$6-'СЕТ СН'!$H$22</f>
        <v>2165.5275477999999</v>
      </c>
      <c r="G101" s="36">
        <f>SUMIFS(СВЦЭМ!$C$39:$C$758,СВЦЭМ!$A$39:$A$758,$A101,СВЦЭМ!$B$39:$B$758,G$83)+'СЕТ СН'!$H$12+СВЦЭМ!$D$10+'СЕТ СН'!$H$6-'СЕТ СН'!$H$22</f>
        <v>2143.0107329900002</v>
      </c>
      <c r="H101" s="36">
        <f>SUMIFS(СВЦЭМ!$C$39:$C$758,СВЦЭМ!$A$39:$A$758,$A101,СВЦЭМ!$B$39:$B$758,H$83)+'СЕТ СН'!$H$12+СВЦЭМ!$D$10+'СЕТ СН'!$H$6-'СЕТ СН'!$H$22</f>
        <v>2135.8913502999999</v>
      </c>
      <c r="I101" s="36">
        <f>SUMIFS(СВЦЭМ!$C$39:$C$758,СВЦЭМ!$A$39:$A$758,$A101,СВЦЭМ!$B$39:$B$758,I$83)+'СЕТ СН'!$H$12+СВЦЭМ!$D$10+'СЕТ СН'!$H$6-'СЕТ СН'!$H$22</f>
        <v>2119.9086739600002</v>
      </c>
      <c r="J101" s="36">
        <f>SUMIFS(СВЦЭМ!$C$39:$C$758,СВЦЭМ!$A$39:$A$758,$A101,СВЦЭМ!$B$39:$B$758,J$83)+'СЕТ СН'!$H$12+СВЦЭМ!$D$10+'СЕТ СН'!$H$6-'СЕТ СН'!$H$22</f>
        <v>2072.6052401299999</v>
      </c>
      <c r="K101" s="36">
        <f>SUMIFS(СВЦЭМ!$C$39:$C$758,СВЦЭМ!$A$39:$A$758,$A101,СВЦЭМ!$B$39:$B$758,K$83)+'СЕТ СН'!$H$12+СВЦЭМ!$D$10+'СЕТ СН'!$H$6-'СЕТ СН'!$H$22</f>
        <v>2045.46978775</v>
      </c>
      <c r="L101" s="36">
        <f>SUMIFS(СВЦЭМ!$C$39:$C$758,СВЦЭМ!$A$39:$A$758,$A101,СВЦЭМ!$B$39:$B$758,L$83)+'СЕТ СН'!$H$12+СВЦЭМ!$D$10+'СЕТ СН'!$H$6-'СЕТ СН'!$H$22</f>
        <v>2033.8397457900001</v>
      </c>
      <c r="M101" s="36">
        <f>SUMIFS(СВЦЭМ!$C$39:$C$758,СВЦЭМ!$A$39:$A$758,$A101,СВЦЭМ!$B$39:$B$758,M$83)+'СЕТ СН'!$H$12+СВЦЭМ!$D$10+'СЕТ СН'!$H$6-'СЕТ СН'!$H$22</f>
        <v>2051.03222521</v>
      </c>
      <c r="N101" s="36">
        <f>SUMIFS(СВЦЭМ!$C$39:$C$758,СВЦЭМ!$A$39:$A$758,$A101,СВЦЭМ!$B$39:$B$758,N$83)+'СЕТ СН'!$H$12+СВЦЭМ!$D$10+'СЕТ СН'!$H$6-'СЕТ СН'!$H$22</f>
        <v>2085.6862513700003</v>
      </c>
      <c r="O101" s="36">
        <f>SUMIFS(СВЦЭМ!$C$39:$C$758,СВЦЭМ!$A$39:$A$758,$A101,СВЦЭМ!$B$39:$B$758,O$83)+'СЕТ СН'!$H$12+СВЦЭМ!$D$10+'СЕТ СН'!$H$6-'СЕТ СН'!$H$22</f>
        <v>2066.8819304500003</v>
      </c>
      <c r="P101" s="36">
        <f>SUMIFS(СВЦЭМ!$C$39:$C$758,СВЦЭМ!$A$39:$A$758,$A101,СВЦЭМ!$B$39:$B$758,P$83)+'СЕТ СН'!$H$12+СВЦЭМ!$D$10+'СЕТ СН'!$H$6-'СЕТ СН'!$H$22</f>
        <v>2086.1686298</v>
      </c>
      <c r="Q101" s="36">
        <f>SUMIFS(СВЦЭМ!$C$39:$C$758,СВЦЭМ!$A$39:$A$758,$A101,СВЦЭМ!$B$39:$B$758,Q$83)+'СЕТ СН'!$H$12+СВЦЭМ!$D$10+'СЕТ СН'!$H$6-'СЕТ СН'!$H$22</f>
        <v>2091.38344375</v>
      </c>
      <c r="R101" s="36">
        <f>SUMIFS(СВЦЭМ!$C$39:$C$758,СВЦЭМ!$A$39:$A$758,$A101,СВЦЭМ!$B$39:$B$758,R$83)+'СЕТ СН'!$H$12+СВЦЭМ!$D$10+'СЕТ СН'!$H$6-'СЕТ СН'!$H$22</f>
        <v>2085.7173453599999</v>
      </c>
      <c r="S101" s="36">
        <f>SUMIFS(СВЦЭМ!$C$39:$C$758,СВЦЭМ!$A$39:$A$758,$A101,СВЦЭМ!$B$39:$B$758,S$83)+'СЕТ СН'!$H$12+СВЦЭМ!$D$10+'СЕТ СН'!$H$6-'СЕТ СН'!$H$22</f>
        <v>2045.8901589</v>
      </c>
      <c r="T101" s="36">
        <f>SUMIFS(СВЦЭМ!$C$39:$C$758,СВЦЭМ!$A$39:$A$758,$A101,СВЦЭМ!$B$39:$B$758,T$83)+'СЕТ СН'!$H$12+СВЦЭМ!$D$10+'СЕТ СН'!$H$6-'СЕТ СН'!$H$22</f>
        <v>1987.01957902</v>
      </c>
      <c r="U101" s="36">
        <f>SUMIFS(СВЦЭМ!$C$39:$C$758,СВЦЭМ!$A$39:$A$758,$A101,СВЦЭМ!$B$39:$B$758,U$83)+'СЕТ СН'!$H$12+СВЦЭМ!$D$10+'СЕТ СН'!$H$6-'СЕТ СН'!$H$22</f>
        <v>2016.6949843999998</v>
      </c>
      <c r="V101" s="36">
        <f>SUMIFS(СВЦЭМ!$C$39:$C$758,СВЦЭМ!$A$39:$A$758,$A101,СВЦЭМ!$B$39:$B$758,V$83)+'СЕТ СН'!$H$12+СВЦЭМ!$D$10+'СЕТ СН'!$H$6-'СЕТ СН'!$H$22</f>
        <v>2042.1475006799999</v>
      </c>
      <c r="W101" s="36">
        <f>SUMIFS(СВЦЭМ!$C$39:$C$758,СВЦЭМ!$A$39:$A$758,$A101,СВЦЭМ!$B$39:$B$758,W$83)+'СЕТ СН'!$H$12+СВЦЭМ!$D$10+'СЕТ СН'!$H$6-'СЕТ СН'!$H$22</f>
        <v>2061.79024906</v>
      </c>
      <c r="X101" s="36">
        <f>SUMIFS(СВЦЭМ!$C$39:$C$758,СВЦЭМ!$A$39:$A$758,$A101,СВЦЭМ!$B$39:$B$758,X$83)+'СЕТ СН'!$H$12+СВЦЭМ!$D$10+'СЕТ СН'!$H$6-'СЕТ СН'!$H$22</f>
        <v>2070.4759847099999</v>
      </c>
      <c r="Y101" s="36">
        <f>SUMIFS(СВЦЭМ!$C$39:$C$758,СВЦЭМ!$A$39:$A$758,$A101,СВЦЭМ!$B$39:$B$758,Y$83)+'СЕТ СН'!$H$12+СВЦЭМ!$D$10+'СЕТ СН'!$H$6-'СЕТ СН'!$H$22</f>
        <v>2122.02984036</v>
      </c>
    </row>
    <row r="102" spans="1:25" ht="15.75" x14ac:dyDescent="0.2">
      <c r="A102" s="35">
        <f t="shared" si="2"/>
        <v>45615</v>
      </c>
      <c r="B102" s="36">
        <f>SUMIFS(СВЦЭМ!$C$39:$C$758,СВЦЭМ!$A$39:$A$758,$A102,СВЦЭМ!$B$39:$B$758,B$83)+'СЕТ СН'!$H$12+СВЦЭМ!$D$10+'СЕТ СН'!$H$6-'СЕТ СН'!$H$22</f>
        <v>2235.30945101</v>
      </c>
      <c r="C102" s="36">
        <f>SUMIFS(СВЦЭМ!$C$39:$C$758,СВЦЭМ!$A$39:$A$758,$A102,СВЦЭМ!$B$39:$B$758,C$83)+'СЕТ СН'!$H$12+СВЦЭМ!$D$10+'СЕТ СН'!$H$6-'СЕТ СН'!$H$22</f>
        <v>2264.25326421</v>
      </c>
      <c r="D102" s="36">
        <f>SUMIFS(СВЦЭМ!$C$39:$C$758,СВЦЭМ!$A$39:$A$758,$A102,СВЦЭМ!$B$39:$B$758,D$83)+'СЕТ СН'!$H$12+СВЦЭМ!$D$10+'СЕТ СН'!$H$6-'СЕТ СН'!$H$22</f>
        <v>2286.6296827199999</v>
      </c>
      <c r="E102" s="36">
        <f>SUMIFS(СВЦЭМ!$C$39:$C$758,СВЦЭМ!$A$39:$A$758,$A102,СВЦЭМ!$B$39:$B$758,E$83)+'СЕТ СН'!$H$12+СВЦЭМ!$D$10+'СЕТ СН'!$H$6-'СЕТ СН'!$H$22</f>
        <v>2279.8315175900002</v>
      </c>
      <c r="F102" s="36">
        <f>SUMIFS(СВЦЭМ!$C$39:$C$758,СВЦЭМ!$A$39:$A$758,$A102,СВЦЭМ!$B$39:$B$758,F$83)+'СЕТ СН'!$H$12+СВЦЭМ!$D$10+'СЕТ СН'!$H$6-'СЕТ СН'!$H$22</f>
        <v>2280.6235915000002</v>
      </c>
      <c r="G102" s="36">
        <f>SUMIFS(СВЦЭМ!$C$39:$C$758,СВЦЭМ!$A$39:$A$758,$A102,СВЦЭМ!$B$39:$B$758,G$83)+'СЕТ СН'!$H$12+СВЦЭМ!$D$10+'СЕТ СН'!$H$6-'СЕТ СН'!$H$22</f>
        <v>2261.4653276499998</v>
      </c>
      <c r="H102" s="36">
        <f>SUMIFS(СВЦЭМ!$C$39:$C$758,СВЦЭМ!$A$39:$A$758,$A102,СВЦЭМ!$B$39:$B$758,H$83)+'СЕТ СН'!$H$12+СВЦЭМ!$D$10+'СЕТ СН'!$H$6-'СЕТ СН'!$H$22</f>
        <v>2193.0866104699999</v>
      </c>
      <c r="I102" s="36">
        <f>SUMIFS(СВЦЭМ!$C$39:$C$758,СВЦЭМ!$A$39:$A$758,$A102,СВЦЭМ!$B$39:$B$758,I$83)+'СЕТ СН'!$H$12+СВЦЭМ!$D$10+'СЕТ СН'!$H$6-'СЕТ СН'!$H$22</f>
        <v>2142.43943085</v>
      </c>
      <c r="J102" s="36">
        <f>SUMIFS(СВЦЭМ!$C$39:$C$758,СВЦЭМ!$A$39:$A$758,$A102,СВЦЭМ!$B$39:$B$758,J$83)+'СЕТ СН'!$H$12+СВЦЭМ!$D$10+'СЕТ СН'!$H$6-'СЕТ СН'!$H$22</f>
        <v>2098.4049054500001</v>
      </c>
      <c r="K102" s="36">
        <f>SUMIFS(СВЦЭМ!$C$39:$C$758,СВЦЭМ!$A$39:$A$758,$A102,СВЦЭМ!$B$39:$B$758,K$83)+'СЕТ СН'!$H$12+СВЦЭМ!$D$10+'СЕТ СН'!$H$6-'СЕТ СН'!$H$22</f>
        <v>2112.97747063</v>
      </c>
      <c r="L102" s="36">
        <f>SUMIFS(СВЦЭМ!$C$39:$C$758,СВЦЭМ!$A$39:$A$758,$A102,СВЦЭМ!$B$39:$B$758,L$83)+'СЕТ СН'!$H$12+СВЦЭМ!$D$10+'СЕТ СН'!$H$6-'СЕТ СН'!$H$22</f>
        <v>2133.7120496500002</v>
      </c>
      <c r="M102" s="36">
        <f>SUMIFS(СВЦЭМ!$C$39:$C$758,СВЦЭМ!$A$39:$A$758,$A102,СВЦЭМ!$B$39:$B$758,M$83)+'СЕТ СН'!$H$12+СВЦЭМ!$D$10+'СЕТ СН'!$H$6-'СЕТ СН'!$H$22</f>
        <v>2244.4011548600001</v>
      </c>
      <c r="N102" s="36">
        <f>SUMIFS(СВЦЭМ!$C$39:$C$758,СВЦЭМ!$A$39:$A$758,$A102,СВЦЭМ!$B$39:$B$758,N$83)+'СЕТ СН'!$H$12+СВЦЭМ!$D$10+'СЕТ СН'!$H$6-'СЕТ СН'!$H$22</f>
        <v>2288.74624718</v>
      </c>
      <c r="O102" s="36">
        <f>SUMIFS(СВЦЭМ!$C$39:$C$758,СВЦЭМ!$A$39:$A$758,$A102,СВЦЭМ!$B$39:$B$758,O$83)+'СЕТ СН'!$H$12+СВЦЭМ!$D$10+'СЕТ СН'!$H$6-'СЕТ СН'!$H$22</f>
        <v>2279.4109567300002</v>
      </c>
      <c r="P102" s="36">
        <f>SUMIFS(СВЦЭМ!$C$39:$C$758,СВЦЭМ!$A$39:$A$758,$A102,СВЦЭМ!$B$39:$B$758,P$83)+'СЕТ СН'!$H$12+СВЦЭМ!$D$10+'СЕТ СН'!$H$6-'СЕТ СН'!$H$22</f>
        <v>2267.1213200699999</v>
      </c>
      <c r="Q102" s="36">
        <f>SUMIFS(СВЦЭМ!$C$39:$C$758,СВЦЭМ!$A$39:$A$758,$A102,СВЦЭМ!$B$39:$B$758,Q$83)+'СЕТ СН'!$H$12+СВЦЭМ!$D$10+'СЕТ СН'!$H$6-'СЕТ СН'!$H$22</f>
        <v>2274.96238232</v>
      </c>
      <c r="R102" s="36">
        <f>SUMIFS(СВЦЭМ!$C$39:$C$758,СВЦЭМ!$A$39:$A$758,$A102,СВЦЭМ!$B$39:$B$758,R$83)+'СЕТ СН'!$H$12+СВЦЭМ!$D$10+'СЕТ СН'!$H$6-'СЕТ СН'!$H$22</f>
        <v>2278.0277436000001</v>
      </c>
      <c r="S102" s="36">
        <f>SUMIFS(СВЦЭМ!$C$39:$C$758,СВЦЭМ!$A$39:$A$758,$A102,СВЦЭМ!$B$39:$B$758,S$83)+'СЕТ СН'!$H$12+СВЦЭМ!$D$10+'СЕТ СН'!$H$6-'СЕТ СН'!$H$22</f>
        <v>2218.8305507099999</v>
      </c>
      <c r="T102" s="36">
        <f>SUMIFS(СВЦЭМ!$C$39:$C$758,СВЦЭМ!$A$39:$A$758,$A102,СВЦЭМ!$B$39:$B$758,T$83)+'СЕТ СН'!$H$12+СВЦЭМ!$D$10+'СЕТ СН'!$H$6-'СЕТ СН'!$H$22</f>
        <v>2139.5574442900001</v>
      </c>
      <c r="U102" s="36">
        <f>SUMIFS(СВЦЭМ!$C$39:$C$758,СВЦЭМ!$A$39:$A$758,$A102,СВЦЭМ!$B$39:$B$758,U$83)+'СЕТ СН'!$H$12+СВЦЭМ!$D$10+'СЕТ СН'!$H$6-'СЕТ СН'!$H$22</f>
        <v>2153.71726072</v>
      </c>
      <c r="V102" s="36">
        <f>SUMIFS(СВЦЭМ!$C$39:$C$758,СВЦЭМ!$A$39:$A$758,$A102,СВЦЭМ!$B$39:$B$758,V$83)+'СЕТ СН'!$H$12+СВЦЭМ!$D$10+'СЕТ СН'!$H$6-'СЕТ СН'!$H$22</f>
        <v>2132.9835052900003</v>
      </c>
      <c r="W102" s="36">
        <f>SUMIFS(СВЦЭМ!$C$39:$C$758,СВЦЭМ!$A$39:$A$758,$A102,СВЦЭМ!$B$39:$B$758,W$83)+'СЕТ СН'!$H$12+СВЦЭМ!$D$10+'СЕТ СН'!$H$6-'СЕТ СН'!$H$22</f>
        <v>2140.7744976899999</v>
      </c>
      <c r="X102" s="36">
        <f>SUMIFS(СВЦЭМ!$C$39:$C$758,СВЦЭМ!$A$39:$A$758,$A102,СВЦЭМ!$B$39:$B$758,X$83)+'СЕТ СН'!$H$12+СВЦЭМ!$D$10+'СЕТ СН'!$H$6-'СЕТ СН'!$H$22</f>
        <v>2144.0915405400001</v>
      </c>
      <c r="Y102" s="36">
        <f>SUMIFS(СВЦЭМ!$C$39:$C$758,СВЦЭМ!$A$39:$A$758,$A102,СВЦЭМ!$B$39:$B$758,Y$83)+'СЕТ СН'!$H$12+СВЦЭМ!$D$10+'СЕТ СН'!$H$6-'СЕТ СН'!$H$22</f>
        <v>2193.4794347900001</v>
      </c>
    </row>
    <row r="103" spans="1:25" ht="15.75" x14ac:dyDescent="0.2">
      <c r="A103" s="35">
        <f t="shared" si="2"/>
        <v>45616</v>
      </c>
      <c r="B103" s="36">
        <f>SUMIFS(СВЦЭМ!$C$39:$C$758,СВЦЭМ!$A$39:$A$758,$A103,СВЦЭМ!$B$39:$B$758,B$83)+'СЕТ СН'!$H$12+СВЦЭМ!$D$10+'СЕТ СН'!$H$6-'СЕТ СН'!$H$22</f>
        <v>2140.4253501500002</v>
      </c>
      <c r="C103" s="36">
        <f>SUMIFS(СВЦЭМ!$C$39:$C$758,СВЦЭМ!$A$39:$A$758,$A103,СВЦЭМ!$B$39:$B$758,C$83)+'СЕТ СН'!$H$12+СВЦЭМ!$D$10+'СЕТ СН'!$H$6-'СЕТ СН'!$H$22</f>
        <v>2218.02693284</v>
      </c>
      <c r="D103" s="36">
        <f>SUMIFS(СВЦЭМ!$C$39:$C$758,СВЦЭМ!$A$39:$A$758,$A103,СВЦЭМ!$B$39:$B$758,D$83)+'СЕТ СН'!$H$12+СВЦЭМ!$D$10+'СЕТ СН'!$H$6-'СЕТ СН'!$H$22</f>
        <v>2259.0995548700002</v>
      </c>
      <c r="E103" s="36">
        <f>SUMIFS(СВЦЭМ!$C$39:$C$758,СВЦЭМ!$A$39:$A$758,$A103,СВЦЭМ!$B$39:$B$758,E$83)+'СЕТ СН'!$H$12+СВЦЭМ!$D$10+'СЕТ СН'!$H$6-'СЕТ СН'!$H$22</f>
        <v>2266.94009181</v>
      </c>
      <c r="F103" s="36">
        <f>SUMIFS(СВЦЭМ!$C$39:$C$758,СВЦЭМ!$A$39:$A$758,$A103,СВЦЭМ!$B$39:$B$758,F$83)+'СЕТ СН'!$H$12+СВЦЭМ!$D$10+'СЕТ СН'!$H$6-'СЕТ СН'!$H$22</f>
        <v>2264.8092784099999</v>
      </c>
      <c r="G103" s="36">
        <f>SUMIFS(СВЦЭМ!$C$39:$C$758,СВЦЭМ!$A$39:$A$758,$A103,СВЦЭМ!$B$39:$B$758,G$83)+'СЕТ СН'!$H$12+СВЦЭМ!$D$10+'СЕТ СН'!$H$6-'СЕТ СН'!$H$22</f>
        <v>2242.0576683899999</v>
      </c>
      <c r="H103" s="36">
        <f>SUMIFS(СВЦЭМ!$C$39:$C$758,СВЦЭМ!$A$39:$A$758,$A103,СВЦЭМ!$B$39:$B$758,H$83)+'СЕТ СН'!$H$12+СВЦЭМ!$D$10+'СЕТ СН'!$H$6-'СЕТ СН'!$H$22</f>
        <v>2211.2815296399999</v>
      </c>
      <c r="I103" s="36">
        <f>SUMIFS(СВЦЭМ!$C$39:$C$758,СВЦЭМ!$A$39:$A$758,$A103,СВЦЭМ!$B$39:$B$758,I$83)+'СЕТ СН'!$H$12+СВЦЭМ!$D$10+'СЕТ СН'!$H$6-'СЕТ СН'!$H$22</f>
        <v>2135.4575281299999</v>
      </c>
      <c r="J103" s="36">
        <f>SUMIFS(СВЦЭМ!$C$39:$C$758,СВЦЭМ!$A$39:$A$758,$A103,СВЦЭМ!$B$39:$B$758,J$83)+'СЕТ СН'!$H$12+СВЦЭМ!$D$10+'СЕТ СН'!$H$6-'СЕТ СН'!$H$22</f>
        <v>2112.2555231900001</v>
      </c>
      <c r="K103" s="36">
        <f>SUMIFS(СВЦЭМ!$C$39:$C$758,СВЦЭМ!$A$39:$A$758,$A103,СВЦЭМ!$B$39:$B$758,K$83)+'СЕТ СН'!$H$12+СВЦЭМ!$D$10+'СЕТ СН'!$H$6-'СЕТ СН'!$H$22</f>
        <v>2105.8417820200002</v>
      </c>
      <c r="L103" s="36">
        <f>SUMIFS(СВЦЭМ!$C$39:$C$758,СВЦЭМ!$A$39:$A$758,$A103,СВЦЭМ!$B$39:$B$758,L$83)+'СЕТ СН'!$H$12+СВЦЭМ!$D$10+'СЕТ СН'!$H$6-'СЕТ СН'!$H$22</f>
        <v>2095.6188090000001</v>
      </c>
      <c r="M103" s="36">
        <f>SUMIFS(СВЦЭМ!$C$39:$C$758,СВЦЭМ!$A$39:$A$758,$A103,СВЦЭМ!$B$39:$B$758,M$83)+'СЕТ СН'!$H$12+СВЦЭМ!$D$10+'СЕТ СН'!$H$6-'СЕТ СН'!$H$22</f>
        <v>2088.37251423</v>
      </c>
      <c r="N103" s="36">
        <f>SUMIFS(СВЦЭМ!$C$39:$C$758,СВЦЭМ!$A$39:$A$758,$A103,СВЦЭМ!$B$39:$B$758,N$83)+'СЕТ СН'!$H$12+СВЦЭМ!$D$10+'СЕТ СН'!$H$6-'СЕТ СН'!$H$22</f>
        <v>2077.6874263300001</v>
      </c>
      <c r="O103" s="36">
        <f>SUMIFS(СВЦЭМ!$C$39:$C$758,СВЦЭМ!$A$39:$A$758,$A103,СВЦЭМ!$B$39:$B$758,O$83)+'СЕТ СН'!$H$12+СВЦЭМ!$D$10+'СЕТ СН'!$H$6-'СЕТ СН'!$H$22</f>
        <v>2116.5796853900001</v>
      </c>
      <c r="P103" s="36">
        <f>SUMIFS(СВЦЭМ!$C$39:$C$758,СВЦЭМ!$A$39:$A$758,$A103,СВЦЭМ!$B$39:$B$758,P$83)+'СЕТ СН'!$H$12+СВЦЭМ!$D$10+'СЕТ СН'!$H$6-'СЕТ СН'!$H$22</f>
        <v>2125.7674579200002</v>
      </c>
      <c r="Q103" s="36">
        <f>SUMIFS(СВЦЭМ!$C$39:$C$758,СВЦЭМ!$A$39:$A$758,$A103,СВЦЭМ!$B$39:$B$758,Q$83)+'СЕТ СН'!$H$12+СВЦЭМ!$D$10+'СЕТ СН'!$H$6-'СЕТ СН'!$H$22</f>
        <v>2119.0571614</v>
      </c>
      <c r="R103" s="36">
        <f>SUMIFS(СВЦЭМ!$C$39:$C$758,СВЦЭМ!$A$39:$A$758,$A103,СВЦЭМ!$B$39:$B$758,R$83)+'СЕТ СН'!$H$12+СВЦЭМ!$D$10+'СЕТ СН'!$H$6-'СЕТ СН'!$H$22</f>
        <v>2119.2676813399999</v>
      </c>
      <c r="S103" s="36">
        <f>SUMIFS(СВЦЭМ!$C$39:$C$758,СВЦЭМ!$A$39:$A$758,$A103,СВЦЭМ!$B$39:$B$758,S$83)+'СЕТ СН'!$H$12+СВЦЭМ!$D$10+'СЕТ СН'!$H$6-'СЕТ СН'!$H$22</f>
        <v>2097.51470758</v>
      </c>
      <c r="T103" s="36">
        <f>SUMIFS(СВЦЭМ!$C$39:$C$758,СВЦЭМ!$A$39:$A$758,$A103,СВЦЭМ!$B$39:$B$758,T$83)+'СЕТ СН'!$H$12+СВЦЭМ!$D$10+'СЕТ СН'!$H$6-'СЕТ СН'!$H$22</f>
        <v>2046.84079793</v>
      </c>
      <c r="U103" s="36">
        <f>SUMIFS(СВЦЭМ!$C$39:$C$758,СВЦЭМ!$A$39:$A$758,$A103,СВЦЭМ!$B$39:$B$758,U$83)+'СЕТ СН'!$H$12+СВЦЭМ!$D$10+'СЕТ СН'!$H$6-'СЕТ СН'!$H$22</f>
        <v>2068.8660775100002</v>
      </c>
      <c r="V103" s="36">
        <f>SUMIFS(СВЦЭМ!$C$39:$C$758,СВЦЭМ!$A$39:$A$758,$A103,СВЦЭМ!$B$39:$B$758,V$83)+'СЕТ СН'!$H$12+СВЦЭМ!$D$10+'СЕТ СН'!$H$6-'СЕТ СН'!$H$22</f>
        <v>2068.9246123799999</v>
      </c>
      <c r="W103" s="36">
        <f>SUMIFS(СВЦЭМ!$C$39:$C$758,СВЦЭМ!$A$39:$A$758,$A103,СВЦЭМ!$B$39:$B$758,W$83)+'СЕТ СН'!$H$12+СВЦЭМ!$D$10+'СЕТ СН'!$H$6-'СЕТ СН'!$H$22</f>
        <v>2082.8442826800001</v>
      </c>
      <c r="X103" s="36">
        <f>SUMIFS(СВЦЭМ!$C$39:$C$758,СВЦЭМ!$A$39:$A$758,$A103,СВЦЭМ!$B$39:$B$758,X$83)+'СЕТ СН'!$H$12+СВЦЭМ!$D$10+'СЕТ СН'!$H$6-'СЕТ СН'!$H$22</f>
        <v>2099.81269772</v>
      </c>
      <c r="Y103" s="36">
        <f>SUMIFS(СВЦЭМ!$C$39:$C$758,СВЦЭМ!$A$39:$A$758,$A103,СВЦЭМ!$B$39:$B$758,Y$83)+'СЕТ СН'!$H$12+СВЦЭМ!$D$10+'СЕТ СН'!$H$6-'СЕТ СН'!$H$22</f>
        <v>2139.5926809400003</v>
      </c>
    </row>
    <row r="104" spans="1:25" ht="15.75" x14ac:dyDescent="0.2">
      <c r="A104" s="35">
        <f t="shared" si="2"/>
        <v>45617</v>
      </c>
      <c r="B104" s="36">
        <f>SUMIFS(СВЦЭМ!$C$39:$C$758,СВЦЭМ!$A$39:$A$758,$A104,СВЦЭМ!$B$39:$B$758,B$83)+'СЕТ СН'!$H$12+СВЦЭМ!$D$10+'СЕТ СН'!$H$6-'СЕТ СН'!$H$22</f>
        <v>2228.96888016</v>
      </c>
      <c r="C104" s="36">
        <f>SUMIFS(СВЦЭМ!$C$39:$C$758,СВЦЭМ!$A$39:$A$758,$A104,СВЦЭМ!$B$39:$B$758,C$83)+'СЕТ СН'!$H$12+СВЦЭМ!$D$10+'СЕТ СН'!$H$6-'СЕТ СН'!$H$22</f>
        <v>2283.70146084</v>
      </c>
      <c r="D104" s="36">
        <f>SUMIFS(СВЦЭМ!$C$39:$C$758,СВЦЭМ!$A$39:$A$758,$A104,СВЦЭМ!$B$39:$B$758,D$83)+'СЕТ СН'!$H$12+СВЦЭМ!$D$10+'СЕТ СН'!$H$6-'СЕТ СН'!$H$22</f>
        <v>2302.69402507</v>
      </c>
      <c r="E104" s="36">
        <f>SUMIFS(СВЦЭМ!$C$39:$C$758,СВЦЭМ!$A$39:$A$758,$A104,СВЦЭМ!$B$39:$B$758,E$83)+'СЕТ СН'!$H$12+СВЦЭМ!$D$10+'СЕТ СН'!$H$6-'СЕТ СН'!$H$22</f>
        <v>2318.7158188100002</v>
      </c>
      <c r="F104" s="36">
        <f>SUMIFS(СВЦЭМ!$C$39:$C$758,СВЦЭМ!$A$39:$A$758,$A104,СВЦЭМ!$B$39:$B$758,F$83)+'СЕТ СН'!$H$12+СВЦЭМ!$D$10+'СЕТ СН'!$H$6-'СЕТ СН'!$H$22</f>
        <v>2319.25223654</v>
      </c>
      <c r="G104" s="36">
        <f>SUMIFS(СВЦЭМ!$C$39:$C$758,СВЦЭМ!$A$39:$A$758,$A104,СВЦЭМ!$B$39:$B$758,G$83)+'СЕТ СН'!$H$12+СВЦЭМ!$D$10+'СЕТ СН'!$H$6-'СЕТ СН'!$H$22</f>
        <v>2284.67034698</v>
      </c>
      <c r="H104" s="36">
        <f>SUMIFS(СВЦЭМ!$C$39:$C$758,СВЦЭМ!$A$39:$A$758,$A104,СВЦЭМ!$B$39:$B$758,H$83)+'СЕТ СН'!$H$12+СВЦЭМ!$D$10+'СЕТ СН'!$H$6-'СЕТ СН'!$H$22</f>
        <v>2240.6402147200001</v>
      </c>
      <c r="I104" s="36">
        <f>SUMIFS(СВЦЭМ!$C$39:$C$758,СВЦЭМ!$A$39:$A$758,$A104,СВЦЭМ!$B$39:$B$758,I$83)+'СЕТ СН'!$H$12+СВЦЭМ!$D$10+'СЕТ СН'!$H$6-'СЕТ СН'!$H$22</f>
        <v>2174.4476369700001</v>
      </c>
      <c r="J104" s="36">
        <f>SUMIFS(СВЦЭМ!$C$39:$C$758,СВЦЭМ!$A$39:$A$758,$A104,СВЦЭМ!$B$39:$B$758,J$83)+'СЕТ СН'!$H$12+СВЦЭМ!$D$10+'СЕТ СН'!$H$6-'СЕТ СН'!$H$22</f>
        <v>2132.4213857099999</v>
      </c>
      <c r="K104" s="36">
        <f>SUMIFS(СВЦЭМ!$C$39:$C$758,СВЦЭМ!$A$39:$A$758,$A104,СВЦЭМ!$B$39:$B$758,K$83)+'СЕТ СН'!$H$12+СВЦЭМ!$D$10+'СЕТ СН'!$H$6-'СЕТ СН'!$H$22</f>
        <v>2142.3296480700001</v>
      </c>
      <c r="L104" s="36">
        <f>SUMIFS(СВЦЭМ!$C$39:$C$758,СВЦЭМ!$A$39:$A$758,$A104,СВЦЭМ!$B$39:$B$758,L$83)+'СЕТ СН'!$H$12+СВЦЭМ!$D$10+'СЕТ СН'!$H$6-'СЕТ СН'!$H$22</f>
        <v>2135.0096121199999</v>
      </c>
      <c r="M104" s="36">
        <f>SUMIFS(СВЦЭМ!$C$39:$C$758,СВЦЭМ!$A$39:$A$758,$A104,СВЦЭМ!$B$39:$B$758,M$83)+'СЕТ СН'!$H$12+СВЦЭМ!$D$10+'СЕТ СН'!$H$6-'СЕТ СН'!$H$22</f>
        <v>2150.1890477800002</v>
      </c>
      <c r="N104" s="36">
        <f>SUMIFS(СВЦЭМ!$C$39:$C$758,СВЦЭМ!$A$39:$A$758,$A104,СВЦЭМ!$B$39:$B$758,N$83)+'СЕТ СН'!$H$12+СВЦЭМ!$D$10+'СЕТ СН'!$H$6-'СЕТ СН'!$H$22</f>
        <v>2162.1862785500002</v>
      </c>
      <c r="O104" s="36">
        <f>SUMIFS(СВЦЭМ!$C$39:$C$758,СВЦЭМ!$A$39:$A$758,$A104,СВЦЭМ!$B$39:$B$758,O$83)+'СЕТ СН'!$H$12+СВЦЭМ!$D$10+'СЕТ СН'!$H$6-'СЕТ СН'!$H$22</f>
        <v>2158.9437127000001</v>
      </c>
      <c r="P104" s="36">
        <f>SUMIFS(СВЦЭМ!$C$39:$C$758,СВЦЭМ!$A$39:$A$758,$A104,СВЦЭМ!$B$39:$B$758,P$83)+'СЕТ СН'!$H$12+СВЦЭМ!$D$10+'СЕТ СН'!$H$6-'СЕТ СН'!$H$22</f>
        <v>2170.0796655200002</v>
      </c>
      <c r="Q104" s="36">
        <f>SUMIFS(СВЦЭМ!$C$39:$C$758,СВЦЭМ!$A$39:$A$758,$A104,СВЦЭМ!$B$39:$B$758,Q$83)+'СЕТ СН'!$H$12+СВЦЭМ!$D$10+'СЕТ СН'!$H$6-'СЕТ СН'!$H$22</f>
        <v>2172.8292275200001</v>
      </c>
      <c r="R104" s="36">
        <f>SUMIFS(СВЦЭМ!$C$39:$C$758,СВЦЭМ!$A$39:$A$758,$A104,СВЦЭМ!$B$39:$B$758,R$83)+'СЕТ СН'!$H$12+СВЦЭМ!$D$10+'СЕТ СН'!$H$6-'СЕТ СН'!$H$22</f>
        <v>2179.9392248700001</v>
      </c>
      <c r="S104" s="36">
        <f>SUMIFS(СВЦЭМ!$C$39:$C$758,СВЦЭМ!$A$39:$A$758,$A104,СВЦЭМ!$B$39:$B$758,S$83)+'СЕТ СН'!$H$12+СВЦЭМ!$D$10+'СЕТ СН'!$H$6-'СЕТ СН'!$H$22</f>
        <v>2142.8417236700002</v>
      </c>
      <c r="T104" s="36">
        <f>SUMIFS(СВЦЭМ!$C$39:$C$758,СВЦЭМ!$A$39:$A$758,$A104,СВЦЭМ!$B$39:$B$758,T$83)+'СЕТ СН'!$H$12+СВЦЭМ!$D$10+'СЕТ СН'!$H$6-'СЕТ СН'!$H$22</f>
        <v>2071.9678554500001</v>
      </c>
      <c r="U104" s="36">
        <f>SUMIFS(СВЦЭМ!$C$39:$C$758,СВЦЭМ!$A$39:$A$758,$A104,СВЦЭМ!$B$39:$B$758,U$83)+'СЕТ СН'!$H$12+СВЦЭМ!$D$10+'СЕТ СН'!$H$6-'СЕТ СН'!$H$22</f>
        <v>2102.76519861</v>
      </c>
      <c r="V104" s="36">
        <f>SUMIFS(СВЦЭМ!$C$39:$C$758,СВЦЭМ!$A$39:$A$758,$A104,СВЦЭМ!$B$39:$B$758,V$83)+'СЕТ СН'!$H$12+СВЦЭМ!$D$10+'СЕТ СН'!$H$6-'СЕТ СН'!$H$22</f>
        <v>2126.6591670900002</v>
      </c>
      <c r="W104" s="36">
        <f>SUMIFS(СВЦЭМ!$C$39:$C$758,СВЦЭМ!$A$39:$A$758,$A104,СВЦЭМ!$B$39:$B$758,W$83)+'СЕТ СН'!$H$12+СВЦЭМ!$D$10+'СЕТ СН'!$H$6-'СЕТ СН'!$H$22</f>
        <v>2134.2445489900001</v>
      </c>
      <c r="X104" s="36">
        <f>SUMIFS(СВЦЭМ!$C$39:$C$758,СВЦЭМ!$A$39:$A$758,$A104,СВЦЭМ!$B$39:$B$758,X$83)+'СЕТ СН'!$H$12+СВЦЭМ!$D$10+'СЕТ СН'!$H$6-'СЕТ СН'!$H$22</f>
        <v>2140.7004906299999</v>
      </c>
      <c r="Y104" s="36">
        <f>SUMIFS(СВЦЭМ!$C$39:$C$758,СВЦЭМ!$A$39:$A$758,$A104,СВЦЭМ!$B$39:$B$758,Y$83)+'СЕТ СН'!$H$12+СВЦЭМ!$D$10+'СЕТ СН'!$H$6-'СЕТ СН'!$H$22</f>
        <v>2177.4822869200002</v>
      </c>
    </row>
    <row r="105" spans="1:25" ht="15.75" x14ac:dyDescent="0.2">
      <c r="A105" s="35">
        <f t="shared" si="2"/>
        <v>45618</v>
      </c>
      <c r="B105" s="36">
        <f>SUMIFS(СВЦЭМ!$C$39:$C$758,СВЦЭМ!$A$39:$A$758,$A105,СВЦЭМ!$B$39:$B$758,B$83)+'СЕТ СН'!$H$12+СВЦЭМ!$D$10+'СЕТ СН'!$H$6-'СЕТ СН'!$H$22</f>
        <v>2263.9751250300001</v>
      </c>
      <c r="C105" s="36">
        <f>SUMIFS(СВЦЭМ!$C$39:$C$758,СВЦЭМ!$A$39:$A$758,$A105,СВЦЭМ!$B$39:$B$758,C$83)+'СЕТ СН'!$H$12+СВЦЭМ!$D$10+'СЕТ СН'!$H$6-'СЕТ СН'!$H$22</f>
        <v>2282.2169000600002</v>
      </c>
      <c r="D105" s="36">
        <f>SUMIFS(СВЦЭМ!$C$39:$C$758,СВЦЭМ!$A$39:$A$758,$A105,СВЦЭМ!$B$39:$B$758,D$83)+'СЕТ СН'!$H$12+СВЦЭМ!$D$10+'СЕТ СН'!$H$6-'СЕТ СН'!$H$22</f>
        <v>2292.5096015200002</v>
      </c>
      <c r="E105" s="36">
        <f>SUMIFS(СВЦЭМ!$C$39:$C$758,СВЦЭМ!$A$39:$A$758,$A105,СВЦЭМ!$B$39:$B$758,E$83)+'СЕТ СН'!$H$12+СВЦЭМ!$D$10+'СЕТ СН'!$H$6-'СЕТ СН'!$H$22</f>
        <v>2288.4434073500001</v>
      </c>
      <c r="F105" s="36">
        <f>SUMIFS(СВЦЭМ!$C$39:$C$758,СВЦЭМ!$A$39:$A$758,$A105,СВЦЭМ!$B$39:$B$758,F$83)+'СЕТ СН'!$H$12+СВЦЭМ!$D$10+'СЕТ СН'!$H$6-'СЕТ СН'!$H$22</f>
        <v>2283.2489397499999</v>
      </c>
      <c r="G105" s="36">
        <f>SUMIFS(СВЦЭМ!$C$39:$C$758,СВЦЭМ!$A$39:$A$758,$A105,СВЦЭМ!$B$39:$B$758,G$83)+'СЕТ СН'!$H$12+СВЦЭМ!$D$10+'СЕТ СН'!$H$6-'СЕТ СН'!$H$22</f>
        <v>2277.78930876</v>
      </c>
      <c r="H105" s="36">
        <f>SUMIFS(СВЦЭМ!$C$39:$C$758,СВЦЭМ!$A$39:$A$758,$A105,СВЦЭМ!$B$39:$B$758,H$83)+'СЕТ СН'!$H$12+СВЦЭМ!$D$10+'СЕТ СН'!$H$6-'СЕТ СН'!$H$22</f>
        <v>2283.9725301500002</v>
      </c>
      <c r="I105" s="36">
        <f>SUMIFS(СВЦЭМ!$C$39:$C$758,СВЦЭМ!$A$39:$A$758,$A105,СВЦЭМ!$B$39:$B$758,I$83)+'СЕТ СН'!$H$12+СВЦЭМ!$D$10+'СЕТ СН'!$H$6-'СЕТ СН'!$H$22</f>
        <v>2179.0511040900001</v>
      </c>
      <c r="J105" s="36">
        <f>SUMIFS(СВЦЭМ!$C$39:$C$758,СВЦЭМ!$A$39:$A$758,$A105,СВЦЭМ!$B$39:$B$758,J$83)+'СЕТ СН'!$H$12+СВЦЭМ!$D$10+'СЕТ СН'!$H$6-'СЕТ СН'!$H$22</f>
        <v>2137.3940375400002</v>
      </c>
      <c r="K105" s="36">
        <f>SUMIFS(СВЦЭМ!$C$39:$C$758,СВЦЭМ!$A$39:$A$758,$A105,СВЦЭМ!$B$39:$B$758,K$83)+'СЕТ СН'!$H$12+СВЦЭМ!$D$10+'СЕТ СН'!$H$6-'СЕТ СН'!$H$22</f>
        <v>2154.1660464199999</v>
      </c>
      <c r="L105" s="36">
        <f>SUMIFS(СВЦЭМ!$C$39:$C$758,СВЦЭМ!$A$39:$A$758,$A105,СВЦЭМ!$B$39:$B$758,L$83)+'СЕТ СН'!$H$12+СВЦЭМ!$D$10+'СЕТ СН'!$H$6-'СЕТ СН'!$H$22</f>
        <v>2144.1568755100002</v>
      </c>
      <c r="M105" s="36">
        <f>SUMIFS(СВЦЭМ!$C$39:$C$758,СВЦЭМ!$A$39:$A$758,$A105,СВЦЭМ!$B$39:$B$758,M$83)+'СЕТ СН'!$H$12+СВЦЭМ!$D$10+'СЕТ СН'!$H$6-'СЕТ СН'!$H$22</f>
        <v>2168.6493903099999</v>
      </c>
      <c r="N105" s="36">
        <f>SUMIFS(СВЦЭМ!$C$39:$C$758,СВЦЭМ!$A$39:$A$758,$A105,СВЦЭМ!$B$39:$B$758,N$83)+'СЕТ СН'!$H$12+СВЦЭМ!$D$10+'СЕТ СН'!$H$6-'СЕТ СН'!$H$22</f>
        <v>2190.3321983800001</v>
      </c>
      <c r="O105" s="36">
        <f>SUMIFS(СВЦЭМ!$C$39:$C$758,СВЦЭМ!$A$39:$A$758,$A105,СВЦЭМ!$B$39:$B$758,O$83)+'СЕТ СН'!$H$12+СВЦЭМ!$D$10+'СЕТ СН'!$H$6-'СЕТ СН'!$H$22</f>
        <v>2167.9925368100003</v>
      </c>
      <c r="P105" s="36">
        <f>SUMIFS(СВЦЭМ!$C$39:$C$758,СВЦЭМ!$A$39:$A$758,$A105,СВЦЭМ!$B$39:$B$758,P$83)+'СЕТ СН'!$H$12+СВЦЭМ!$D$10+'СЕТ СН'!$H$6-'СЕТ СН'!$H$22</f>
        <v>2204.06055818</v>
      </c>
      <c r="Q105" s="36">
        <f>SUMIFS(СВЦЭМ!$C$39:$C$758,СВЦЭМ!$A$39:$A$758,$A105,СВЦЭМ!$B$39:$B$758,Q$83)+'СЕТ СН'!$H$12+СВЦЭМ!$D$10+'СЕТ СН'!$H$6-'СЕТ СН'!$H$22</f>
        <v>2217.78608635</v>
      </c>
      <c r="R105" s="36">
        <f>SUMIFS(СВЦЭМ!$C$39:$C$758,СВЦЭМ!$A$39:$A$758,$A105,СВЦЭМ!$B$39:$B$758,R$83)+'СЕТ СН'!$H$12+СВЦЭМ!$D$10+'СЕТ СН'!$H$6-'СЕТ СН'!$H$22</f>
        <v>2210.71862882</v>
      </c>
      <c r="S105" s="36">
        <f>SUMIFS(СВЦЭМ!$C$39:$C$758,СВЦЭМ!$A$39:$A$758,$A105,СВЦЭМ!$B$39:$B$758,S$83)+'СЕТ СН'!$H$12+СВЦЭМ!$D$10+'СЕТ СН'!$H$6-'СЕТ СН'!$H$22</f>
        <v>2172.1179503500002</v>
      </c>
      <c r="T105" s="36">
        <f>SUMIFS(СВЦЭМ!$C$39:$C$758,СВЦЭМ!$A$39:$A$758,$A105,СВЦЭМ!$B$39:$B$758,T$83)+'СЕТ СН'!$H$12+СВЦЭМ!$D$10+'СЕТ СН'!$H$6-'СЕТ СН'!$H$22</f>
        <v>2083.43347713</v>
      </c>
      <c r="U105" s="36">
        <f>SUMIFS(СВЦЭМ!$C$39:$C$758,СВЦЭМ!$A$39:$A$758,$A105,СВЦЭМ!$B$39:$B$758,U$83)+'СЕТ СН'!$H$12+СВЦЭМ!$D$10+'СЕТ СН'!$H$6-'СЕТ СН'!$H$22</f>
        <v>2112.2874312700001</v>
      </c>
      <c r="V105" s="36">
        <f>SUMIFS(СВЦЭМ!$C$39:$C$758,СВЦЭМ!$A$39:$A$758,$A105,СВЦЭМ!$B$39:$B$758,V$83)+'СЕТ СН'!$H$12+СВЦЭМ!$D$10+'СЕТ СН'!$H$6-'СЕТ СН'!$H$22</f>
        <v>2140.1782223599998</v>
      </c>
      <c r="W105" s="36">
        <f>SUMIFS(СВЦЭМ!$C$39:$C$758,СВЦЭМ!$A$39:$A$758,$A105,СВЦЭМ!$B$39:$B$758,W$83)+'СЕТ СН'!$H$12+СВЦЭМ!$D$10+'СЕТ СН'!$H$6-'СЕТ СН'!$H$22</f>
        <v>2144.89150952</v>
      </c>
      <c r="X105" s="36">
        <f>SUMIFS(СВЦЭМ!$C$39:$C$758,СВЦЭМ!$A$39:$A$758,$A105,СВЦЭМ!$B$39:$B$758,X$83)+'СЕТ СН'!$H$12+СВЦЭМ!$D$10+'СЕТ СН'!$H$6-'СЕТ СН'!$H$22</f>
        <v>2142.1661580800001</v>
      </c>
      <c r="Y105" s="36">
        <f>SUMIFS(СВЦЭМ!$C$39:$C$758,СВЦЭМ!$A$39:$A$758,$A105,СВЦЭМ!$B$39:$B$758,Y$83)+'СЕТ СН'!$H$12+СВЦЭМ!$D$10+'СЕТ СН'!$H$6-'СЕТ СН'!$H$22</f>
        <v>2198.8945283799999</v>
      </c>
    </row>
    <row r="106" spans="1:25" ht="15.75" x14ac:dyDescent="0.2">
      <c r="A106" s="35">
        <f t="shared" si="2"/>
        <v>45619</v>
      </c>
      <c r="B106" s="36">
        <f>SUMIFS(СВЦЭМ!$C$39:$C$758,СВЦЭМ!$A$39:$A$758,$A106,СВЦЭМ!$B$39:$B$758,B$83)+'СЕТ СН'!$H$12+СВЦЭМ!$D$10+'СЕТ СН'!$H$6-'СЕТ СН'!$H$22</f>
        <v>2211.7427993800002</v>
      </c>
      <c r="C106" s="36">
        <f>SUMIFS(СВЦЭМ!$C$39:$C$758,СВЦЭМ!$A$39:$A$758,$A106,СВЦЭМ!$B$39:$B$758,C$83)+'СЕТ СН'!$H$12+СВЦЭМ!$D$10+'СЕТ СН'!$H$6-'СЕТ СН'!$H$22</f>
        <v>2192.6410270000001</v>
      </c>
      <c r="D106" s="36">
        <f>SUMIFS(СВЦЭМ!$C$39:$C$758,СВЦЭМ!$A$39:$A$758,$A106,СВЦЭМ!$B$39:$B$758,D$83)+'СЕТ СН'!$H$12+СВЦЭМ!$D$10+'СЕТ СН'!$H$6-'СЕТ СН'!$H$22</f>
        <v>2213.3295166100002</v>
      </c>
      <c r="E106" s="36">
        <f>SUMIFS(СВЦЭМ!$C$39:$C$758,СВЦЭМ!$A$39:$A$758,$A106,СВЦЭМ!$B$39:$B$758,E$83)+'СЕТ СН'!$H$12+СВЦЭМ!$D$10+'СЕТ СН'!$H$6-'СЕТ СН'!$H$22</f>
        <v>2222.31438402</v>
      </c>
      <c r="F106" s="36">
        <f>SUMIFS(СВЦЭМ!$C$39:$C$758,СВЦЭМ!$A$39:$A$758,$A106,СВЦЭМ!$B$39:$B$758,F$83)+'СЕТ СН'!$H$12+СВЦЭМ!$D$10+'СЕТ СН'!$H$6-'СЕТ СН'!$H$22</f>
        <v>2226.0470767500001</v>
      </c>
      <c r="G106" s="36">
        <f>SUMIFS(СВЦЭМ!$C$39:$C$758,СВЦЭМ!$A$39:$A$758,$A106,СВЦЭМ!$B$39:$B$758,G$83)+'СЕТ СН'!$H$12+СВЦЭМ!$D$10+'СЕТ СН'!$H$6-'СЕТ СН'!$H$22</f>
        <v>2213.9158381000002</v>
      </c>
      <c r="H106" s="36">
        <f>SUMIFS(СВЦЭМ!$C$39:$C$758,СВЦЭМ!$A$39:$A$758,$A106,СВЦЭМ!$B$39:$B$758,H$83)+'СЕТ СН'!$H$12+СВЦЭМ!$D$10+'СЕТ СН'!$H$6-'СЕТ СН'!$H$22</f>
        <v>2198.27195252</v>
      </c>
      <c r="I106" s="36">
        <f>SUMIFS(СВЦЭМ!$C$39:$C$758,СВЦЭМ!$A$39:$A$758,$A106,СВЦЭМ!$B$39:$B$758,I$83)+'СЕТ СН'!$H$12+СВЦЭМ!$D$10+'СЕТ СН'!$H$6-'СЕТ СН'!$H$22</f>
        <v>2186.7855153700002</v>
      </c>
      <c r="J106" s="36">
        <f>SUMIFS(СВЦЭМ!$C$39:$C$758,СВЦЭМ!$A$39:$A$758,$A106,СВЦЭМ!$B$39:$B$758,J$83)+'СЕТ СН'!$H$12+СВЦЭМ!$D$10+'СЕТ СН'!$H$6-'СЕТ СН'!$H$22</f>
        <v>2150.77845755</v>
      </c>
      <c r="K106" s="36">
        <f>SUMIFS(СВЦЭМ!$C$39:$C$758,СВЦЭМ!$A$39:$A$758,$A106,СВЦЭМ!$B$39:$B$758,K$83)+'СЕТ СН'!$H$12+СВЦЭМ!$D$10+'СЕТ СН'!$H$6-'СЕТ СН'!$H$22</f>
        <v>2085.8899140900003</v>
      </c>
      <c r="L106" s="36">
        <f>SUMIFS(СВЦЭМ!$C$39:$C$758,СВЦЭМ!$A$39:$A$758,$A106,СВЦЭМ!$B$39:$B$758,L$83)+'СЕТ СН'!$H$12+СВЦЭМ!$D$10+'СЕТ СН'!$H$6-'СЕТ СН'!$H$22</f>
        <v>2048.3085900900001</v>
      </c>
      <c r="M106" s="36">
        <f>SUMIFS(СВЦЭМ!$C$39:$C$758,СВЦЭМ!$A$39:$A$758,$A106,СВЦЭМ!$B$39:$B$758,M$83)+'СЕТ СН'!$H$12+СВЦЭМ!$D$10+'СЕТ СН'!$H$6-'СЕТ СН'!$H$22</f>
        <v>2051.0304131299999</v>
      </c>
      <c r="N106" s="36">
        <f>SUMIFS(СВЦЭМ!$C$39:$C$758,СВЦЭМ!$A$39:$A$758,$A106,СВЦЭМ!$B$39:$B$758,N$83)+'СЕТ СН'!$H$12+СВЦЭМ!$D$10+'СЕТ СН'!$H$6-'СЕТ СН'!$H$22</f>
        <v>2062.13787671</v>
      </c>
      <c r="O106" s="36">
        <f>SUMIFS(СВЦЭМ!$C$39:$C$758,СВЦЭМ!$A$39:$A$758,$A106,СВЦЭМ!$B$39:$B$758,O$83)+'СЕТ СН'!$H$12+СВЦЭМ!$D$10+'СЕТ СН'!$H$6-'СЕТ СН'!$H$22</f>
        <v>2060.5429362600003</v>
      </c>
      <c r="P106" s="36">
        <f>SUMIFS(СВЦЭМ!$C$39:$C$758,СВЦЭМ!$A$39:$A$758,$A106,СВЦЭМ!$B$39:$B$758,P$83)+'СЕТ СН'!$H$12+СВЦЭМ!$D$10+'СЕТ СН'!$H$6-'СЕТ СН'!$H$22</f>
        <v>2073.60648769</v>
      </c>
      <c r="Q106" s="36">
        <f>SUMIFS(СВЦЭМ!$C$39:$C$758,СВЦЭМ!$A$39:$A$758,$A106,СВЦЭМ!$B$39:$B$758,Q$83)+'СЕТ СН'!$H$12+СВЦЭМ!$D$10+'СЕТ СН'!$H$6-'СЕТ СН'!$H$22</f>
        <v>2085.9095878200001</v>
      </c>
      <c r="R106" s="36">
        <f>SUMIFS(СВЦЭМ!$C$39:$C$758,СВЦЭМ!$A$39:$A$758,$A106,СВЦЭМ!$B$39:$B$758,R$83)+'СЕТ СН'!$H$12+СВЦЭМ!$D$10+'СЕТ СН'!$H$6-'СЕТ СН'!$H$22</f>
        <v>2093.7446075900002</v>
      </c>
      <c r="S106" s="36">
        <f>SUMIFS(СВЦЭМ!$C$39:$C$758,СВЦЭМ!$A$39:$A$758,$A106,СВЦЭМ!$B$39:$B$758,S$83)+'СЕТ СН'!$H$12+СВЦЭМ!$D$10+'СЕТ СН'!$H$6-'СЕТ СН'!$H$22</f>
        <v>2055.3494181300002</v>
      </c>
      <c r="T106" s="36">
        <f>SUMIFS(СВЦЭМ!$C$39:$C$758,СВЦЭМ!$A$39:$A$758,$A106,СВЦЭМ!$B$39:$B$758,T$83)+'СЕТ СН'!$H$12+СВЦЭМ!$D$10+'СЕТ СН'!$H$6-'СЕТ СН'!$H$22</f>
        <v>2034.1559351599999</v>
      </c>
      <c r="U106" s="36">
        <f>SUMIFS(СВЦЭМ!$C$39:$C$758,СВЦЭМ!$A$39:$A$758,$A106,СВЦЭМ!$B$39:$B$758,U$83)+'СЕТ СН'!$H$12+СВЦЭМ!$D$10+'СЕТ СН'!$H$6-'СЕТ СН'!$H$22</f>
        <v>2045.7639744399999</v>
      </c>
      <c r="V106" s="36">
        <f>SUMIFS(СВЦЭМ!$C$39:$C$758,СВЦЭМ!$A$39:$A$758,$A106,СВЦЭМ!$B$39:$B$758,V$83)+'СЕТ СН'!$H$12+СВЦЭМ!$D$10+'СЕТ СН'!$H$6-'СЕТ СН'!$H$22</f>
        <v>2072.2956548500001</v>
      </c>
      <c r="W106" s="36">
        <f>SUMIFS(СВЦЭМ!$C$39:$C$758,СВЦЭМ!$A$39:$A$758,$A106,СВЦЭМ!$B$39:$B$758,W$83)+'СЕТ СН'!$H$12+СВЦЭМ!$D$10+'СЕТ СН'!$H$6-'СЕТ СН'!$H$22</f>
        <v>2083.4082520400002</v>
      </c>
      <c r="X106" s="36">
        <f>SUMIFS(СВЦЭМ!$C$39:$C$758,СВЦЭМ!$A$39:$A$758,$A106,СВЦЭМ!$B$39:$B$758,X$83)+'СЕТ СН'!$H$12+СВЦЭМ!$D$10+'СЕТ СН'!$H$6-'СЕТ СН'!$H$22</f>
        <v>2103.08892272</v>
      </c>
      <c r="Y106" s="36">
        <f>SUMIFS(СВЦЭМ!$C$39:$C$758,СВЦЭМ!$A$39:$A$758,$A106,СВЦЭМ!$B$39:$B$758,Y$83)+'СЕТ СН'!$H$12+СВЦЭМ!$D$10+'СЕТ СН'!$H$6-'СЕТ СН'!$H$22</f>
        <v>2130.6729460500001</v>
      </c>
    </row>
    <row r="107" spans="1:25" ht="15.75" x14ac:dyDescent="0.2">
      <c r="A107" s="35">
        <f t="shared" si="2"/>
        <v>45620</v>
      </c>
      <c r="B107" s="36">
        <f>SUMIFS(СВЦЭМ!$C$39:$C$758,СВЦЭМ!$A$39:$A$758,$A107,СВЦЭМ!$B$39:$B$758,B$83)+'СЕТ СН'!$H$12+СВЦЭМ!$D$10+'СЕТ СН'!$H$6-'СЕТ СН'!$H$22</f>
        <v>2086.1290606400003</v>
      </c>
      <c r="C107" s="36">
        <f>SUMIFS(СВЦЭМ!$C$39:$C$758,СВЦЭМ!$A$39:$A$758,$A107,СВЦЭМ!$B$39:$B$758,C$83)+'СЕТ СН'!$H$12+СВЦЭМ!$D$10+'СЕТ СН'!$H$6-'СЕТ СН'!$H$22</f>
        <v>2102.9037915600002</v>
      </c>
      <c r="D107" s="36">
        <f>SUMIFS(СВЦЭМ!$C$39:$C$758,СВЦЭМ!$A$39:$A$758,$A107,СВЦЭМ!$B$39:$B$758,D$83)+'СЕТ СН'!$H$12+СВЦЭМ!$D$10+'СЕТ СН'!$H$6-'СЕТ СН'!$H$22</f>
        <v>2127.9205401899999</v>
      </c>
      <c r="E107" s="36">
        <f>SUMIFS(СВЦЭМ!$C$39:$C$758,СВЦЭМ!$A$39:$A$758,$A107,СВЦЭМ!$B$39:$B$758,E$83)+'СЕТ СН'!$H$12+СВЦЭМ!$D$10+'СЕТ СН'!$H$6-'СЕТ СН'!$H$22</f>
        <v>2150.7582616200002</v>
      </c>
      <c r="F107" s="36">
        <f>SUMIFS(СВЦЭМ!$C$39:$C$758,СВЦЭМ!$A$39:$A$758,$A107,СВЦЭМ!$B$39:$B$758,F$83)+'СЕТ СН'!$H$12+СВЦЭМ!$D$10+'СЕТ СН'!$H$6-'СЕТ СН'!$H$22</f>
        <v>2148.6970007099999</v>
      </c>
      <c r="G107" s="36">
        <f>SUMIFS(СВЦЭМ!$C$39:$C$758,СВЦЭМ!$A$39:$A$758,$A107,СВЦЭМ!$B$39:$B$758,G$83)+'СЕТ СН'!$H$12+СВЦЭМ!$D$10+'СЕТ СН'!$H$6-'СЕТ СН'!$H$22</f>
        <v>2128.6647307900002</v>
      </c>
      <c r="H107" s="36">
        <f>SUMIFS(СВЦЭМ!$C$39:$C$758,СВЦЭМ!$A$39:$A$758,$A107,СВЦЭМ!$B$39:$B$758,H$83)+'СЕТ СН'!$H$12+СВЦЭМ!$D$10+'СЕТ СН'!$H$6-'СЕТ СН'!$H$22</f>
        <v>2168.0079498200002</v>
      </c>
      <c r="I107" s="36">
        <f>SUMIFS(СВЦЭМ!$C$39:$C$758,СВЦЭМ!$A$39:$A$758,$A107,СВЦЭМ!$B$39:$B$758,I$83)+'СЕТ СН'!$H$12+СВЦЭМ!$D$10+'СЕТ СН'!$H$6-'СЕТ СН'!$H$22</f>
        <v>2143.14098027</v>
      </c>
      <c r="J107" s="36">
        <f>SUMIFS(СВЦЭМ!$C$39:$C$758,СВЦЭМ!$A$39:$A$758,$A107,СВЦЭМ!$B$39:$B$758,J$83)+'СЕТ СН'!$H$12+СВЦЭМ!$D$10+'СЕТ СН'!$H$6-'СЕТ СН'!$H$22</f>
        <v>2099.73312025</v>
      </c>
      <c r="K107" s="36">
        <f>SUMIFS(СВЦЭМ!$C$39:$C$758,СВЦЭМ!$A$39:$A$758,$A107,СВЦЭМ!$B$39:$B$758,K$83)+'СЕТ СН'!$H$12+СВЦЭМ!$D$10+'СЕТ СН'!$H$6-'СЕТ СН'!$H$22</f>
        <v>2022.37997655</v>
      </c>
      <c r="L107" s="36">
        <f>SUMIFS(СВЦЭМ!$C$39:$C$758,СВЦЭМ!$A$39:$A$758,$A107,СВЦЭМ!$B$39:$B$758,L$83)+'СЕТ СН'!$H$12+СВЦЭМ!$D$10+'СЕТ СН'!$H$6-'СЕТ СН'!$H$22</f>
        <v>1995.3790000699998</v>
      </c>
      <c r="M107" s="36">
        <f>SUMIFS(СВЦЭМ!$C$39:$C$758,СВЦЭМ!$A$39:$A$758,$A107,СВЦЭМ!$B$39:$B$758,M$83)+'СЕТ СН'!$H$12+СВЦЭМ!$D$10+'СЕТ СН'!$H$6-'СЕТ СН'!$H$22</f>
        <v>1986.4820130199998</v>
      </c>
      <c r="N107" s="36">
        <f>SUMIFS(СВЦЭМ!$C$39:$C$758,СВЦЭМ!$A$39:$A$758,$A107,СВЦЭМ!$B$39:$B$758,N$83)+'СЕТ СН'!$H$12+СВЦЭМ!$D$10+'СЕТ СН'!$H$6-'СЕТ СН'!$H$22</f>
        <v>2005.70309946</v>
      </c>
      <c r="O107" s="36">
        <f>SUMIFS(СВЦЭМ!$C$39:$C$758,СВЦЭМ!$A$39:$A$758,$A107,СВЦЭМ!$B$39:$B$758,O$83)+'СЕТ СН'!$H$12+СВЦЭМ!$D$10+'СЕТ СН'!$H$6-'СЕТ СН'!$H$22</f>
        <v>2019.9982419999999</v>
      </c>
      <c r="P107" s="36">
        <f>SUMIFS(СВЦЭМ!$C$39:$C$758,СВЦЭМ!$A$39:$A$758,$A107,СВЦЭМ!$B$39:$B$758,P$83)+'СЕТ СН'!$H$12+СВЦЭМ!$D$10+'СЕТ СН'!$H$6-'СЕТ СН'!$H$22</f>
        <v>2033.030205</v>
      </c>
      <c r="Q107" s="36">
        <f>SUMIFS(СВЦЭМ!$C$39:$C$758,СВЦЭМ!$A$39:$A$758,$A107,СВЦЭМ!$B$39:$B$758,Q$83)+'СЕТ СН'!$H$12+СВЦЭМ!$D$10+'СЕТ СН'!$H$6-'СЕТ СН'!$H$22</f>
        <v>2041.7704879200001</v>
      </c>
      <c r="R107" s="36">
        <f>SUMIFS(СВЦЭМ!$C$39:$C$758,СВЦЭМ!$A$39:$A$758,$A107,СВЦЭМ!$B$39:$B$758,R$83)+'СЕТ СН'!$H$12+СВЦЭМ!$D$10+'СЕТ СН'!$H$6-'СЕТ СН'!$H$22</f>
        <v>2035.6846230900001</v>
      </c>
      <c r="S107" s="36">
        <f>SUMIFS(СВЦЭМ!$C$39:$C$758,СВЦЭМ!$A$39:$A$758,$A107,СВЦЭМ!$B$39:$B$758,S$83)+'СЕТ СН'!$H$12+СВЦЭМ!$D$10+'СЕТ СН'!$H$6-'СЕТ СН'!$H$22</f>
        <v>1990.19207517</v>
      </c>
      <c r="T107" s="36">
        <f>SUMIFS(СВЦЭМ!$C$39:$C$758,СВЦЭМ!$A$39:$A$758,$A107,СВЦЭМ!$B$39:$B$758,T$83)+'СЕТ СН'!$H$12+СВЦЭМ!$D$10+'СЕТ СН'!$H$6-'СЕТ СН'!$H$22</f>
        <v>1924.7390113199999</v>
      </c>
      <c r="U107" s="36">
        <f>SUMIFS(СВЦЭМ!$C$39:$C$758,СВЦЭМ!$A$39:$A$758,$A107,СВЦЭМ!$B$39:$B$758,U$83)+'СЕТ СН'!$H$12+СВЦЭМ!$D$10+'СЕТ СН'!$H$6-'СЕТ СН'!$H$22</f>
        <v>1927.8469318299999</v>
      </c>
      <c r="V107" s="36">
        <f>SUMIFS(СВЦЭМ!$C$39:$C$758,СВЦЭМ!$A$39:$A$758,$A107,СВЦЭМ!$B$39:$B$758,V$83)+'СЕТ СН'!$H$12+СВЦЭМ!$D$10+'СЕТ СН'!$H$6-'СЕТ СН'!$H$22</f>
        <v>1949.12116582</v>
      </c>
      <c r="W107" s="36">
        <f>SUMIFS(СВЦЭМ!$C$39:$C$758,СВЦЭМ!$A$39:$A$758,$A107,СВЦЭМ!$B$39:$B$758,W$83)+'СЕТ СН'!$H$12+СВЦЭМ!$D$10+'СЕТ СН'!$H$6-'СЕТ СН'!$H$22</f>
        <v>1960.62658192</v>
      </c>
      <c r="X107" s="36">
        <f>SUMIFS(СВЦЭМ!$C$39:$C$758,СВЦЭМ!$A$39:$A$758,$A107,СВЦЭМ!$B$39:$B$758,X$83)+'СЕТ СН'!$H$12+СВЦЭМ!$D$10+'СЕТ СН'!$H$6-'СЕТ СН'!$H$22</f>
        <v>2000.80043677</v>
      </c>
      <c r="Y107" s="36">
        <f>SUMIFS(СВЦЭМ!$C$39:$C$758,СВЦЭМ!$A$39:$A$758,$A107,СВЦЭМ!$B$39:$B$758,Y$83)+'СЕТ СН'!$H$12+СВЦЭМ!$D$10+'СЕТ СН'!$H$6-'СЕТ СН'!$H$22</f>
        <v>2056.0087456800002</v>
      </c>
    </row>
    <row r="108" spans="1:25" ht="15.75" x14ac:dyDescent="0.2">
      <c r="A108" s="35">
        <f t="shared" si="2"/>
        <v>45621</v>
      </c>
      <c r="B108" s="36">
        <f>SUMIFS(СВЦЭМ!$C$39:$C$758,СВЦЭМ!$A$39:$A$758,$A108,СВЦЭМ!$B$39:$B$758,B$83)+'СЕТ СН'!$H$12+СВЦЭМ!$D$10+'СЕТ СН'!$H$6-'СЕТ СН'!$H$22</f>
        <v>2105.11147716</v>
      </c>
      <c r="C108" s="36">
        <f>SUMIFS(СВЦЭМ!$C$39:$C$758,СВЦЭМ!$A$39:$A$758,$A108,СВЦЭМ!$B$39:$B$758,C$83)+'СЕТ СН'!$H$12+СВЦЭМ!$D$10+'СЕТ СН'!$H$6-'СЕТ СН'!$H$22</f>
        <v>2161.2835284600001</v>
      </c>
      <c r="D108" s="36">
        <f>SUMIFS(СВЦЭМ!$C$39:$C$758,СВЦЭМ!$A$39:$A$758,$A108,СВЦЭМ!$B$39:$B$758,D$83)+'СЕТ СН'!$H$12+СВЦЭМ!$D$10+'СЕТ СН'!$H$6-'СЕТ СН'!$H$22</f>
        <v>2192.4072528900001</v>
      </c>
      <c r="E108" s="36">
        <f>SUMIFS(СВЦЭМ!$C$39:$C$758,СВЦЭМ!$A$39:$A$758,$A108,СВЦЭМ!$B$39:$B$758,E$83)+'СЕТ СН'!$H$12+СВЦЭМ!$D$10+'СЕТ СН'!$H$6-'СЕТ СН'!$H$22</f>
        <v>2208.5345962400002</v>
      </c>
      <c r="F108" s="36">
        <f>SUMIFS(СВЦЭМ!$C$39:$C$758,СВЦЭМ!$A$39:$A$758,$A108,СВЦЭМ!$B$39:$B$758,F$83)+'СЕТ СН'!$H$12+СВЦЭМ!$D$10+'СЕТ СН'!$H$6-'СЕТ СН'!$H$22</f>
        <v>2193.2878626800002</v>
      </c>
      <c r="G108" s="36">
        <f>SUMIFS(СВЦЭМ!$C$39:$C$758,СВЦЭМ!$A$39:$A$758,$A108,СВЦЭМ!$B$39:$B$758,G$83)+'СЕТ СН'!$H$12+СВЦЭМ!$D$10+'СЕТ СН'!$H$6-'СЕТ СН'!$H$22</f>
        <v>2169.95242104</v>
      </c>
      <c r="H108" s="36">
        <f>SUMIFS(СВЦЭМ!$C$39:$C$758,СВЦЭМ!$A$39:$A$758,$A108,СВЦЭМ!$B$39:$B$758,H$83)+'СЕТ СН'!$H$12+СВЦЭМ!$D$10+'СЕТ СН'!$H$6-'СЕТ СН'!$H$22</f>
        <v>2138.7408418999999</v>
      </c>
      <c r="I108" s="36">
        <f>SUMIFS(СВЦЭМ!$C$39:$C$758,СВЦЭМ!$A$39:$A$758,$A108,СВЦЭМ!$B$39:$B$758,I$83)+'СЕТ СН'!$H$12+СВЦЭМ!$D$10+'СЕТ СН'!$H$6-'СЕТ СН'!$H$22</f>
        <v>2083.8029086400002</v>
      </c>
      <c r="J108" s="36">
        <f>SUMIFS(СВЦЭМ!$C$39:$C$758,СВЦЭМ!$A$39:$A$758,$A108,СВЦЭМ!$B$39:$B$758,J$83)+'СЕТ СН'!$H$12+СВЦЭМ!$D$10+'СЕТ СН'!$H$6-'СЕТ СН'!$H$22</f>
        <v>2051.65501025</v>
      </c>
      <c r="K108" s="36">
        <f>SUMIFS(СВЦЭМ!$C$39:$C$758,СВЦЭМ!$A$39:$A$758,$A108,СВЦЭМ!$B$39:$B$758,K$83)+'СЕТ СН'!$H$12+СВЦЭМ!$D$10+'СЕТ СН'!$H$6-'СЕТ СН'!$H$22</f>
        <v>2065.6698158499998</v>
      </c>
      <c r="L108" s="36">
        <f>SUMIFS(СВЦЭМ!$C$39:$C$758,СВЦЭМ!$A$39:$A$758,$A108,СВЦЭМ!$B$39:$B$758,L$83)+'СЕТ СН'!$H$12+СВЦЭМ!$D$10+'СЕТ СН'!$H$6-'СЕТ СН'!$H$22</f>
        <v>2062.6535682399999</v>
      </c>
      <c r="M108" s="36">
        <f>SUMIFS(СВЦЭМ!$C$39:$C$758,СВЦЭМ!$A$39:$A$758,$A108,СВЦЭМ!$B$39:$B$758,M$83)+'СЕТ СН'!$H$12+СВЦЭМ!$D$10+'СЕТ СН'!$H$6-'СЕТ СН'!$H$22</f>
        <v>2077.7264781600002</v>
      </c>
      <c r="N108" s="36">
        <f>SUMIFS(СВЦЭМ!$C$39:$C$758,СВЦЭМ!$A$39:$A$758,$A108,СВЦЭМ!$B$39:$B$758,N$83)+'СЕТ СН'!$H$12+СВЦЭМ!$D$10+'СЕТ СН'!$H$6-'СЕТ СН'!$H$22</f>
        <v>2110.8399343400001</v>
      </c>
      <c r="O108" s="36">
        <f>SUMIFS(СВЦЭМ!$C$39:$C$758,СВЦЭМ!$A$39:$A$758,$A108,СВЦЭМ!$B$39:$B$758,O$83)+'СЕТ СН'!$H$12+СВЦЭМ!$D$10+'СЕТ СН'!$H$6-'СЕТ СН'!$H$22</f>
        <v>2088.2905896000002</v>
      </c>
      <c r="P108" s="36">
        <f>SUMIFS(СВЦЭМ!$C$39:$C$758,СВЦЭМ!$A$39:$A$758,$A108,СВЦЭМ!$B$39:$B$758,P$83)+'СЕТ СН'!$H$12+СВЦЭМ!$D$10+'СЕТ СН'!$H$6-'СЕТ СН'!$H$22</f>
        <v>2109.7778765799999</v>
      </c>
      <c r="Q108" s="36">
        <f>SUMIFS(СВЦЭМ!$C$39:$C$758,СВЦЭМ!$A$39:$A$758,$A108,СВЦЭМ!$B$39:$B$758,Q$83)+'СЕТ СН'!$H$12+СВЦЭМ!$D$10+'СЕТ СН'!$H$6-'СЕТ СН'!$H$22</f>
        <v>2111.7309365400001</v>
      </c>
      <c r="R108" s="36">
        <f>SUMIFS(СВЦЭМ!$C$39:$C$758,СВЦЭМ!$A$39:$A$758,$A108,СВЦЭМ!$B$39:$B$758,R$83)+'СЕТ СН'!$H$12+СВЦЭМ!$D$10+'СЕТ СН'!$H$6-'СЕТ СН'!$H$22</f>
        <v>2092.3820937200003</v>
      </c>
      <c r="S108" s="36">
        <f>SUMIFS(СВЦЭМ!$C$39:$C$758,СВЦЭМ!$A$39:$A$758,$A108,СВЦЭМ!$B$39:$B$758,S$83)+'СЕТ СН'!$H$12+СВЦЭМ!$D$10+'СЕТ СН'!$H$6-'СЕТ СН'!$H$22</f>
        <v>2048.5183272100003</v>
      </c>
      <c r="T108" s="36">
        <f>SUMIFS(СВЦЭМ!$C$39:$C$758,СВЦЭМ!$A$39:$A$758,$A108,СВЦЭМ!$B$39:$B$758,T$83)+'СЕТ СН'!$H$12+СВЦЭМ!$D$10+'СЕТ СН'!$H$6-'СЕТ СН'!$H$22</f>
        <v>1985.7028533599998</v>
      </c>
      <c r="U108" s="36">
        <f>SUMIFS(СВЦЭМ!$C$39:$C$758,СВЦЭМ!$A$39:$A$758,$A108,СВЦЭМ!$B$39:$B$758,U$83)+'СЕТ СН'!$H$12+СВЦЭМ!$D$10+'СЕТ СН'!$H$6-'СЕТ СН'!$H$22</f>
        <v>2031.34259688</v>
      </c>
      <c r="V108" s="36">
        <f>SUMIFS(СВЦЭМ!$C$39:$C$758,СВЦЭМ!$A$39:$A$758,$A108,СВЦЭМ!$B$39:$B$758,V$83)+'СЕТ СН'!$H$12+СВЦЭМ!$D$10+'СЕТ СН'!$H$6-'СЕТ СН'!$H$22</f>
        <v>2056.2170624099999</v>
      </c>
      <c r="W108" s="36">
        <f>SUMIFS(СВЦЭМ!$C$39:$C$758,СВЦЭМ!$A$39:$A$758,$A108,СВЦЭМ!$B$39:$B$758,W$83)+'СЕТ СН'!$H$12+СВЦЭМ!$D$10+'СЕТ СН'!$H$6-'СЕТ СН'!$H$22</f>
        <v>2064.9728683900003</v>
      </c>
      <c r="X108" s="36">
        <f>SUMIFS(СВЦЭМ!$C$39:$C$758,СВЦЭМ!$A$39:$A$758,$A108,СВЦЭМ!$B$39:$B$758,X$83)+'СЕТ СН'!$H$12+СВЦЭМ!$D$10+'СЕТ СН'!$H$6-'СЕТ СН'!$H$22</f>
        <v>2089.1292275000001</v>
      </c>
      <c r="Y108" s="36">
        <f>SUMIFS(СВЦЭМ!$C$39:$C$758,СВЦЭМ!$A$39:$A$758,$A108,СВЦЭМ!$B$39:$B$758,Y$83)+'СЕТ СН'!$H$12+СВЦЭМ!$D$10+'СЕТ СН'!$H$6-'СЕТ СН'!$H$22</f>
        <v>2105.20966189</v>
      </c>
    </row>
    <row r="109" spans="1:25" ht="15.75" x14ac:dyDescent="0.2">
      <c r="A109" s="35">
        <f t="shared" si="2"/>
        <v>45622</v>
      </c>
      <c r="B109" s="36">
        <f>SUMIFS(СВЦЭМ!$C$39:$C$758,СВЦЭМ!$A$39:$A$758,$A109,СВЦЭМ!$B$39:$B$758,B$83)+'СЕТ СН'!$H$12+СВЦЭМ!$D$10+'СЕТ СН'!$H$6-'СЕТ СН'!$H$22</f>
        <v>2105.0661560399999</v>
      </c>
      <c r="C109" s="36">
        <f>SUMIFS(СВЦЭМ!$C$39:$C$758,СВЦЭМ!$A$39:$A$758,$A109,СВЦЭМ!$B$39:$B$758,C$83)+'СЕТ СН'!$H$12+СВЦЭМ!$D$10+'СЕТ СН'!$H$6-'СЕТ СН'!$H$22</f>
        <v>2165.1059407100001</v>
      </c>
      <c r="D109" s="36">
        <f>SUMIFS(СВЦЭМ!$C$39:$C$758,СВЦЭМ!$A$39:$A$758,$A109,СВЦЭМ!$B$39:$B$758,D$83)+'СЕТ СН'!$H$12+СВЦЭМ!$D$10+'СЕТ СН'!$H$6-'СЕТ СН'!$H$22</f>
        <v>2206.0056042000001</v>
      </c>
      <c r="E109" s="36">
        <f>SUMIFS(СВЦЭМ!$C$39:$C$758,СВЦЭМ!$A$39:$A$758,$A109,СВЦЭМ!$B$39:$B$758,E$83)+'СЕТ СН'!$H$12+СВЦЭМ!$D$10+'СЕТ СН'!$H$6-'СЕТ СН'!$H$22</f>
        <v>2215.47910538</v>
      </c>
      <c r="F109" s="36">
        <f>SUMIFS(СВЦЭМ!$C$39:$C$758,СВЦЭМ!$A$39:$A$758,$A109,СВЦЭМ!$B$39:$B$758,F$83)+'СЕТ СН'!$H$12+СВЦЭМ!$D$10+'СЕТ СН'!$H$6-'СЕТ СН'!$H$22</f>
        <v>2207.4205545099999</v>
      </c>
      <c r="G109" s="36">
        <f>SUMIFS(СВЦЭМ!$C$39:$C$758,СВЦЭМ!$A$39:$A$758,$A109,СВЦЭМ!$B$39:$B$758,G$83)+'СЕТ СН'!$H$12+СВЦЭМ!$D$10+'СЕТ СН'!$H$6-'СЕТ СН'!$H$22</f>
        <v>2182.4968976800001</v>
      </c>
      <c r="H109" s="36">
        <f>SUMIFS(СВЦЭМ!$C$39:$C$758,СВЦЭМ!$A$39:$A$758,$A109,СВЦЭМ!$B$39:$B$758,H$83)+'СЕТ СН'!$H$12+СВЦЭМ!$D$10+'СЕТ СН'!$H$6-'СЕТ СН'!$H$22</f>
        <v>2160.1395010199999</v>
      </c>
      <c r="I109" s="36">
        <f>SUMIFS(СВЦЭМ!$C$39:$C$758,СВЦЭМ!$A$39:$A$758,$A109,СВЦЭМ!$B$39:$B$758,I$83)+'СЕТ СН'!$H$12+СВЦЭМ!$D$10+'СЕТ СН'!$H$6-'СЕТ СН'!$H$22</f>
        <v>2099.66351201</v>
      </c>
      <c r="J109" s="36">
        <f>SUMIFS(СВЦЭМ!$C$39:$C$758,СВЦЭМ!$A$39:$A$758,$A109,СВЦЭМ!$B$39:$B$758,J$83)+'СЕТ СН'!$H$12+СВЦЭМ!$D$10+'СЕТ СН'!$H$6-'СЕТ СН'!$H$22</f>
        <v>2071.5429421500003</v>
      </c>
      <c r="K109" s="36">
        <f>SUMIFS(СВЦЭМ!$C$39:$C$758,СВЦЭМ!$A$39:$A$758,$A109,СВЦЭМ!$B$39:$B$758,K$83)+'СЕТ СН'!$H$12+СВЦЭМ!$D$10+'СЕТ СН'!$H$6-'СЕТ СН'!$H$22</f>
        <v>2065.1225673700001</v>
      </c>
      <c r="L109" s="36">
        <f>SUMIFS(СВЦЭМ!$C$39:$C$758,СВЦЭМ!$A$39:$A$758,$A109,СВЦЭМ!$B$39:$B$758,L$83)+'СЕТ СН'!$H$12+СВЦЭМ!$D$10+'СЕТ СН'!$H$6-'СЕТ СН'!$H$22</f>
        <v>2061.0037864800001</v>
      </c>
      <c r="M109" s="36">
        <f>SUMIFS(СВЦЭМ!$C$39:$C$758,СВЦЭМ!$A$39:$A$758,$A109,СВЦЭМ!$B$39:$B$758,M$83)+'СЕТ СН'!$H$12+СВЦЭМ!$D$10+'СЕТ СН'!$H$6-'СЕТ СН'!$H$22</f>
        <v>2069.0990648400002</v>
      </c>
      <c r="N109" s="36">
        <f>SUMIFS(СВЦЭМ!$C$39:$C$758,СВЦЭМ!$A$39:$A$758,$A109,СВЦЭМ!$B$39:$B$758,N$83)+'СЕТ СН'!$H$12+СВЦЭМ!$D$10+'СЕТ СН'!$H$6-'СЕТ СН'!$H$22</f>
        <v>2082.96387602</v>
      </c>
      <c r="O109" s="36">
        <f>SUMIFS(СВЦЭМ!$C$39:$C$758,СВЦЭМ!$A$39:$A$758,$A109,СВЦЭМ!$B$39:$B$758,O$83)+'СЕТ СН'!$H$12+СВЦЭМ!$D$10+'СЕТ СН'!$H$6-'СЕТ СН'!$H$22</f>
        <v>2069.5403683</v>
      </c>
      <c r="P109" s="36">
        <f>SUMIFS(СВЦЭМ!$C$39:$C$758,СВЦЭМ!$A$39:$A$758,$A109,СВЦЭМ!$B$39:$B$758,P$83)+'СЕТ СН'!$H$12+СВЦЭМ!$D$10+'СЕТ СН'!$H$6-'СЕТ СН'!$H$22</f>
        <v>2075.52579001</v>
      </c>
      <c r="Q109" s="36">
        <f>SUMIFS(СВЦЭМ!$C$39:$C$758,СВЦЭМ!$A$39:$A$758,$A109,СВЦЭМ!$B$39:$B$758,Q$83)+'СЕТ СН'!$H$12+СВЦЭМ!$D$10+'СЕТ СН'!$H$6-'СЕТ СН'!$H$22</f>
        <v>2087.9494352500001</v>
      </c>
      <c r="R109" s="36">
        <f>SUMIFS(СВЦЭМ!$C$39:$C$758,СВЦЭМ!$A$39:$A$758,$A109,СВЦЭМ!$B$39:$B$758,R$83)+'СЕТ СН'!$H$12+СВЦЭМ!$D$10+'СЕТ СН'!$H$6-'СЕТ СН'!$H$22</f>
        <v>2069.6046342600002</v>
      </c>
      <c r="S109" s="36">
        <f>SUMIFS(СВЦЭМ!$C$39:$C$758,СВЦЭМ!$A$39:$A$758,$A109,СВЦЭМ!$B$39:$B$758,S$83)+'СЕТ СН'!$H$12+СВЦЭМ!$D$10+'СЕТ СН'!$H$6-'СЕТ СН'!$H$22</f>
        <v>2028.7127178399999</v>
      </c>
      <c r="T109" s="36">
        <f>SUMIFS(СВЦЭМ!$C$39:$C$758,СВЦЭМ!$A$39:$A$758,$A109,СВЦЭМ!$B$39:$B$758,T$83)+'СЕТ СН'!$H$12+СВЦЭМ!$D$10+'СЕТ СН'!$H$6-'СЕТ СН'!$H$22</f>
        <v>1987.63006217</v>
      </c>
      <c r="U109" s="36">
        <f>SUMIFS(СВЦЭМ!$C$39:$C$758,СВЦЭМ!$A$39:$A$758,$A109,СВЦЭМ!$B$39:$B$758,U$83)+'СЕТ СН'!$H$12+СВЦЭМ!$D$10+'СЕТ СН'!$H$6-'СЕТ СН'!$H$22</f>
        <v>2014.3868703099999</v>
      </c>
      <c r="V109" s="36">
        <f>SUMIFS(СВЦЭМ!$C$39:$C$758,СВЦЭМ!$A$39:$A$758,$A109,СВЦЭМ!$B$39:$B$758,V$83)+'СЕТ СН'!$H$12+СВЦЭМ!$D$10+'СЕТ СН'!$H$6-'СЕТ СН'!$H$22</f>
        <v>2046.69242448</v>
      </c>
      <c r="W109" s="36">
        <f>SUMIFS(СВЦЭМ!$C$39:$C$758,СВЦЭМ!$A$39:$A$758,$A109,СВЦЭМ!$B$39:$B$758,W$83)+'СЕТ СН'!$H$12+СВЦЭМ!$D$10+'СЕТ СН'!$H$6-'СЕТ СН'!$H$22</f>
        <v>2050.7160451300001</v>
      </c>
      <c r="X109" s="36">
        <f>SUMIFS(СВЦЭМ!$C$39:$C$758,СВЦЭМ!$A$39:$A$758,$A109,СВЦЭМ!$B$39:$B$758,X$83)+'СЕТ СН'!$H$12+СВЦЭМ!$D$10+'СЕТ СН'!$H$6-'СЕТ СН'!$H$22</f>
        <v>2066.5997659300001</v>
      </c>
      <c r="Y109" s="36">
        <f>SUMIFS(СВЦЭМ!$C$39:$C$758,СВЦЭМ!$A$39:$A$758,$A109,СВЦЭМ!$B$39:$B$758,Y$83)+'СЕТ СН'!$H$12+СВЦЭМ!$D$10+'СЕТ СН'!$H$6-'СЕТ СН'!$H$22</f>
        <v>2089.83014607</v>
      </c>
    </row>
    <row r="110" spans="1:25" ht="15.75" x14ac:dyDescent="0.2">
      <c r="A110" s="35">
        <f t="shared" si="2"/>
        <v>45623</v>
      </c>
      <c r="B110" s="36">
        <f>SUMIFS(СВЦЭМ!$C$39:$C$758,СВЦЭМ!$A$39:$A$758,$A110,СВЦЭМ!$B$39:$B$758,B$83)+'СЕТ СН'!$H$12+СВЦЭМ!$D$10+'СЕТ СН'!$H$6-'СЕТ СН'!$H$22</f>
        <v>2105.4657307500001</v>
      </c>
      <c r="C110" s="36">
        <f>SUMIFS(СВЦЭМ!$C$39:$C$758,СВЦЭМ!$A$39:$A$758,$A110,СВЦЭМ!$B$39:$B$758,C$83)+'СЕТ СН'!$H$12+СВЦЭМ!$D$10+'СЕТ СН'!$H$6-'СЕТ СН'!$H$22</f>
        <v>2176.7113466199999</v>
      </c>
      <c r="D110" s="36">
        <f>SUMIFS(СВЦЭМ!$C$39:$C$758,СВЦЭМ!$A$39:$A$758,$A110,СВЦЭМ!$B$39:$B$758,D$83)+'СЕТ СН'!$H$12+СВЦЭМ!$D$10+'СЕТ СН'!$H$6-'СЕТ СН'!$H$22</f>
        <v>2197.9422259000003</v>
      </c>
      <c r="E110" s="36">
        <f>SUMIFS(СВЦЭМ!$C$39:$C$758,СВЦЭМ!$A$39:$A$758,$A110,СВЦЭМ!$B$39:$B$758,E$83)+'СЕТ СН'!$H$12+СВЦЭМ!$D$10+'СЕТ СН'!$H$6-'СЕТ СН'!$H$22</f>
        <v>2227.6066739100002</v>
      </c>
      <c r="F110" s="36">
        <f>SUMIFS(СВЦЭМ!$C$39:$C$758,СВЦЭМ!$A$39:$A$758,$A110,СВЦЭМ!$B$39:$B$758,F$83)+'СЕТ СН'!$H$12+СВЦЭМ!$D$10+'СЕТ СН'!$H$6-'СЕТ СН'!$H$22</f>
        <v>2227.91608554</v>
      </c>
      <c r="G110" s="36">
        <f>SUMIFS(СВЦЭМ!$C$39:$C$758,СВЦЭМ!$A$39:$A$758,$A110,СВЦЭМ!$B$39:$B$758,G$83)+'СЕТ СН'!$H$12+СВЦЭМ!$D$10+'СЕТ СН'!$H$6-'СЕТ СН'!$H$22</f>
        <v>2176.6846157499999</v>
      </c>
      <c r="H110" s="36">
        <f>SUMIFS(СВЦЭМ!$C$39:$C$758,СВЦЭМ!$A$39:$A$758,$A110,СВЦЭМ!$B$39:$B$758,H$83)+'СЕТ СН'!$H$12+СВЦЭМ!$D$10+'СЕТ СН'!$H$6-'СЕТ СН'!$H$22</f>
        <v>2127.9616285100001</v>
      </c>
      <c r="I110" s="36">
        <f>SUMIFS(СВЦЭМ!$C$39:$C$758,СВЦЭМ!$A$39:$A$758,$A110,СВЦЭМ!$B$39:$B$758,I$83)+'СЕТ СН'!$H$12+СВЦЭМ!$D$10+'СЕТ СН'!$H$6-'СЕТ СН'!$H$22</f>
        <v>2082.95173742</v>
      </c>
      <c r="J110" s="36">
        <f>SUMIFS(СВЦЭМ!$C$39:$C$758,СВЦЭМ!$A$39:$A$758,$A110,СВЦЭМ!$B$39:$B$758,J$83)+'СЕТ СН'!$H$12+СВЦЭМ!$D$10+'СЕТ СН'!$H$6-'СЕТ СН'!$H$22</f>
        <v>2043.7575664799999</v>
      </c>
      <c r="K110" s="36">
        <f>SUMIFS(СВЦЭМ!$C$39:$C$758,СВЦЭМ!$A$39:$A$758,$A110,СВЦЭМ!$B$39:$B$758,K$83)+'СЕТ СН'!$H$12+СВЦЭМ!$D$10+'СЕТ СН'!$H$6-'СЕТ СН'!$H$22</f>
        <v>2056.7374039199999</v>
      </c>
      <c r="L110" s="36">
        <f>SUMIFS(СВЦЭМ!$C$39:$C$758,СВЦЭМ!$A$39:$A$758,$A110,СВЦЭМ!$B$39:$B$758,L$83)+'СЕТ СН'!$H$12+СВЦЭМ!$D$10+'СЕТ СН'!$H$6-'СЕТ СН'!$H$22</f>
        <v>2059.48749993</v>
      </c>
      <c r="M110" s="36">
        <f>SUMIFS(СВЦЭМ!$C$39:$C$758,СВЦЭМ!$A$39:$A$758,$A110,СВЦЭМ!$B$39:$B$758,M$83)+'СЕТ СН'!$H$12+СВЦЭМ!$D$10+'СЕТ СН'!$H$6-'СЕТ СН'!$H$22</f>
        <v>2065.1311585600001</v>
      </c>
      <c r="N110" s="36">
        <f>SUMIFS(СВЦЭМ!$C$39:$C$758,СВЦЭМ!$A$39:$A$758,$A110,СВЦЭМ!$B$39:$B$758,N$83)+'СЕТ СН'!$H$12+СВЦЭМ!$D$10+'СЕТ СН'!$H$6-'СЕТ СН'!$H$22</f>
        <v>2088.96555893</v>
      </c>
      <c r="O110" s="36">
        <f>SUMIFS(СВЦЭМ!$C$39:$C$758,СВЦЭМ!$A$39:$A$758,$A110,СВЦЭМ!$B$39:$B$758,O$83)+'СЕТ СН'!$H$12+СВЦЭМ!$D$10+'СЕТ СН'!$H$6-'СЕТ СН'!$H$22</f>
        <v>2077.5653970600001</v>
      </c>
      <c r="P110" s="36">
        <f>SUMIFS(СВЦЭМ!$C$39:$C$758,СВЦЭМ!$A$39:$A$758,$A110,СВЦЭМ!$B$39:$B$758,P$83)+'СЕТ СН'!$H$12+СВЦЭМ!$D$10+'СЕТ СН'!$H$6-'СЕТ СН'!$H$22</f>
        <v>2084.02516341</v>
      </c>
      <c r="Q110" s="36">
        <f>SUMIFS(СВЦЭМ!$C$39:$C$758,СВЦЭМ!$A$39:$A$758,$A110,СВЦЭМ!$B$39:$B$758,Q$83)+'СЕТ СН'!$H$12+СВЦЭМ!$D$10+'СЕТ СН'!$H$6-'СЕТ СН'!$H$22</f>
        <v>2083.5527249199999</v>
      </c>
      <c r="R110" s="36">
        <f>SUMIFS(СВЦЭМ!$C$39:$C$758,СВЦЭМ!$A$39:$A$758,$A110,СВЦЭМ!$B$39:$B$758,R$83)+'СЕТ СН'!$H$12+СВЦЭМ!$D$10+'СЕТ СН'!$H$6-'СЕТ СН'!$H$22</f>
        <v>2049.7480837000003</v>
      </c>
      <c r="S110" s="36">
        <f>SUMIFS(СВЦЭМ!$C$39:$C$758,СВЦЭМ!$A$39:$A$758,$A110,СВЦЭМ!$B$39:$B$758,S$83)+'СЕТ СН'!$H$12+СВЦЭМ!$D$10+'СЕТ СН'!$H$6-'СЕТ СН'!$H$22</f>
        <v>1998.87346875</v>
      </c>
      <c r="T110" s="36">
        <f>SUMIFS(СВЦЭМ!$C$39:$C$758,СВЦЭМ!$A$39:$A$758,$A110,СВЦЭМ!$B$39:$B$758,T$83)+'СЕТ СН'!$H$12+СВЦЭМ!$D$10+'СЕТ СН'!$H$6-'СЕТ СН'!$H$22</f>
        <v>1998.3782561399998</v>
      </c>
      <c r="U110" s="36">
        <f>SUMIFS(СВЦЭМ!$C$39:$C$758,СВЦЭМ!$A$39:$A$758,$A110,СВЦЭМ!$B$39:$B$758,U$83)+'СЕТ СН'!$H$12+СВЦЭМ!$D$10+'СЕТ СН'!$H$6-'СЕТ СН'!$H$22</f>
        <v>2034.6546046599999</v>
      </c>
      <c r="V110" s="36">
        <f>SUMIFS(СВЦЭМ!$C$39:$C$758,СВЦЭМ!$A$39:$A$758,$A110,СВЦЭМ!$B$39:$B$758,V$83)+'СЕТ СН'!$H$12+СВЦЭМ!$D$10+'СЕТ СН'!$H$6-'СЕТ СН'!$H$22</f>
        <v>2049.2164462999999</v>
      </c>
      <c r="W110" s="36">
        <f>SUMIFS(СВЦЭМ!$C$39:$C$758,СВЦЭМ!$A$39:$A$758,$A110,СВЦЭМ!$B$39:$B$758,W$83)+'СЕТ СН'!$H$12+СВЦЭМ!$D$10+'СЕТ СН'!$H$6-'СЕТ СН'!$H$22</f>
        <v>2064.1104703999999</v>
      </c>
      <c r="X110" s="36">
        <f>SUMIFS(СВЦЭМ!$C$39:$C$758,СВЦЭМ!$A$39:$A$758,$A110,СВЦЭМ!$B$39:$B$758,X$83)+'СЕТ СН'!$H$12+СВЦЭМ!$D$10+'СЕТ СН'!$H$6-'СЕТ СН'!$H$22</f>
        <v>2074.4121273199999</v>
      </c>
      <c r="Y110" s="36">
        <f>SUMIFS(СВЦЭМ!$C$39:$C$758,СВЦЭМ!$A$39:$A$758,$A110,СВЦЭМ!$B$39:$B$758,Y$83)+'СЕТ СН'!$H$12+СВЦЭМ!$D$10+'СЕТ СН'!$H$6-'СЕТ СН'!$H$22</f>
        <v>2088.4555603399999</v>
      </c>
    </row>
    <row r="111" spans="1:25" ht="15.75" x14ac:dyDescent="0.2">
      <c r="A111" s="35">
        <f t="shared" si="2"/>
        <v>45624</v>
      </c>
      <c r="B111" s="36">
        <f>SUMIFS(СВЦЭМ!$C$39:$C$758,СВЦЭМ!$A$39:$A$758,$A111,СВЦЭМ!$B$39:$B$758,B$83)+'СЕТ СН'!$H$12+СВЦЭМ!$D$10+'СЕТ СН'!$H$6-'СЕТ СН'!$H$22</f>
        <v>2261.6947149699999</v>
      </c>
      <c r="C111" s="36">
        <f>SUMIFS(СВЦЭМ!$C$39:$C$758,СВЦЭМ!$A$39:$A$758,$A111,СВЦЭМ!$B$39:$B$758,C$83)+'СЕТ СН'!$H$12+СВЦЭМ!$D$10+'СЕТ СН'!$H$6-'СЕТ СН'!$H$22</f>
        <v>2315.6711561299999</v>
      </c>
      <c r="D111" s="36">
        <f>SUMIFS(СВЦЭМ!$C$39:$C$758,СВЦЭМ!$A$39:$A$758,$A111,СВЦЭМ!$B$39:$B$758,D$83)+'СЕТ СН'!$H$12+СВЦЭМ!$D$10+'СЕТ СН'!$H$6-'СЕТ СН'!$H$22</f>
        <v>2310.7123974599999</v>
      </c>
      <c r="E111" s="36">
        <f>SUMIFS(СВЦЭМ!$C$39:$C$758,СВЦЭМ!$A$39:$A$758,$A111,СВЦЭМ!$B$39:$B$758,E$83)+'СЕТ СН'!$H$12+СВЦЭМ!$D$10+'СЕТ СН'!$H$6-'СЕТ СН'!$H$22</f>
        <v>2350.6702132099999</v>
      </c>
      <c r="F111" s="36">
        <f>SUMIFS(СВЦЭМ!$C$39:$C$758,СВЦЭМ!$A$39:$A$758,$A111,СВЦЭМ!$B$39:$B$758,F$83)+'СЕТ СН'!$H$12+СВЦЭМ!$D$10+'СЕТ СН'!$H$6-'СЕТ СН'!$H$22</f>
        <v>2349.64926728</v>
      </c>
      <c r="G111" s="36">
        <f>SUMIFS(СВЦЭМ!$C$39:$C$758,СВЦЭМ!$A$39:$A$758,$A111,СВЦЭМ!$B$39:$B$758,G$83)+'СЕТ СН'!$H$12+СВЦЭМ!$D$10+'СЕТ СН'!$H$6-'СЕТ СН'!$H$22</f>
        <v>2325.1425936000001</v>
      </c>
      <c r="H111" s="36">
        <f>SUMIFS(СВЦЭМ!$C$39:$C$758,СВЦЭМ!$A$39:$A$758,$A111,СВЦЭМ!$B$39:$B$758,H$83)+'СЕТ СН'!$H$12+СВЦЭМ!$D$10+'СЕТ СН'!$H$6-'СЕТ СН'!$H$22</f>
        <v>2306.0395114000003</v>
      </c>
      <c r="I111" s="36">
        <f>SUMIFS(СВЦЭМ!$C$39:$C$758,СВЦЭМ!$A$39:$A$758,$A111,СВЦЭМ!$B$39:$B$758,I$83)+'СЕТ СН'!$H$12+СВЦЭМ!$D$10+'СЕТ СН'!$H$6-'СЕТ СН'!$H$22</f>
        <v>2218.8675739800001</v>
      </c>
      <c r="J111" s="36">
        <f>SUMIFS(СВЦЭМ!$C$39:$C$758,СВЦЭМ!$A$39:$A$758,$A111,СВЦЭМ!$B$39:$B$758,J$83)+'СЕТ СН'!$H$12+СВЦЭМ!$D$10+'СЕТ СН'!$H$6-'СЕТ СН'!$H$22</f>
        <v>2201.4982185200001</v>
      </c>
      <c r="K111" s="36">
        <f>SUMIFS(СВЦЭМ!$C$39:$C$758,СВЦЭМ!$A$39:$A$758,$A111,СВЦЭМ!$B$39:$B$758,K$83)+'СЕТ СН'!$H$12+СВЦЭМ!$D$10+'СЕТ СН'!$H$6-'СЕТ СН'!$H$22</f>
        <v>2189.1966068299998</v>
      </c>
      <c r="L111" s="36">
        <f>SUMIFS(СВЦЭМ!$C$39:$C$758,СВЦЭМ!$A$39:$A$758,$A111,СВЦЭМ!$B$39:$B$758,L$83)+'СЕТ СН'!$H$12+СВЦЭМ!$D$10+'СЕТ СН'!$H$6-'СЕТ СН'!$H$22</f>
        <v>2187.6748563700003</v>
      </c>
      <c r="M111" s="36">
        <f>SUMIFS(СВЦЭМ!$C$39:$C$758,СВЦЭМ!$A$39:$A$758,$A111,СВЦЭМ!$B$39:$B$758,M$83)+'СЕТ СН'!$H$12+СВЦЭМ!$D$10+'СЕТ СН'!$H$6-'СЕТ СН'!$H$22</f>
        <v>2196.9391744</v>
      </c>
      <c r="N111" s="36">
        <f>SUMIFS(СВЦЭМ!$C$39:$C$758,СВЦЭМ!$A$39:$A$758,$A111,СВЦЭМ!$B$39:$B$758,N$83)+'СЕТ СН'!$H$12+СВЦЭМ!$D$10+'СЕТ СН'!$H$6-'СЕТ СН'!$H$22</f>
        <v>2222.0369377000002</v>
      </c>
      <c r="O111" s="36">
        <f>SUMIFS(СВЦЭМ!$C$39:$C$758,СВЦЭМ!$A$39:$A$758,$A111,СВЦЭМ!$B$39:$B$758,O$83)+'СЕТ СН'!$H$12+СВЦЭМ!$D$10+'СЕТ СН'!$H$6-'СЕТ СН'!$H$22</f>
        <v>2208.6029081400002</v>
      </c>
      <c r="P111" s="36">
        <f>SUMIFS(СВЦЭМ!$C$39:$C$758,СВЦЭМ!$A$39:$A$758,$A111,СВЦЭМ!$B$39:$B$758,P$83)+'СЕТ СН'!$H$12+СВЦЭМ!$D$10+'СЕТ СН'!$H$6-'СЕТ СН'!$H$22</f>
        <v>2223.9107744600001</v>
      </c>
      <c r="Q111" s="36">
        <f>SUMIFS(СВЦЭМ!$C$39:$C$758,СВЦЭМ!$A$39:$A$758,$A111,СВЦЭМ!$B$39:$B$758,Q$83)+'СЕТ СН'!$H$12+СВЦЭМ!$D$10+'СЕТ СН'!$H$6-'СЕТ СН'!$H$22</f>
        <v>2229.6959983199999</v>
      </c>
      <c r="R111" s="36">
        <f>SUMIFS(СВЦЭМ!$C$39:$C$758,СВЦЭМ!$A$39:$A$758,$A111,СВЦЭМ!$B$39:$B$758,R$83)+'СЕТ СН'!$H$12+СВЦЭМ!$D$10+'СЕТ СН'!$H$6-'СЕТ СН'!$H$22</f>
        <v>2226.8377995800001</v>
      </c>
      <c r="S111" s="36">
        <f>SUMIFS(СВЦЭМ!$C$39:$C$758,СВЦЭМ!$A$39:$A$758,$A111,СВЦЭМ!$B$39:$B$758,S$83)+'СЕТ СН'!$H$12+СВЦЭМ!$D$10+'СЕТ СН'!$H$6-'СЕТ СН'!$H$22</f>
        <v>2188.33339247</v>
      </c>
      <c r="T111" s="36">
        <f>SUMIFS(СВЦЭМ!$C$39:$C$758,СВЦЭМ!$A$39:$A$758,$A111,СВЦЭМ!$B$39:$B$758,T$83)+'СЕТ СН'!$H$12+СВЦЭМ!$D$10+'СЕТ СН'!$H$6-'СЕТ СН'!$H$22</f>
        <v>2129.6794255700001</v>
      </c>
      <c r="U111" s="36">
        <f>SUMIFS(СВЦЭМ!$C$39:$C$758,СВЦЭМ!$A$39:$A$758,$A111,СВЦЭМ!$B$39:$B$758,U$83)+'СЕТ СН'!$H$12+СВЦЭМ!$D$10+'СЕТ СН'!$H$6-'СЕТ СН'!$H$22</f>
        <v>2169.4761235599999</v>
      </c>
      <c r="V111" s="36">
        <f>SUMIFS(СВЦЭМ!$C$39:$C$758,СВЦЭМ!$A$39:$A$758,$A111,СВЦЭМ!$B$39:$B$758,V$83)+'СЕТ СН'!$H$12+СВЦЭМ!$D$10+'СЕТ СН'!$H$6-'СЕТ СН'!$H$22</f>
        <v>2208.9454868100001</v>
      </c>
      <c r="W111" s="36">
        <f>SUMIFS(СВЦЭМ!$C$39:$C$758,СВЦЭМ!$A$39:$A$758,$A111,СВЦЭМ!$B$39:$B$758,W$83)+'СЕТ СН'!$H$12+СВЦЭМ!$D$10+'СЕТ СН'!$H$6-'СЕТ СН'!$H$22</f>
        <v>2232.7355023</v>
      </c>
      <c r="X111" s="36">
        <f>SUMIFS(СВЦЭМ!$C$39:$C$758,СВЦЭМ!$A$39:$A$758,$A111,СВЦЭМ!$B$39:$B$758,X$83)+'СЕТ СН'!$H$12+СВЦЭМ!$D$10+'СЕТ СН'!$H$6-'СЕТ СН'!$H$22</f>
        <v>2245.1543065199999</v>
      </c>
      <c r="Y111" s="36">
        <f>SUMIFS(СВЦЭМ!$C$39:$C$758,СВЦЭМ!$A$39:$A$758,$A111,СВЦЭМ!$B$39:$B$758,Y$83)+'СЕТ СН'!$H$12+СВЦЭМ!$D$10+'СЕТ СН'!$H$6-'СЕТ СН'!$H$22</f>
        <v>2275.14300766</v>
      </c>
    </row>
    <row r="112" spans="1:25" ht="15.75" x14ac:dyDescent="0.2">
      <c r="A112" s="35">
        <f t="shared" si="2"/>
        <v>45625</v>
      </c>
      <c r="B112" s="36">
        <f>SUMIFS(СВЦЭМ!$C$39:$C$758,СВЦЭМ!$A$39:$A$758,$A112,СВЦЭМ!$B$39:$B$758,B$83)+'СЕТ СН'!$H$12+СВЦЭМ!$D$10+'СЕТ СН'!$H$6-'СЕТ СН'!$H$22</f>
        <v>2428.5332429600003</v>
      </c>
      <c r="C112" s="36">
        <f>SUMIFS(СВЦЭМ!$C$39:$C$758,СВЦЭМ!$A$39:$A$758,$A112,СВЦЭМ!$B$39:$B$758,C$83)+'СЕТ СН'!$H$12+СВЦЭМ!$D$10+'СЕТ СН'!$H$6-'СЕТ СН'!$H$22</f>
        <v>2469.8891294700002</v>
      </c>
      <c r="D112" s="36">
        <f>SUMIFS(СВЦЭМ!$C$39:$C$758,СВЦЭМ!$A$39:$A$758,$A112,СВЦЭМ!$B$39:$B$758,D$83)+'СЕТ СН'!$H$12+СВЦЭМ!$D$10+'СЕТ СН'!$H$6-'СЕТ СН'!$H$22</f>
        <v>2482.3511204200004</v>
      </c>
      <c r="E112" s="36">
        <f>SUMIFS(СВЦЭМ!$C$39:$C$758,СВЦЭМ!$A$39:$A$758,$A112,СВЦЭМ!$B$39:$B$758,E$83)+'СЕТ СН'!$H$12+СВЦЭМ!$D$10+'СЕТ СН'!$H$6-'СЕТ СН'!$H$22</f>
        <v>2491.2282178800001</v>
      </c>
      <c r="F112" s="36">
        <f>SUMIFS(СВЦЭМ!$C$39:$C$758,СВЦЭМ!$A$39:$A$758,$A112,СВЦЭМ!$B$39:$B$758,F$83)+'СЕТ СН'!$H$12+СВЦЭМ!$D$10+'СЕТ СН'!$H$6-'СЕТ СН'!$H$22</f>
        <v>2480.9444540700001</v>
      </c>
      <c r="G112" s="36">
        <f>SUMIFS(СВЦЭМ!$C$39:$C$758,СВЦЭМ!$A$39:$A$758,$A112,СВЦЭМ!$B$39:$B$758,G$83)+'СЕТ СН'!$H$12+СВЦЭМ!$D$10+'СЕТ СН'!$H$6-'СЕТ СН'!$H$22</f>
        <v>2454.5874611200002</v>
      </c>
      <c r="H112" s="36">
        <f>SUMIFS(СВЦЭМ!$C$39:$C$758,СВЦЭМ!$A$39:$A$758,$A112,СВЦЭМ!$B$39:$B$758,H$83)+'СЕТ СН'!$H$12+СВЦЭМ!$D$10+'СЕТ СН'!$H$6-'СЕТ СН'!$H$22</f>
        <v>2404.4709104200001</v>
      </c>
      <c r="I112" s="36">
        <f>SUMIFS(СВЦЭМ!$C$39:$C$758,СВЦЭМ!$A$39:$A$758,$A112,СВЦЭМ!$B$39:$B$758,I$83)+'СЕТ СН'!$H$12+СВЦЭМ!$D$10+'СЕТ СН'!$H$6-'СЕТ СН'!$H$22</f>
        <v>2348.8689009099999</v>
      </c>
      <c r="J112" s="36">
        <f>SUMIFS(СВЦЭМ!$C$39:$C$758,СВЦЭМ!$A$39:$A$758,$A112,СВЦЭМ!$B$39:$B$758,J$83)+'СЕТ СН'!$H$12+СВЦЭМ!$D$10+'СЕТ СН'!$H$6-'СЕТ СН'!$H$22</f>
        <v>2286.6520883000003</v>
      </c>
      <c r="K112" s="36">
        <f>SUMIFS(СВЦЭМ!$C$39:$C$758,СВЦЭМ!$A$39:$A$758,$A112,СВЦЭМ!$B$39:$B$758,K$83)+'СЕТ СН'!$H$12+СВЦЭМ!$D$10+'СЕТ СН'!$H$6-'СЕТ СН'!$H$22</f>
        <v>2278.4794691500001</v>
      </c>
      <c r="L112" s="36">
        <f>SUMIFS(СВЦЭМ!$C$39:$C$758,СВЦЭМ!$A$39:$A$758,$A112,СВЦЭМ!$B$39:$B$758,L$83)+'СЕТ СН'!$H$12+СВЦЭМ!$D$10+'СЕТ СН'!$H$6-'СЕТ СН'!$H$22</f>
        <v>2276.4313697799998</v>
      </c>
      <c r="M112" s="36">
        <f>SUMIFS(СВЦЭМ!$C$39:$C$758,СВЦЭМ!$A$39:$A$758,$A112,СВЦЭМ!$B$39:$B$758,M$83)+'СЕТ СН'!$H$12+СВЦЭМ!$D$10+'СЕТ СН'!$H$6-'СЕТ СН'!$H$22</f>
        <v>2287.8308190500002</v>
      </c>
      <c r="N112" s="36">
        <f>SUMIFS(СВЦЭМ!$C$39:$C$758,СВЦЭМ!$A$39:$A$758,$A112,СВЦЭМ!$B$39:$B$758,N$83)+'СЕТ СН'!$H$12+СВЦЭМ!$D$10+'СЕТ СН'!$H$6-'СЕТ СН'!$H$22</f>
        <v>2305.9071492500002</v>
      </c>
      <c r="O112" s="36">
        <f>SUMIFS(СВЦЭМ!$C$39:$C$758,СВЦЭМ!$A$39:$A$758,$A112,СВЦЭМ!$B$39:$B$758,O$83)+'СЕТ СН'!$H$12+СВЦЭМ!$D$10+'СЕТ СН'!$H$6-'СЕТ СН'!$H$22</f>
        <v>2306.3049770500002</v>
      </c>
      <c r="P112" s="36">
        <f>SUMIFS(СВЦЭМ!$C$39:$C$758,СВЦЭМ!$A$39:$A$758,$A112,СВЦЭМ!$B$39:$B$758,P$83)+'СЕТ СН'!$H$12+СВЦЭМ!$D$10+'СЕТ СН'!$H$6-'СЕТ СН'!$H$22</f>
        <v>2312.7729732500002</v>
      </c>
      <c r="Q112" s="36">
        <f>SUMIFS(СВЦЭМ!$C$39:$C$758,СВЦЭМ!$A$39:$A$758,$A112,СВЦЭМ!$B$39:$B$758,Q$83)+'СЕТ СН'!$H$12+СВЦЭМ!$D$10+'СЕТ СН'!$H$6-'СЕТ СН'!$H$22</f>
        <v>2344.4117515600001</v>
      </c>
      <c r="R112" s="36">
        <f>SUMIFS(СВЦЭМ!$C$39:$C$758,СВЦЭМ!$A$39:$A$758,$A112,СВЦЭМ!$B$39:$B$758,R$83)+'СЕТ СН'!$H$12+СВЦЭМ!$D$10+'СЕТ СН'!$H$6-'СЕТ СН'!$H$22</f>
        <v>2318.46733103</v>
      </c>
      <c r="S112" s="36">
        <f>SUMIFS(СВЦЭМ!$C$39:$C$758,СВЦЭМ!$A$39:$A$758,$A112,СВЦЭМ!$B$39:$B$758,S$83)+'СЕТ СН'!$H$12+СВЦЭМ!$D$10+'СЕТ СН'!$H$6-'СЕТ СН'!$H$22</f>
        <v>2305.59620154</v>
      </c>
      <c r="T112" s="36">
        <f>SUMIFS(СВЦЭМ!$C$39:$C$758,СВЦЭМ!$A$39:$A$758,$A112,СВЦЭМ!$B$39:$B$758,T$83)+'СЕТ СН'!$H$12+СВЦЭМ!$D$10+'СЕТ СН'!$H$6-'СЕТ СН'!$H$22</f>
        <v>2233.8938886800001</v>
      </c>
      <c r="U112" s="36">
        <f>SUMIFS(СВЦЭМ!$C$39:$C$758,СВЦЭМ!$A$39:$A$758,$A112,СВЦЭМ!$B$39:$B$758,U$83)+'СЕТ СН'!$H$12+СВЦЭМ!$D$10+'СЕТ СН'!$H$6-'СЕТ СН'!$H$22</f>
        <v>2263.9496934200001</v>
      </c>
      <c r="V112" s="36">
        <f>SUMIFS(СВЦЭМ!$C$39:$C$758,СВЦЭМ!$A$39:$A$758,$A112,СВЦЭМ!$B$39:$B$758,V$83)+'СЕТ СН'!$H$12+СВЦЭМ!$D$10+'СЕТ СН'!$H$6-'СЕТ СН'!$H$22</f>
        <v>2293.25154195</v>
      </c>
      <c r="W112" s="36">
        <f>SUMIFS(СВЦЭМ!$C$39:$C$758,СВЦЭМ!$A$39:$A$758,$A112,СВЦЭМ!$B$39:$B$758,W$83)+'СЕТ СН'!$H$12+СВЦЭМ!$D$10+'СЕТ СН'!$H$6-'СЕТ СН'!$H$22</f>
        <v>2304.8732174400002</v>
      </c>
      <c r="X112" s="36">
        <f>SUMIFS(СВЦЭМ!$C$39:$C$758,СВЦЭМ!$A$39:$A$758,$A112,СВЦЭМ!$B$39:$B$758,X$83)+'СЕТ СН'!$H$12+СВЦЭМ!$D$10+'СЕТ СН'!$H$6-'СЕТ СН'!$H$22</f>
        <v>2334.0715618899999</v>
      </c>
      <c r="Y112" s="36">
        <f>SUMIFS(СВЦЭМ!$C$39:$C$758,СВЦЭМ!$A$39:$A$758,$A112,СВЦЭМ!$B$39:$B$758,Y$83)+'СЕТ СН'!$H$12+СВЦЭМ!$D$10+'СЕТ СН'!$H$6-'СЕТ СН'!$H$22</f>
        <v>2345.9873015000003</v>
      </c>
    </row>
    <row r="113" spans="1:27" ht="15.75" x14ac:dyDescent="0.2">
      <c r="A113" s="35">
        <f t="shared" si="2"/>
        <v>45626</v>
      </c>
      <c r="B113" s="36">
        <f>SUMIFS(СВЦЭМ!$C$39:$C$758,СВЦЭМ!$A$39:$A$758,$A113,СВЦЭМ!$B$39:$B$758,B$83)+'СЕТ СН'!$H$12+СВЦЭМ!$D$10+'СЕТ СН'!$H$6-'СЕТ СН'!$H$22</f>
        <v>2371.7896456900003</v>
      </c>
      <c r="C113" s="36">
        <f>SUMIFS(СВЦЭМ!$C$39:$C$758,СВЦЭМ!$A$39:$A$758,$A113,СВЦЭМ!$B$39:$B$758,C$83)+'СЕТ СН'!$H$12+СВЦЭМ!$D$10+'СЕТ СН'!$H$6-'СЕТ СН'!$H$22</f>
        <v>2388.3296624700001</v>
      </c>
      <c r="D113" s="36">
        <f>SUMIFS(СВЦЭМ!$C$39:$C$758,СВЦЭМ!$A$39:$A$758,$A113,СВЦЭМ!$B$39:$B$758,D$83)+'СЕТ СН'!$H$12+СВЦЭМ!$D$10+'СЕТ СН'!$H$6-'СЕТ СН'!$H$22</f>
        <v>2408.7961798700003</v>
      </c>
      <c r="E113" s="36">
        <f>SUMIFS(СВЦЭМ!$C$39:$C$758,СВЦЭМ!$A$39:$A$758,$A113,СВЦЭМ!$B$39:$B$758,E$83)+'СЕТ СН'!$H$12+СВЦЭМ!$D$10+'СЕТ СН'!$H$6-'СЕТ СН'!$H$22</f>
        <v>2418.6028898500003</v>
      </c>
      <c r="F113" s="36">
        <f>SUMIFS(СВЦЭМ!$C$39:$C$758,СВЦЭМ!$A$39:$A$758,$A113,СВЦЭМ!$B$39:$B$758,F$83)+'СЕТ СН'!$H$12+СВЦЭМ!$D$10+'СЕТ СН'!$H$6-'СЕТ СН'!$H$22</f>
        <v>2408.1267313200001</v>
      </c>
      <c r="G113" s="36">
        <f>SUMIFS(СВЦЭМ!$C$39:$C$758,СВЦЭМ!$A$39:$A$758,$A113,СВЦЭМ!$B$39:$B$758,G$83)+'СЕТ СН'!$H$12+СВЦЭМ!$D$10+'СЕТ СН'!$H$6-'СЕТ СН'!$H$22</f>
        <v>2395.7485828399999</v>
      </c>
      <c r="H113" s="36">
        <f>SUMIFS(СВЦЭМ!$C$39:$C$758,СВЦЭМ!$A$39:$A$758,$A113,СВЦЭМ!$B$39:$B$758,H$83)+'СЕТ СН'!$H$12+СВЦЭМ!$D$10+'СЕТ СН'!$H$6-'СЕТ СН'!$H$22</f>
        <v>2419.9002376800004</v>
      </c>
      <c r="I113" s="36">
        <f>SUMIFS(СВЦЭМ!$C$39:$C$758,СВЦЭМ!$A$39:$A$758,$A113,СВЦЭМ!$B$39:$B$758,I$83)+'СЕТ СН'!$H$12+СВЦЭМ!$D$10+'СЕТ СН'!$H$6-'СЕТ СН'!$H$22</f>
        <v>2391.0370254899999</v>
      </c>
      <c r="J113" s="36">
        <f>SUMIFS(СВЦЭМ!$C$39:$C$758,СВЦЭМ!$A$39:$A$758,$A113,СВЦЭМ!$B$39:$B$758,J$83)+'СЕТ СН'!$H$12+СВЦЭМ!$D$10+'СЕТ СН'!$H$6-'СЕТ СН'!$H$22</f>
        <v>2346.1104500699998</v>
      </c>
      <c r="K113" s="36">
        <f>SUMIFS(СВЦЭМ!$C$39:$C$758,СВЦЭМ!$A$39:$A$758,$A113,СВЦЭМ!$B$39:$B$758,K$83)+'СЕТ СН'!$H$12+СВЦЭМ!$D$10+'СЕТ СН'!$H$6-'СЕТ СН'!$H$22</f>
        <v>2310.88133724</v>
      </c>
      <c r="L113" s="36">
        <f>SUMIFS(СВЦЭМ!$C$39:$C$758,СВЦЭМ!$A$39:$A$758,$A113,СВЦЭМ!$B$39:$B$758,L$83)+'СЕТ СН'!$H$12+СВЦЭМ!$D$10+'СЕТ СН'!$H$6-'СЕТ СН'!$H$22</f>
        <v>2275.19365122</v>
      </c>
      <c r="M113" s="36">
        <f>SUMIFS(СВЦЭМ!$C$39:$C$758,СВЦЭМ!$A$39:$A$758,$A113,СВЦЭМ!$B$39:$B$758,M$83)+'СЕТ СН'!$H$12+СВЦЭМ!$D$10+'СЕТ СН'!$H$6-'СЕТ СН'!$H$22</f>
        <v>2303.7075929799998</v>
      </c>
      <c r="N113" s="36">
        <f>SUMIFS(СВЦЭМ!$C$39:$C$758,СВЦЭМ!$A$39:$A$758,$A113,СВЦЭМ!$B$39:$B$758,N$83)+'СЕТ СН'!$H$12+СВЦЭМ!$D$10+'СЕТ СН'!$H$6-'СЕТ СН'!$H$22</f>
        <v>2321.5362557799999</v>
      </c>
      <c r="O113" s="36">
        <f>SUMIFS(СВЦЭМ!$C$39:$C$758,СВЦЭМ!$A$39:$A$758,$A113,СВЦЭМ!$B$39:$B$758,O$83)+'СЕТ СН'!$H$12+СВЦЭМ!$D$10+'СЕТ СН'!$H$6-'СЕТ СН'!$H$22</f>
        <v>2333.1895228799999</v>
      </c>
      <c r="P113" s="36">
        <f>SUMIFS(СВЦЭМ!$C$39:$C$758,СВЦЭМ!$A$39:$A$758,$A113,СВЦЭМ!$B$39:$B$758,P$83)+'СЕТ СН'!$H$12+СВЦЭМ!$D$10+'СЕТ СН'!$H$6-'СЕТ СН'!$H$22</f>
        <v>2348.2130661400001</v>
      </c>
      <c r="Q113" s="36">
        <f>SUMIFS(СВЦЭМ!$C$39:$C$758,СВЦЭМ!$A$39:$A$758,$A113,СВЦЭМ!$B$39:$B$758,Q$83)+'СЕТ СН'!$H$12+СВЦЭМ!$D$10+'СЕТ СН'!$H$6-'СЕТ СН'!$H$22</f>
        <v>2358.8821702400001</v>
      </c>
      <c r="R113" s="36">
        <f>SUMIFS(СВЦЭМ!$C$39:$C$758,СВЦЭМ!$A$39:$A$758,$A113,СВЦЭМ!$B$39:$B$758,R$83)+'СЕТ СН'!$H$12+СВЦЭМ!$D$10+'СЕТ СН'!$H$6-'СЕТ СН'!$H$22</f>
        <v>2351.3736048999999</v>
      </c>
      <c r="S113" s="36">
        <f>SUMIFS(СВЦЭМ!$C$39:$C$758,СВЦЭМ!$A$39:$A$758,$A113,СВЦЭМ!$B$39:$B$758,S$83)+'СЕТ СН'!$H$12+СВЦЭМ!$D$10+'СЕТ СН'!$H$6-'СЕТ СН'!$H$22</f>
        <v>2310.7402412000001</v>
      </c>
      <c r="T113" s="36">
        <f>SUMIFS(СВЦЭМ!$C$39:$C$758,СВЦЭМ!$A$39:$A$758,$A113,СВЦЭМ!$B$39:$B$758,T$83)+'СЕТ СН'!$H$12+СВЦЭМ!$D$10+'СЕТ СН'!$H$6-'СЕТ СН'!$H$22</f>
        <v>2253.6864283800001</v>
      </c>
      <c r="U113" s="36">
        <f>SUMIFS(СВЦЭМ!$C$39:$C$758,СВЦЭМ!$A$39:$A$758,$A113,СВЦЭМ!$B$39:$B$758,U$83)+'СЕТ СН'!$H$12+СВЦЭМ!$D$10+'СЕТ СН'!$H$6-'СЕТ СН'!$H$22</f>
        <v>2272.0987404699999</v>
      </c>
      <c r="V113" s="36">
        <f>SUMIFS(СВЦЭМ!$C$39:$C$758,СВЦЭМ!$A$39:$A$758,$A113,СВЦЭМ!$B$39:$B$758,V$83)+'СЕТ СН'!$H$12+СВЦЭМ!$D$10+'СЕТ СН'!$H$6-'СЕТ СН'!$H$22</f>
        <v>2299.6008217500003</v>
      </c>
      <c r="W113" s="36">
        <f>SUMIFS(СВЦЭМ!$C$39:$C$758,СВЦЭМ!$A$39:$A$758,$A113,СВЦЭМ!$B$39:$B$758,W$83)+'СЕТ СН'!$H$12+СВЦЭМ!$D$10+'СЕТ СН'!$H$6-'СЕТ СН'!$H$22</f>
        <v>2314.92721893</v>
      </c>
      <c r="X113" s="36">
        <f>SUMIFS(СВЦЭМ!$C$39:$C$758,СВЦЭМ!$A$39:$A$758,$A113,СВЦЭМ!$B$39:$B$758,X$83)+'СЕТ СН'!$H$12+СВЦЭМ!$D$10+'СЕТ СН'!$H$6-'СЕТ СН'!$H$22</f>
        <v>2345.2085867199999</v>
      </c>
      <c r="Y113" s="36">
        <f>SUMIFS(СВЦЭМ!$C$39:$C$758,СВЦЭМ!$A$39:$A$758,$A113,СВЦЭМ!$B$39:$B$758,Y$83)+'СЕТ СН'!$H$12+СВЦЭМ!$D$10+'СЕТ СН'!$H$6-'СЕТ СН'!$H$22</f>
        <v>2343.1453489599999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01.11.2024</v>
      </c>
      <c r="B120" s="36">
        <f>SUMIFS(СВЦЭМ!$C$39:$C$758,СВЦЭМ!$A$39:$A$758,$A120,СВЦЭМ!$B$39:$B$758,B$119)+'СЕТ СН'!$I$12+СВЦЭМ!$D$10+'СЕТ СН'!$I$6-'СЕТ СН'!$I$22</f>
        <v>2682.2156495099998</v>
      </c>
      <c r="C120" s="36">
        <f>SUMIFS(СВЦЭМ!$C$39:$C$758,СВЦЭМ!$A$39:$A$758,$A120,СВЦЭМ!$B$39:$B$758,C$119)+'СЕТ СН'!$I$12+СВЦЭМ!$D$10+'СЕТ СН'!$I$6-'СЕТ СН'!$I$22</f>
        <v>2754.8206212300001</v>
      </c>
      <c r="D120" s="36">
        <f>SUMIFS(СВЦЭМ!$C$39:$C$758,СВЦЭМ!$A$39:$A$758,$A120,СВЦЭМ!$B$39:$B$758,D$119)+'СЕТ СН'!$I$12+СВЦЭМ!$D$10+'СЕТ СН'!$I$6-'СЕТ СН'!$I$22</f>
        <v>2794.3091348200001</v>
      </c>
      <c r="E120" s="36">
        <f>SUMIFS(СВЦЭМ!$C$39:$C$758,СВЦЭМ!$A$39:$A$758,$A120,СВЦЭМ!$B$39:$B$758,E$119)+'СЕТ СН'!$I$12+СВЦЭМ!$D$10+'СЕТ СН'!$I$6-'СЕТ СН'!$I$22</f>
        <v>2821.1655948900002</v>
      </c>
      <c r="F120" s="36">
        <f>SUMIFS(СВЦЭМ!$C$39:$C$758,СВЦЭМ!$A$39:$A$758,$A120,СВЦЭМ!$B$39:$B$758,F$119)+'СЕТ СН'!$I$12+СВЦЭМ!$D$10+'СЕТ СН'!$I$6-'СЕТ СН'!$I$22</f>
        <v>2810.07973799</v>
      </c>
      <c r="G120" s="36">
        <f>SUMIFS(СВЦЭМ!$C$39:$C$758,СВЦЭМ!$A$39:$A$758,$A120,СВЦЭМ!$B$39:$B$758,G$119)+'СЕТ СН'!$I$12+СВЦЭМ!$D$10+'СЕТ СН'!$I$6-'СЕТ СН'!$I$22</f>
        <v>2789.8178755100002</v>
      </c>
      <c r="H120" s="36">
        <f>SUMIFS(СВЦЭМ!$C$39:$C$758,СВЦЭМ!$A$39:$A$758,$A120,СВЦЭМ!$B$39:$B$758,H$119)+'СЕТ СН'!$I$12+СВЦЭМ!$D$10+'СЕТ СН'!$I$6-'СЕТ СН'!$I$22</f>
        <v>2762.4179995300001</v>
      </c>
      <c r="I120" s="36">
        <f>SUMIFS(СВЦЭМ!$C$39:$C$758,СВЦЭМ!$A$39:$A$758,$A120,СВЦЭМ!$B$39:$B$758,I$119)+'СЕТ СН'!$I$12+СВЦЭМ!$D$10+'СЕТ СН'!$I$6-'СЕТ СН'!$I$22</f>
        <v>2672.7367104700002</v>
      </c>
      <c r="J120" s="36">
        <f>SUMIFS(СВЦЭМ!$C$39:$C$758,СВЦЭМ!$A$39:$A$758,$A120,СВЦЭМ!$B$39:$B$758,J$119)+'СЕТ СН'!$I$12+СВЦЭМ!$D$10+'СЕТ СН'!$I$6-'СЕТ СН'!$I$22</f>
        <v>2633.1715258200002</v>
      </c>
      <c r="K120" s="36">
        <f>SUMIFS(СВЦЭМ!$C$39:$C$758,СВЦЭМ!$A$39:$A$758,$A120,СВЦЭМ!$B$39:$B$758,K$119)+'СЕТ СН'!$I$12+СВЦЭМ!$D$10+'СЕТ СН'!$I$6-'СЕТ СН'!$I$22</f>
        <v>2596.5166422100001</v>
      </c>
      <c r="L120" s="36">
        <f>SUMIFS(СВЦЭМ!$C$39:$C$758,СВЦЭМ!$A$39:$A$758,$A120,СВЦЭМ!$B$39:$B$758,L$119)+'СЕТ СН'!$I$12+СВЦЭМ!$D$10+'СЕТ СН'!$I$6-'СЕТ СН'!$I$22</f>
        <v>2595.0845393099999</v>
      </c>
      <c r="M120" s="36">
        <f>SUMIFS(СВЦЭМ!$C$39:$C$758,СВЦЭМ!$A$39:$A$758,$A120,СВЦЭМ!$B$39:$B$758,M$119)+'СЕТ СН'!$I$12+СВЦЭМ!$D$10+'СЕТ СН'!$I$6-'СЕТ СН'!$I$22</f>
        <v>2642.72610227</v>
      </c>
      <c r="N120" s="36">
        <f>SUMIFS(СВЦЭМ!$C$39:$C$758,СВЦЭМ!$A$39:$A$758,$A120,СВЦЭМ!$B$39:$B$758,N$119)+'СЕТ СН'!$I$12+СВЦЭМ!$D$10+'СЕТ СН'!$I$6-'СЕТ СН'!$I$22</f>
        <v>2653.0208571799999</v>
      </c>
      <c r="O120" s="36">
        <f>SUMIFS(СВЦЭМ!$C$39:$C$758,СВЦЭМ!$A$39:$A$758,$A120,СВЦЭМ!$B$39:$B$758,O$119)+'СЕТ СН'!$I$12+СВЦЭМ!$D$10+'СЕТ СН'!$I$6-'СЕТ СН'!$I$22</f>
        <v>2648.9805388</v>
      </c>
      <c r="P120" s="36">
        <f>SUMIFS(СВЦЭМ!$C$39:$C$758,СВЦЭМ!$A$39:$A$758,$A120,СВЦЭМ!$B$39:$B$758,P$119)+'СЕТ СН'!$I$12+СВЦЭМ!$D$10+'СЕТ СН'!$I$6-'СЕТ СН'!$I$22</f>
        <v>2655.2956003499999</v>
      </c>
      <c r="Q120" s="36">
        <f>SUMIFS(СВЦЭМ!$C$39:$C$758,СВЦЭМ!$A$39:$A$758,$A120,СВЦЭМ!$B$39:$B$758,Q$119)+'СЕТ СН'!$I$12+СВЦЭМ!$D$10+'СЕТ СН'!$I$6-'СЕТ СН'!$I$22</f>
        <v>2654.83585322</v>
      </c>
      <c r="R120" s="36">
        <f>SUMIFS(СВЦЭМ!$C$39:$C$758,СВЦЭМ!$A$39:$A$758,$A120,СВЦЭМ!$B$39:$B$758,R$119)+'СЕТ СН'!$I$12+СВЦЭМ!$D$10+'СЕТ СН'!$I$6-'СЕТ СН'!$I$22</f>
        <v>2666.8196384899998</v>
      </c>
      <c r="S120" s="36">
        <f>SUMIFS(СВЦЭМ!$C$39:$C$758,СВЦЭМ!$A$39:$A$758,$A120,СВЦЭМ!$B$39:$B$758,S$119)+'СЕТ СН'!$I$12+СВЦЭМ!$D$10+'СЕТ СН'!$I$6-'СЕТ СН'!$I$22</f>
        <v>2660.6120179899999</v>
      </c>
      <c r="T120" s="36">
        <f>SUMIFS(СВЦЭМ!$C$39:$C$758,СВЦЭМ!$A$39:$A$758,$A120,СВЦЭМ!$B$39:$B$758,T$119)+'СЕТ СН'!$I$12+СВЦЭМ!$D$10+'СЕТ СН'!$I$6-'СЕТ СН'!$I$22</f>
        <v>2585.4913449699998</v>
      </c>
      <c r="U120" s="36">
        <f>SUMIFS(СВЦЭМ!$C$39:$C$758,СВЦЭМ!$A$39:$A$758,$A120,СВЦЭМ!$B$39:$B$758,U$119)+'СЕТ СН'!$I$12+СВЦЭМ!$D$10+'СЕТ СН'!$I$6-'СЕТ СН'!$I$22</f>
        <v>2571.6042399299999</v>
      </c>
      <c r="V120" s="36">
        <f>SUMIFS(СВЦЭМ!$C$39:$C$758,СВЦЭМ!$A$39:$A$758,$A120,СВЦЭМ!$B$39:$B$758,V$119)+'СЕТ СН'!$I$12+СВЦЭМ!$D$10+'СЕТ СН'!$I$6-'СЕТ СН'!$I$22</f>
        <v>2612.4705460199998</v>
      </c>
      <c r="W120" s="36">
        <f>SUMIFS(СВЦЭМ!$C$39:$C$758,СВЦЭМ!$A$39:$A$758,$A120,СВЦЭМ!$B$39:$B$758,W$119)+'СЕТ СН'!$I$12+СВЦЭМ!$D$10+'СЕТ СН'!$I$6-'СЕТ СН'!$I$22</f>
        <v>2642.2692580899998</v>
      </c>
      <c r="X120" s="36">
        <f>SUMIFS(СВЦЭМ!$C$39:$C$758,СВЦЭМ!$A$39:$A$758,$A120,СВЦЭМ!$B$39:$B$758,X$119)+'СЕТ СН'!$I$12+СВЦЭМ!$D$10+'СЕТ СН'!$I$6-'СЕТ СН'!$I$22</f>
        <v>2648.5637722900001</v>
      </c>
      <c r="Y120" s="36">
        <f>SUMIFS(СВЦЭМ!$C$39:$C$758,СВЦЭМ!$A$39:$A$758,$A120,СВЦЭМ!$B$39:$B$758,Y$119)+'СЕТ СН'!$I$12+СВЦЭМ!$D$10+'СЕТ СН'!$I$6-'СЕТ СН'!$I$22</f>
        <v>2657.1228099199998</v>
      </c>
    </row>
    <row r="121" spans="1:27" ht="15.75" x14ac:dyDescent="0.2">
      <c r="A121" s="35">
        <f>A120+1</f>
        <v>45598</v>
      </c>
      <c r="B121" s="36">
        <f>SUMIFS(СВЦЭМ!$C$39:$C$758,СВЦЭМ!$A$39:$A$758,$A121,СВЦЭМ!$B$39:$B$758,B$119)+'СЕТ СН'!$I$12+СВЦЭМ!$D$10+'СЕТ СН'!$I$6-'СЕТ СН'!$I$22</f>
        <v>2635.0475464199999</v>
      </c>
      <c r="C121" s="36">
        <f>SUMIFS(СВЦЭМ!$C$39:$C$758,СВЦЭМ!$A$39:$A$758,$A121,СВЦЭМ!$B$39:$B$758,C$119)+'СЕТ СН'!$I$12+СВЦЭМ!$D$10+'СЕТ СН'!$I$6-'СЕТ СН'!$I$22</f>
        <v>2633.92751774</v>
      </c>
      <c r="D121" s="36">
        <f>SUMIFS(СВЦЭМ!$C$39:$C$758,СВЦЭМ!$A$39:$A$758,$A121,СВЦЭМ!$B$39:$B$758,D$119)+'СЕТ СН'!$I$12+СВЦЭМ!$D$10+'СЕТ СН'!$I$6-'СЕТ СН'!$I$22</f>
        <v>2652.8558748599999</v>
      </c>
      <c r="E121" s="36">
        <f>SUMIFS(СВЦЭМ!$C$39:$C$758,СВЦЭМ!$A$39:$A$758,$A121,СВЦЭМ!$B$39:$B$758,E$119)+'СЕТ СН'!$I$12+СВЦЭМ!$D$10+'СЕТ СН'!$I$6-'СЕТ СН'!$I$22</f>
        <v>2659.2835449099998</v>
      </c>
      <c r="F121" s="36">
        <f>SUMIFS(СВЦЭМ!$C$39:$C$758,СВЦЭМ!$A$39:$A$758,$A121,СВЦЭМ!$B$39:$B$758,F$119)+'СЕТ СН'!$I$12+СВЦЭМ!$D$10+'СЕТ СН'!$I$6-'СЕТ СН'!$I$22</f>
        <v>2656.5035287699998</v>
      </c>
      <c r="G121" s="36">
        <f>SUMIFS(СВЦЭМ!$C$39:$C$758,СВЦЭМ!$A$39:$A$758,$A121,СВЦЭМ!$B$39:$B$758,G$119)+'СЕТ СН'!$I$12+СВЦЭМ!$D$10+'СЕТ СН'!$I$6-'СЕТ СН'!$I$22</f>
        <v>2642.7250291599998</v>
      </c>
      <c r="H121" s="36">
        <f>SUMIFS(СВЦЭМ!$C$39:$C$758,СВЦЭМ!$A$39:$A$758,$A121,СВЦЭМ!$B$39:$B$758,H$119)+'СЕТ СН'!$I$12+СВЦЭМ!$D$10+'СЕТ СН'!$I$6-'СЕТ СН'!$I$22</f>
        <v>2650.4546787200002</v>
      </c>
      <c r="I121" s="36">
        <f>SUMIFS(СВЦЭМ!$C$39:$C$758,СВЦЭМ!$A$39:$A$758,$A121,СВЦЭМ!$B$39:$B$758,I$119)+'СЕТ СН'!$I$12+СВЦЭМ!$D$10+'СЕТ СН'!$I$6-'СЕТ СН'!$I$22</f>
        <v>2628.2789366500001</v>
      </c>
      <c r="J121" s="36">
        <f>SUMIFS(СВЦЭМ!$C$39:$C$758,СВЦЭМ!$A$39:$A$758,$A121,СВЦЭМ!$B$39:$B$758,J$119)+'СЕТ СН'!$I$12+СВЦЭМ!$D$10+'СЕТ СН'!$I$6-'СЕТ СН'!$I$22</f>
        <v>2576.1316907</v>
      </c>
      <c r="K121" s="36">
        <f>SUMIFS(СВЦЭМ!$C$39:$C$758,СВЦЭМ!$A$39:$A$758,$A121,СВЦЭМ!$B$39:$B$758,K$119)+'СЕТ СН'!$I$12+СВЦЭМ!$D$10+'СЕТ СН'!$I$6-'СЕТ СН'!$I$22</f>
        <v>2532.8326726999999</v>
      </c>
      <c r="L121" s="36">
        <f>SUMIFS(СВЦЭМ!$C$39:$C$758,СВЦЭМ!$A$39:$A$758,$A121,СВЦЭМ!$B$39:$B$758,L$119)+'СЕТ СН'!$I$12+СВЦЭМ!$D$10+'СЕТ СН'!$I$6-'СЕТ СН'!$I$22</f>
        <v>2514.9262676600001</v>
      </c>
      <c r="M121" s="36">
        <f>SUMIFS(СВЦЭМ!$C$39:$C$758,СВЦЭМ!$A$39:$A$758,$A121,СВЦЭМ!$B$39:$B$758,M$119)+'СЕТ СН'!$I$12+СВЦЭМ!$D$10+'СЕТ СН'!$I$6-'СЕТ СН'!$I$22</f>
        <v>2515.4639002600002</v>
      </c>
      <c r="N121" s="36">
        <f>SUMIFS(СВЦЭМ!$C$39:$C$758,СВЦЭМ!$A$39:$A$758,$A121,СВЦЭМ!$B$39:$B$758,N$119)+'СЕТ СН'!$I$12+СВЦЭМ!$D$10+'СЕТ СН'!$I$6-'СЕТ СН'!$I$22</f>
        <v>2537.8695809699998</v>
      </c>
      <c r="O121" s="36">
        <f>SUMIFS(СВЦЭМ!$C$39:$C$758,СВЦЭМ!$A$39:$A$758,$A121,СВЦЭМ!$B$39:$B$758,O$119)+'СЕТ СН'!$I$12+СВЦЭМ!$D$10+'СЕТ СН'!$I$6-'СЕТ СН'!$I$22</f>
        <v>2521.4072845599999</v>
      </c>
      <c r="P121" s="36">
        <f>SUMIFS(СВЦЭМ!$C$39:$C$758,СВЦЭМ!$A$39:$A$758,$A121,СВЦЭМ!$B$39:$B$758,P$119)+'СЕТ СН'!$I$12+СВЦЭМ!$D$10+'СЕТ СН'!$I$6-'СЕТ СН'!$I$22</f>
        <v>2555.7974869899999</v>
      </c>
      <c r="Q121" s="36">
        <f>SUMIFS(СВЦЭМ!$C$39:$C$758,СВЦЭМ!$A$39:$A$758,$A121,СВЦЭМ!$B$39:$B$758,Q$119)+'СЕТ СН'!$I$12+СВЦЭМ!$D$10+'СЕТ СН'!$I$6-'СЕТ СН'!$I$22</f>
        <v>2552.93547098</v>
      </c>
      <c r="R121" s="36">
        <f>SUMIFS(СВЦЭМ!$C$39:$C$758,СВЦЭМ!$A$39:$A$758,$A121,СВЦЭМ!$B$39:$B$758,R$119)+'СЕТ СН'!$I$12+СВЦЭМ!$D$10+'СЕТ СН'!$I$6-'СЕТ СН'!$I$22</f>
        <v>2559.0148153999999</v>
      </c>
      <c r="S121" s="36">
        <f>SUMIFS(СВЦЭМ!$C$39:$C$758,СВЦЭМ!$A$39:$A$758,$A121,СВЦЭМ!$B$39:$B$758,S$119)+'СЕТ СН'!$I$12+СВЦЭМ!$D$10+'СЕТ СН'!$I$6-'СЕТ СН'!$I$22</f>
        <v>2556.0054825500001</v>
      </c>
      <c r="T121" s="36">
        <f>SUMIFS(СВЦЭМ!$C$39:$C$758,СВЦЭМ!$A$39:$A$758,$A121,СВЦЭМ!$B$39:$B$758,T$119)+'СЕТ СН'!$I$12+СВЦЭМ!$D$10+'СЕТ СН'!$I$6-'СЕТ СН'!$I$22</f>
        <v>2488.1725354499999</v>
      </c>
      <c r="U121" s="36">
        <f>SUMIFS(СВЦЭМ!$C$39:$C$758,СВЦЭМ!$A$39:$A$758,$A121,СВЦЭМ!$B$39:$B$758,U$119)+'СЕТ СН'!$I$12+СВЦЭМ!$D$10+'СЕТ СН'!$I$6-'СЕТ СН'!$I$22</f>
        <v>2486.60161432</v>
      </c>
      <c r="V121" s="36">
        <f>SUMIFS(СВЦЭМ!$C$39:$C$758,СВЦЭМ!$A$39:$A$758,$A121,СВЦЭМ!$B$39:$B$758,V$119)+'СЕТ СН'!$I$12+СВЦЭМ!$D$10+'СЕТ СН'!$I$6-'СЕТ СН'!$I$22</f>
        <v>2535.6528097199998</v>
      </c>
      <c r="W121" s="36">
        <f>SUMIFS(СВЦЭМ!$C$39:$C$758,СВЦЭМ!$A$39:$A$758,$A121,СВЦЭМ!$B$39:$B$758,W$119)+'СЕТ СН'!$I$12+СВЦЭМ!$D$10+'СЕТ СН'!$I$6-'СЕТ СН'!$I$22</f>
        <v>2557.38008386</v>
      </c>
      <c r="X121" s="36">
        <f>SUMIFS(СВЦЭМ!$C$39:$C$758,СВЦЭМ!$A$39:$A$758,$A121,СВЦЭМ!$B$39:$B$758,X$119)+'СЕТ СН'!$I$12+СВЦЭМ!$D$10+'СЕТ СН'!$I$6-'СЕТ СН'!$I$22</f>
        <v>2596.1168101499998</v>
      </c>
      <c r="Y121" s="36">
        <f>SUMIFS(СВЦЭМ!$C$39:$C$758,СВЦЭМ!$A$39:$A$758,$A121,СВЦЭМ!$B$39:$B$758,Y$119)+'СЕТ СН'!$I$12+СВЦЭМ!$D$10+'СЕТ СН'!$I$6-'СЕТ СН'!$I$22</f>
        <v>2652.64390052</v>
      </c>
    </row>
    <row r="122" spans="1:27" ht="15.75" x14ac:dyDescent="0.2">
      <c r="A122" s="35">
        <f t="shared" ref="A122:A149" si="3">A121+1</f>
        <v>45599</v>
      </c>
      <c r="B122" s="36">
        <f>SUMIFS(СВЦЭМ!$C$39:$C$758,СВЦЭМ!$A$39:$A$758,$A122,СВЦЭМ!$B$39:$B$758,B$119)+'СЕТ СН'!$I$12+СВЦЭМ!$D$10+'СЕТ СН'!$I$6-'СЕТ СН'!$I$22</f>
        <v>2611.6104050899999</v>
      </c>
      <c r="C122" s="36">
        <f>SUMIFS(СВЦЭМ!$C$39:$C$758,СВЦЭМ!$A$39:$A$758,$A122,СВЦЭМ!$B$39:$B$758,C$119)+'СЕТ СН'!$I$12+СВЦЭМ!$D$10+'СЕТ СН'!$I$6-'СЕТ СН'!$I$22</f>
        <v>2661.23270813</v>
      </c>
      <c r="D122" s="36">
        <f>SUMIFS(СВЦЭМ!$C$39:$C$758,СВЦЭМ!$A$39:$A$758,$A122,СВЦЭМ!$B$39:$B$758,D$119)+'СЕТ СН'!$I$12+СВЦЭМ!$D$10+'СЕТ СН'!$I$6-'СЕТ СН'!$I$22</f>
        <v>2688.3959859799998</v>
      </c>
      <c r="E122" s="36">
        <f>SUMIFS(СВЦЭМ!$C$39:$C$758,СВЦЭМ!$A$39:$A$758,$A122,СВЦЭМ!$B$39:$B$758,E$119)+'СЕТ СН'!$I$12+СВЦЭМ!$D$10+'СЕТ СН'!$I$6-'СЕТ СН'!$I$22</f>
        <v>2712.84397451</v>
      </c>
      <c r="F122" s="36">
        <f>SUMIFS(СВЦЭМ!$C$39:$C$758,СВЦЭМ!$A$39:$A$758,$A122,СВЦЭМ!$B$39:$B$758,F$119)+'СЕТ СН'!$I$12+СВЦЭМ!$D$10+'СЕТ СН'!$I$6-'СЕТ СН'!$I$22</f>
        <v>2709.2171558700002</v>
      </c>
      <c r="G122" s="36">
        <f>SUMIFS(СВЦЭМ!$C$39:$C$758,СВЦЭМ!$A$39:$A$758,$A122,СВЦЭМ!$B$39:$B$758,G$119)+'СЕТ СН'!$I$12+СВЦЭМ!$D$10+'СЕТ СН'!$I$6-'СЕТ СН'!$I$22</f>
        <v>2685.30730004</v>
      </c>
      <c r="H122" s="36">
        <f>SUMIFS(СВЦЭМ!$C$39:$C$758,СВЦЭМ!$A$39:$A$758,$A122,СВЦЭМ!$B$39:$B$758,H$119)+'СЕТ СН'!$I$12+СВЦЭМ!$D$10+'СЕТ СН'!$I$6-'СЕТ СН'!$I$22</f>
        <v>2656.3296833199997</v>
      </c>
      <c r="I122" s="36">
        <f>SUMIFS(СВЦЭМ!$C$39:$C$758,СВЦЭМ!$A$39:$A$758,$A122,СВЦЭМ!$B$39:$B$758,I$119)+'СЕТ СН'!$I$12+СВЦЭМ!$D$10+'СЕТ СН'!$I$6-'СЕТ СН'!$I$22</f>
        <v>2619.97267199</v>
      </c>
      <c r="J122" s="36">
        <f>SUMIFS(СВЦЭМ!$C$39:$C$758,СВЦЭМ!$A$39:$A$758,$A122,СВЦЭМ!$B$39:$B$758,J$119)+'СЕТ СН'!$I$12+СВЦЭМ!$D$10+'СЕТ СН'!$I$6-'СЕТ СН'!$I$22</f>
        <v>2521.8373762699998</v>
      </c>
      <c r="K122" s="36">
        <f>SUMIFS(СВЦЭМ!$C$39:$C$758,СВЦЭМ!$A$39:$A$758,$A122,СВЦЭМ!$B$39:$B$758,K$119)+'СЕТ СН'!$I$12+СВЦЭМ!$D$10+'СЕТ СН'!$I$6-'СЕТ СН'!$I$22</f>
        <v>2437.2599589699998</v>
      </c>
      <c r="L122" s="36">
        <f>SUMIFS(СВЦЭМ!$C$39:$C$758,СВЦЭМ!$A$39:$A$758,$A122,СВЦЭМ!$B$39:$B$758,L$119)+'СЕТ СН'!$I$12+СВЦЭМ!$D$10+'СЕТ СН'!$I$6-'СЕТ СН'!$I$22</f>
        <v>2411.6458318199998</v>
      </c>
      <c r="M122" s="36">
        <f>SUMIFS(СВЦЭМ!$C$39:$C$758,СВЦЭМ!$A$39:$A$758,$A122,СВЦЭМ!$B$39:$B$758,M$119)+'СЕТ СН'!$I$12+СВЦЭМ!$D$10+'СЕТ СН'!$I$6-'СЕТ СН'!$I$22</f>
        <v>2421.9613929799998</v>
      </c>
      <c r="N122" s="36">
        <f>SUMIFS(СВЦЭМ!$C$39:$C$758,СВЦЭМ!$A$39:$A$758,$A122,СВЦЭМ!$B$39:$B$758,N$119)+'СЕТ СН'!$I$12+СВЦЭМ!$D$10+'СЕТ СН'!$I$6-'СЕТ СН'!$I$22</f>
        <v>2449.6537182399998</v>
      </c>
      <c r="O122" s="36">
        <f>SUMIFS(СВЦЭМ!$C$39:$C$758,СВЦЭМ!$A$39:$A$758,$A122,СВЦЭМ!$B$39:$B$758,O$119)+'СЕТ СН'!$I$12+СВЦЭМ!$D$10+'СЕТ СН'!$I$6-'СЕТ СН'!$I$22</f>
        <v>2481.1177225000001</v>
      </c>
      <c r="P122" s="36">
        <f>SUMIFS(СВЦЭМ!$C$39:$C$758,СВЦЭМ!$A$39:$A$758,$A122,СВЦЭМ!$B$39:$B$758,P$119)+'СЕТ СН'!$I$12+СВЦЭМ!$D$10+'СЕТ СН'!$I$6-'СЕТ СН'!$I$22</f>
        <v>2499.2150948899998</v>
      </c>
      <c r="Q122" s="36">
        <f>SUMIFS(СВЦЭМ!$C$39:$C$758,СВЦЭМ!$A$39:$A$758,$A122,СВЦЭМ!$B$39:$B$758,Q$119)+'СЕТ СН'!$I$12+СВЦЭМ!$D$10+'СЕТ СН'!$I$6-'СЕТ СН'!$I$22</f>
        <v>2509.18530934</v>
      </c>
      <c r="R122" s="36">
        <f>SUMIFS(СВЦЭМ!$C$39:$C$758,СВЦЭМ!$A$39:$A$758,$A122,СВЦЭМ!$B$39:$B$758,R$119)+'СЕТ СН'!$I$12+СВЦЭМ!$D$10+'СЕТ СН'!$I$6-'СЕТ СН'!$I$22</f>
        <v>2509.0804308799998</v>
      </c>
      <c r="S122" s="36">
        <f>SUMIFS(СВЦЭМ!$C$39:$C$758,СВЦЭМ!$A$39:$A$758,$A122,СВЦЭМ!$B$39:$B$758,S$119)+'СЕТ СН'!$I$12+СВЦЭМ!$D$10+'СЕТ СН'!$I$6-'СЕТ СН'!$I$22</f>
        <v>2500.71612215</v>
      </c>
      <c r="T122" s="36">
        <f>SUMIFS(СВЦЭМ!$C$39:$C$758,СВЦЭМ!$A$39:$A$758,$A122,СВЦЭМ!$B$39:$B$758,T$119)+'СЕТ СН'!$I$12+СВЦЭМ!$D$10+'СЕТ СН'!$I$6-'СЕТ СН'!$I$22</f>
        <v>2419.5260334899999</v>
      </c>
      <c r="U122" s="36">
        <f>SUMIFS(СВЦЭМ!$C$39:$C$758,СВЦЭМ!$A$39:$A$758,$A122,СВЦЭМ!$B$39:$B$758,U$119)+'СЕТ СН'!$I$12+СВЦЭМ!$D$10+'СЕТ СН'!$I$6-'СЕТ СН'!$I$22</f>
        <v>2404.6185913700001</v>
      </c>
      <c r="V122" s="36">
        <f>SUMIFS(СВЦЭМ!$C$39:$C$758,СВЦЭМ!$A$39:$A$758,$A122,СВЦЭМ!$B$39:$B$758,V$119)+'СЕТ СН'!$I$12+СВЦЭМ!$D$10+'СЕТ СН'!$I$6-'СЕТ СН'!$I$22</f>
        <v>2443.7296009299998</v>
      </c>
      <c r="W122" s="36">
        <f>SUMIFS(СВЦЭМ!$C$39:$C$758,СВЦЭМ!$A$39:$A$758,$A122,СВЦЭМ!$B$39:$B$758,W$119)+'СЕТ СН'!$I$12+СВЦЭМ!$D$10+'СЕТ СН'!$I$6-'СЕТ СН'!$I$22</f>
        <v>2460.64612476</v>
      </c>
      <c r="X122" s="36">
        <f>SUMIFS(СВЦЭМ!$C$39:$C$758,СВЦЭМ!$A$39:$A$758,$A122,СВЦЭМ!$B$39:$B$758,X$119)+'СЕТ СН'!$I$12+СВЦЭМ!$D$10+'СЕТ СН'!$I$6-'СЕТ СН'!$I$22</f>
        <v>2504.4501039699999</v>
      </c>
      <c r="Y122" s="36">
        <f>SUMIFS(СВЦЭМ!$C$39:$C$758,СВЦЭМ!$A$39:$A$758,$A122,СВЦЭМ!$B$39:$B$758,Y$119)+'СЕТ СН'!$I$12+СВЦЭМ!$D$10+'СЕТ СН'!$I$6-'СЕТ СН'!$I$22</f>
        <v>2550.8930127499998</v>
      </c>
    </row>
    <row r="123" spans="1:27" ht="15.75" x14ac:dyDescent="0.2">
      <c r="A123" s="35">
        <f t="shared" si="3"/>
        <v>45600</v>
      </c>
      <c r="B123" s="36">
        <f>SUMIFS(СВЦЭМ!$C$39:$C$758,СВЦЭМ!$A$39:$A$758,$A123,СВЦЭМ!$B$39:$B$758,B$119)+'СЕТ СН'!$I$12+СВЦЭМ!$D$10+'СЕТ СН'!$I$6-'СЕТ СН'!$I$22</f>
        <v>2531.2957220200001</v>
      </c>
      <c r="C123" s="36">
        <f>SUMIFS(СВЦЭМ!$C$39:$C$758,СВЦЭМ!$A$39:$A$758,$A123,СВЦЭМ!$B$39:$B$758,C$119)+'СЕТ СН'!$I$12+СВЦЭМ!$D$10+'СЕТ СН'!$I$6-'СЕТ СН'!$I$22</f>
        <v>2578.8128867199998</v>
      </c>
      <c r="D123" s="36">
        <f>SUMIFS(СВЦЭМ!$C$39:$C$758,СВЦЭМ!$A$39:$A$758,$A123,СВЦЭМ!$B$39:$B$758,D$119)+'СЕТ СН'!$I$12+СВЦЭМ!$D$10+'СЕТ СН'!$I$6-'СЕТ СН'!$I$22</f>
        <v>2597.4340788499999</v>
      </c>
      <c r="E123" s="36">
        <f>SUMIFS(СВЦЭМ!$C$39:$C$758,СВЦЭМ!$A$39:$A$758,$A123,СВЦЭМ!$B$39:$B$758,E$119)+'СЕТ СН'!$I$12+СВЦЭМ!$D$10+'СЕТ СН'!$I$6-'СЕТ СН'!$I$22</f>
        <v>2612.59651751</v>
      </c>
      <c r="F123" s="36">
        <f>SUMIFS(СВЦЭМ!$C$39:$C$758,СВЦЭМ!$A$39:$A$758,$A123,СВЦЭМ!$B$39:$B$758,F$119)+'СЕТ СН'!$I$12+СВЦЭМ!$D$10+'СЕТ СН'!$I$6-'СЕТ СН'!$I$22</f>
        <v>2614.8962477700002</v>
      </c>
      <c r="G123" s="36">
        <f>SUMIFS(СВЦЭМ!$C$39:$C$758,СВЦЭМ!$A$39:$A$758,$A123,СВЦЭМ!$B$39:$B$758,G$119)+'СЕТ СН'!$I$12+СВЦЭМ!$D$10+'СЕТ СН'!$I$6-'СЕТ СН'!$I$22</f>
        <v>2594.90232973</v>
      </c>
      <c r="H123" s="36">
        <f>SUMIFS(СВЦЭМ!$C$39:$C$758,СВЦЭМ!$A$39:$A$758,$A123,СВЦЭМ!$B$39:$B$758,H$119)+'СЕТ СН'!$I$12+СВЦЭМ!$D$10+'СЕТ СН'!$I$6-'СЕТ СН'!$I$22</f>
        <v>2651.2853156199999</v>
      </c>
      <c r="I123" s="36">
        <f>SUMIFS(СВЦЭМ!$C$39:$C$758,СВЦЭМ!$A$39:$A$758,$A123,СВЦЭМ!$B$39:$B$758,I$119)+'СЕТ СН'!$I$12+СВЦЭМ!$D$10+'СЕТ СН'!$I$6-'СЕТ СН'!$I$22</f>
        <v>2671.5907521300001</v>
      </c>
      <c r="J123" s="36">
        <f>SUMIFS(СВЦЭМ!$C$39:$C$758,СВЦЭМ!$A$39:$A$758,$A123,СВЦЭМ!$B$39:$B$758,J$119)+'СЕТ СН'!$I$12+СВЦЭМ!$D$10+'СЕТ СН'!$I$6-'СЕТ СН'!$I$22</f>
        <v>2678.3767812299998</v>
      </c>
      <c r="K123" s="36">
        <f>SUMIFS(СВЦЭМ!$C$39:$C$758,СВЦЭМ!$A$39:$A$758,$A123,СВЦЭМ!$B$39:$B$758,K$119)+'СЕТ СН'!$I$12+СВЦЭМ!$D$10+'СЕТ СН'!$I$6-'СЕТ СН'!$I$22</f>
        <v>2594.5569960899998</v>
      </c>
      <c r="L123" s="36">
        <f>SUMIFS(СВЦЭМ!$C$39:$C$758,СВЦЭМ!$A$39:$A$758,$A123,СВЦЭМ!$B$39:$B$758,L$119)+'СЕТ СН'!$I$12+СВЦЭМ!$D$10+'СЕТ СН'!$I$6-'СЕТ СН'!$I$22</f>
        <v>2524.9275789799999</v>
      </c>
      <c r="M123" s="36">
        <f>SUMIFS(СВЦЭМ!$C$39:$C$758,СВЦЭМ!$A$39:$A$758,$A123,СВЦЭМ!$B$39:$B$758,M$119)+'СЕТ СН'!$I$12+СВЦЭМ!$D$10+'СЕТ СН'!$I$6-'СЕТ СН'!$I$22</f>
        <v>2533.8499153799999</v>
      </c>
      <c r="N123" s="36">
        <f>SUMIFS(СВЦЭМ!$C$39:$C$758,СВЦЭМ!$A$39:$A$758,$A123,СВЦЭМ!$B$39:$B$758,N$119)+'СЕТ СН'!$I$12+СВЦЭМ!$D$10+'СЕТ СН'!$I$6-'СЕТ СН'!$I$22</f>
        <v>2580.52337717</v>
      </c>
      <c r="O123" s="36">
        <f>SUMIFS(СВЦЭМ!$C$39:$C$758,СВЦЭМ!$A$39:$A$758,$A123,СВЦЭМ!$B$39:$B$758,O$119)+'СЕТ СН'!$I$12+СВЦЭМ!$D$10+'СЕТ СН'!$I$6-'СЕТ СН'!$I$22</f>
        <v>2584.9950145600001</v>
      </c>
      <c r="P123" s="36">
        <f>SUMIFS(СВЦЭМ!$C$39:$C$758,СВЦЭМ!$A$39:$A$758,$A123,СВЦЭМ!$B$39:$B$758,P$119)+'СЕТ СН'!$I$12+СВЦЭМ!$D$10+'СЕТ СН'!$I$6-'СЕТ СН'!$I$22</f>
        <v>2593.0716059299998</v>
      </c>
      <c r="Q123" s="36">
        <f>SUMIFS(СВЦЭМ!$C$39:$C$758,СВЦЭМ!$A$39:$A$758,$A123,СВЦЭМ!$B$39:$B$758,Q$119)+'СЕТ СН'!$I$12+СВЦЭМ!$D$10+'СЕТ СН'!$I$6-'СЕТ СН'!$I$22</f>
        <v>2599.0177469599998</v>
      </c>
      <c r="R123" s="36">
        <f>SUMIFS(СВЦЭМ!$C$39:$C$758,СВЦЭМ!$A$39:$A$758,$A123,СВЦЭМ!$B$39:$B$758,R$119)+'СЕТ СН'!$I$12+СВЦЭМ!$D$10+'СЕТ СН'!$I$6-'СЕТ СН'!$I$22</f>
        <v>2595.7556904100002</v>
      </c>
      <c r="S123" s="36">
        <f>SUMIFS(СВЦЭМ!$C$39:$C$758,СВЦЭМ!$A$39:$A$758,$A123,СВЦЭМ!$B$39:$B$758,S$119)+'СЕТ СН'!$I$12+СВЦЭМ!$D$10+'СЕТ СН'!$I$6-'СЕТ СН'!$I$22</f>
        <v>2559.6396793200001</v>
      </c>
      <c r="T123" s="36">
        <f>SUMIFS(СВЦЭМ!$C$39:$C$758,СВЦЭМ!$A$39:$A$758,$A123,СВЦЭМ!$B$39:$B$758,T$119)+'СЕТ СН'!$I$12+СВЦЭМ!$D$10+'СЕТ СН'!$I$6-'СЕТ СН'!$I$22</f>
        <v>2469.1087363000001</v>
      </c>
      <c r="U123" s="36">
        <f>SUMIFS(СВЦЭМ!$C$39:$C$758,СВЦЭМ!$A$39:$A$758,$A123,СВЦЭМ!$B$39:$B$758,U$119)+'СЕТ СН'!$I$12+СВЦЭМ!$D$10+'СЕТ СН'!$I$6-'СЕТ СН'!$I$22</f>
        <v>2450.5267503199998</v>
      </c>
      <c r="V123" s="36">
        <f>SUMIFS(СВЦЭМ!$C$39:$C$758,СВЦЭМ!$A$39:$A$758,$A123,СВЦЭМ!$B$39:$B$758,V$119)+'СЕТ СН'!$I$12+СВЦЭМ!$D$10+'СЕТ СН'!$I$6-'СЕТ СН'!$I$22</f>
        <v>2479.84497603</v>
      </c>
      <c r="W123" s="36">
        <f>SUMIFS(СВЦЭМ!$C$39:$C$758,СВЦЭМ!$A$39:$A$758,$A123,СВЦЭМ!$B$39:$B$758,W$119)+'СЕТ СН'!$I$12+СВЦЭМ!$D$10+'СЕТ СН'!$I$6-'СЕТ СН'!$I$22</f>
        <v>2515.7213179800001</v>
      </c>
      <c r="X123" s="36">
        <f>SUMIFS(СВЦЭМ!$C$39:$C$758,СВЦЭМ!$A$39:$A$758,$A123,СВЦЭМ!$B$39:$B$758,X$119)+'СЕТ СН'!$I$12+СВЦЭМ!$D$10+'СЕТ СН'!$I$6-'СЕТ СН'!$I$22</f>
        <v>2576.1703142599999</v>
      </c>
      <c r="Y123" s="36">
        <f>SUMIFS(СВЦЭМ!$C$39:$C$758,СВЦЭМ!$A$39:$A$758,$A123,СВЦЭМ!$B$39:$B$758,Y$119)+'СЕТ СН'!$I$12+СВЦЭМ!$D$10+'СЕТ СН'!$I$6-'СЕТ СН'!$I$22</f>
        <v>2619.153495</v>
      </c>
    </row>
    <row r="124" spans="1:27" ht="15.75" x14ac:dyDescent="0.2">
      <c r="A124" s="35">
        <f t="shared" si="3"/>
        <v>45601</v>
      </c>
      <c r="B124" s="36">
        <f>SUMIFS(СВЦЭМ!$C$39:$C$758,СВЦЭМ!$A$39:$A$758,$A124,СВЦЭМ!$B$39:$B$758,B$119)+'СЕТ СН'!$I$12+СВЦЭМ!$D$10+'СЕТ СН'!$I$6-'СЕТ СН'!$I$22</f>
        <v>2635.5284835699999</v>
      </c>
      <c r="C124" s="36">
        <f>SUMIFS(СВЦЭМ!$C$39:$C$758,СВЦЭМ!$A$39:$A$758,$A124,СВЦЭМ!$B$39:$B$758,C$119)+'СЕТ СН'!$I$12+СВЦЭМ!$D$10+'СЕТ СН'!$I$6-'СЕТ СН'!$I$22</f>
        <v>2692.1326458200001</v>
      </c>
      <c r="D124" s="36">
        <f>SUMIFS(СВЦЭМ!$C$39:$C$758,СВЦЭМ!$A$39:$A$758,$A124,СВЦЭМ!$B$39:$B$758,D$119)+'СЕТ СН'!$I$12+СВЦЭМ!$D$10+'СЕТ СН'!$I$6-'СЕТ СН'!$I$22</f>
        <v>2731.4824446299999</v>
      </c>
      <c r="E124" s="36">
        <f>SUMIFS(СВЦЭМ!$C$39:$C$758,СВЦЭМ!$A$39:$A$758,$A124,СВЦЭМ!$B$39:$B$758,E$119)+'СЕТ СН'!$I$12+СВЦЭМ!$D$10+'СЕТ СН'!$I$6-'СЕТ СН'!$I$22</f>
        <v>2719.6961203000001</v>
      </c>
      <c r="F124" s="36">
        <f>SUMIFS(СВЦЭМ!$C$39:$C$758,СВЦЭМ!$A$39:$A$758,$A124,СВЦЭМ!$B$39:$B$758,F$119)+'СЕТ СН'!$I$12+СВЦЭМ!$D$10+'СЕТ СН'!$I$6-'СЕТ СН'!$I$22</f>
        <v>2710.96684551</v>
      </c>
      <c r="G124" s="36">
        <f>SUMIFS(СВЦЭМ!$C$39:$C$758,СВЦЭМ!$A$39:$A$758,$A124,СВЦЭМ!$B$39:$B$758,G$119)+'СЕТ СН'!$I$12+СВЦЭМ!$D$10+'СЕТ СН'!$I$6-'СЕТ СН'!$I$22</f>
        <v>2682.6772335000001</v>
      </c>
      <c r="H124" s="36">
        <f>SUMIFS(СВЦЭМ!$C$39:$C$758,СВЦЭМ!$A$39:$A$758,$A124,СВЦЭМ!$B$39:$B$758,H$119)+'СЕТ СН'!$I$12+СВЦЭМ!$D$10+'СЕТ СН'!$I$6-'СЕТ СН'!$I$22</f>
        <v>2648.78800873</v>
      </c>
      <c r="I124" s="36">
        <f>SUMIFS(СВЦЭМ!$C$39:$C$758,СВЦЭМ!$A$39:$A$758,$A124,СВЦЭМ!$B$39:$B$758,I$119)+'СЕТ СН'!$I$12+СВЦЭМ!$D$10+'СЕТ СН'!$I$6-'СЕТ СН'!$I$22</f>
        <v>2583.3504926199998</v>
      </c>
      <c r="J124" s="36">
        <f>SUMIFS(СВЦЭМ!$C$39:$C$758,СВЦЭМ!$A$39:$A$758,$A124,СВЦЭМ!$B$39:$B$758,J$119)+'СЕТ СН'!$I$12+СВЦЭМ!$D$10+'СЕТ СН'!$I$6-'СЕТ СН'!$I$22</f>
        <v>2535.2291847500001</v>
      </c>
      <c r="K124" s="36">
        <f>SUMIFS(СВЦЭМ!$C$39:$C$758,СВЦЭМ!$A$39:$A$758,$A124,СВЦЭМ!$B$39:$B$758,K$119)+'СЕТ СН'!$I$12+СВЦЭМ!$D$10+'СЕТ СН'!$I$6-'СЕТ СН'!$I$22</f>
        <v>2520.2545913099998</v>
      </c>
      <c r="L124" s="36">
        <f>SUMIFS(СВЦЭМ!$C$39:$C$758,СВЦЭМ!$A$39:$A$758,$A124,СВЦЭМ!$B$39:$B$758,L$119)+'СЕТ СН'!$I$12+СВЦЭМ!$D$10+'СЕТ СН'!$I$6-'СЕТ СН'!$I$22</f>
        <v>2503.2155410999999</v>
      </c>
      <c r="M124" s="36">
        <f>SUMIFS(СВЦЭМ!$C$39:$C$758,СВЦЭМ!$A$39:$A$758,$A124,СВЦЭМ!$B$39:$B$758,M$119)+'СЕТ СН'!$I$12+СВЦЭМ!$D$10+'СЕТ СН'!$I$6-'СЕТ СН'!$I$22</f>
        <v>2501.8702732900001</v>
      </c>
      <c r="N124" s="36">
        <f>SUMIFS(СВЦЭМ!$C$39:$C$758,СВЦЭМ!$A$39:$A$758,$A124,СВЦЭМ!$B$39:$B$758,N$119)+'СЕТ СН'!$I$12+СВЦЭМ!$D$10+'СЕТ СН'!$I$6-'СЕТ СН'!$I$22</f>
        <v>2530.5627562899999</v>
      </c>
      <c r="O124" s="36">
        <f>SUMIFS(СВЦЭМ!$C$39:$C$758,СВЦЭМ!$A$39:$A$758,$A124,СВЦЭМ!$B$39:$B$758,O$119)+'СЕТ СН'!$I$12+СВЦЭМ!$D$10+'СЕТ СН'!$I$6-'СЕТ СН'!$I$22</f>
        <v>2520.7078778</v>
      </c>
      <c r="P124" s="36">
        <f>SUMIFS(СВЦЭМ!$C$39:$C$758,СВЦЭМ!$A$39:$A$758,$A124,СВЦЭМ!$B$39:$B$758,P$119)+'СЕТ СН'!$I$12+СВЦЭМ!$D$10+'СЕТ СН'!$I$6-'СЕТ СН'!$I$22</f>
        <v>2525.1678808400002</v>
      </c>
      <c r="Q124" s="36">
        <f>SUMIFS(СВЦЭМ!$C$39:$C$758,СВЦЭМ!$A$39:$A$758,$A124,СВЦЭМ!$B$39:$B$758,Q$119)+'СЕТ СН'!$I$12+СВЦЭМ!$D$10+'СЕТ СН'!$I$6-'СЕТ СН'!$I$22</f>
        <v>2540.0448146700001</v>
      </c>
      <c r="R124" s="36">
        <f>SUMIFS(СВЦЭМ!$C$39:$C$758,СВЦЭМ!$A$39:$A$758,$A124,СВЦЭМ!$B$39:$B$758,R$119)+'СЕТ СН'!$I$12+СВЦЭМ!$D$10+'СЕТ СН'!$I$6-'СЕТ СН'!$I$22</f>
        <v>2539.51453266</v>
      </c>
      <c r="S124" s="36">
        <f>SUMIFS(СВЦЭМ!$C$39:$C$758,СВЦЭМ!$A$39:$A$758,$A124,СВЦЭМ!$B$39:$B$758,S$119)+'СЕТ СН'!$I$12+СВЦЭМ!$D$10+'СЕТ СН'!$I$6-'СЕТ СН'!$I$22</f>
        <v>2528.5406999399997</v>
      </c>
      <c r="T124" s="36">
        <f>SUMIFS(СВЦЭМ!$C$39:$C$758,СВЦЭМ!$A$39:$A$758,$A124,СВЦЭМ!$B$39:$B$758,T$119)+'СЕТ СН'!$I$12+СВЦЭМ!$D$10+'СЕТ СН'!$I$6-'СЕТ СН'!$I$22</f>
        <v>2445.63467016</v>
      </c>
      <c r="U124" s="36">
        <f>SUMIFS(СВЦЭМ!$C$39:$C$758,СВЦЭМ!$A$39:$A$758,$A124,СВЦЭМ!$B$39:$B$758,U$119)+'СЕТ СН'!$I$12+СВЦЭМ!$D$10+'СЕТ СН'!$I$6-'СЕТ СН'!$I$22</f>
        <v>2460.12020149</v>
      </c>
      <c r="V124" s="36">
        <f>SUMIFS(СВЦЭМ!$C$39:$C$758,СВЦЭМ!$A$39:$A$758,$A124,СВЦЭМ!$B$39:$B$758,V$119)+'СЕТ СН'!$I$12+СВЦЭМ!$D$10+'СЕТ СН'!$I$6-'СЕТ СН'!$I$22</f>
        <v>2469.2546867199999</v>
      </c>
      <c r="W124" s="36">
        <f>SUMIFS(СВЦЭМ!$C$39:$C$758,СВЦЭМ!$A$39:$A$758,$A124,СВЦЭМ!$B$39:$B$758,W$119)+'СЕТ СН'!$I$12+СВЦЭМ!$D$10+'СЕТ СН'!$I$6-'СЕТ СН'!$I$22</f>
        <v>2484.72090678</v>
      </c>
      <c r="X124" s="36">
        <f>SUMIFS(СВЦЭМ!$C$39:$C$758,СВЦЭМ!$A$39:$A$758,$A124,СВЦЭМ!$B$39:$B$758,X$119)+'СЕТ СН'!$I$12+СВЦЭМ!$D$10+'СЕТ СН'!$I$6-'СЕТ СН'!$I$22</f>
        <v>2518.7921540399998</v>
      </c>
      <c r="Y124" s="36">
        <f>SUMIFS(СВЦЭМ!$C$39:$C$758,СВЦЭМ!$A$39:$A$758,$A124,СВЦЭМ!$B$39:$B$758,Y$119)+'СЕТ СН'!$I$12+СВЦЭМ!$D$10+'СЕТ СН'!$I$6-'СЕТ СН'!$I$22</f>
        <v>2569.8936174800001</v>
      </c>
    </row>
    <row r="125" spans="1:27" ht="15.75" x14ac:dyDescent="0.2">
      <c r="A125" s="35">
        <f t="shared" si="3"/>
        <v>45602</v>
      </c>
      <c r="B125" s="36">
        <f>SUMIFS(СВЦЭМ!$C$39:$C$758,СВЦЭМ!$A$39:$A$758,$A125,СВЦЭМ!$B$39:$B$758,B$119)+'СЕТ СН'!$I$12+СВЦЭМ!$D$10+'СЕТ СН'!$I$6-'СЕТ СН'!$I$22</f>
        <v>2512.3352644199999</v>
      </c>
      <c r="C125" s="36">
        <f>SUMIFS(СВЦЭМ!$C$39:$C$758,СВЦЭМ!$A$39:$A$758,$A125,СВЦЭМ!$B$39:$B$758,C$119)+'СЕТ СН'!$I$12+СВЦЭМ!$D$10+'СЕТ СН'!$I$6-'СЕТ СН'!$I$22</f>
        <v>2553.5652057100001</v>
      </c>
      <c r="D125" s="36">
        <f>SUMIFS(СВЦЭМ!$C$39:$C$758,СВЦЭМ!$A$39:$A$758,$A125,СВЦЭМ!$B$39:$B$758,D$119)+'СЕТ СН'!$I$12+СВЦЭМ!$D$10+'СЕТ СН'!$I$6-'СЕТ СН'!$I$22</f>
        <v>2582.57131506</v>
      </c>
      <c r="E125" s="36">
        <f>SUMIFS(СВЦЭМ!$C$39:$C$758,СВЦЭМ!$A$39:$A$758,$A125,СВЦЭМ!$B$39:$B$758,E$119)+'СЕТ СН'!$I$12+СВЦЭМ!$D$10+'СЕТ СН'!$I$6-'СЕТ СН'!$I$22</f>
        <v>2595.6428968099999</v>
      </c>
      <c r="F125" s="36">
        <f>SUMIFS(СВЦЭМ!$C$39:$C$758,СВЦЭМ!$A$39:$A$758,$A125,СВЦЭМ!$B$39:$B$758,F$119)+'СЕТ СН'!$I$12+СВЦЭМ!$D$10+'СЕТ СН'!$I$6-'СЕТ СН'!$I$22</f>
        <v>2589.5508187099999</v>
      </c>
      <c r="G125" s="36">
        <f>SUMIFS(СВЦЭМ!$C$39:$C$758,СВЦЭМ!$A$39:$A$758,$A125,СВЦЭМ!$B$39:$B$758,G$119)+'СЕТ СН'!$I$12+СВЦЭМ!$D$10+'СЕТ СН'!$I$6-'СЕТ СН'!$I$22</f>
        <v>2579.42743195</v>
      </c>
      <c r="H125" s="36">
        <f>SUMIFS(СВЦЭМ!$C$39:$C$758,СВЦЭМ!$A$39:$A$758,$A125,СВЦЭМ!$B$39:$B$758,H$119)+'СЕТ СН'!$I$12+СВЦЭМ!$D$10+'СЕТ СН'!$I$6-'СЕТ СН'!$I$22</f>
        <v>2583.18236497</v>
      </c>
      <c r="I125" s="36">
        <f>SUMIFS(СВЦЭМ!$C$39:$C$758,СВЦЭМ!$A$39:$A$758,$A125,СВЦЭМ!$B$39:$B$758,I$119)+'СЕТ СН'!$I$12+СВЦЭМ!$D$10+'СЕТ СН'!$I$6-'СЕТ СН'!$I$22</f>
        <v>2512.6683639499997</v>
      </c>
      <c r="J125" s="36">
        <f>SUMIFS(СВЦЭМ!$C$39:$C$758,СВЦЭМ!$A$39:$A$758,$A125,СВЦЭМ!$B$39:$B$758,J$119)+'СЕТ СН'!$I$12+СВЦЭМ!$D$10+'СЕТ СН'!$I$6-'СЕТ СН'!$I$22</f>
        <v>2452.8896907799999</v>
      </c>
      <c r="K125" s="36">
        <f>SUMIFS(СВЦЭМ!$C$39:$C$758,СВЦЭМ!$A$39:$A$758,$A125,СВЦЭМ!$B$39:$B$758,K$119)+'СЕТ СН'!$I$12+СВЦЭМ!$D$10+'СЕТ СН'!$I$6-'СЕТ СН'!$I$22</f>
        <v>2392.1031271299998</v>
      </c>
      <c r="L125" s="36">
        <f>SUMIFS(СВЦЭМ!$C$39:$C$758,СВЦЭМ!$A$39:$A$758,$A125,СВЦЭМ!$B$39:$B$758,L$119)+'СЕТ СН'!$I$12+СВЦЭМ!$D$10+'СЕТ СН'!$I$6-'СЕТ СН'!$I$22</f>
        <v>2389.1747281100002</v>
      </c>
      <c r="M125" s="36">
        <f>SUMIFS(СВЦЭМ!$C$39:$C$758,СВЦЭМ!$A$39:$A$758,$A125,СВЦЭМ!$B$39:$B$758,M$119)+'СЕТ СН'!$I$12+СВЦЭМ!$D$10+'СЕТ СН'!$I$6-'СЕТ СН'!$I$22</f>
        <v>2399.1942114099998</v>
      </c>
      <c r="N125" s="36">
        <f>SUMIFS(СВЦЭМ!$C$39:$C$758,СВЦЭМ!$A$39:$A$758,$A125,СВЦЭМ!$B$39:$B$758,N$119)+'СЕТ СН'!$I$12+СВЦЭМ!$D$10+'СЕТ СН'!$I$6-'СЕТ СН'!$I$22</f>
        <v>2418.8975562699998</v>
      </c>
      <c r="O125" s="36">
        <f>SUMIFS(СВЦЭМ!$C$39:$C$758,СВЦЭМ!$A$39:$A$758,$A125,СВЦЭМ!$B$39:$B$758,O$119)+'СЕТ СН'!$I$12+СВЦЭМ!$D$10+'СЕТ СН'!$I$6-'СЕТ СН'!$I$22</f>
        <v>2394.70825698</v>
      </c>
      <c r="P125" s="36">
        <f>SUMIFS(СВЦЭМ!$C$39:$C$758,СВЦЭМ!$A$39:$A$758,$A125,СВЦЭМ!$B$39:$B$758,P$119)+'СЕТ СН'!$I$12+СВЦЭМ!$D$10+'СЕТ СН'!$I$6-'СЕТ СН'!$I$22</f>
        <v>2408.4418035899998</v>
      </c>
      <c r="Q125" s="36">
        <f>SUMIFS(СВЦЭМ!$C$39:$C$758,СВЦЭМ!$A$39:$A$758,$A125,СВЦЭМ!$B$39:$B$758,Q$119)+'СЕТ СН'!$I$12+СВЦЭМ!$D$10+'СЕТ СН'!$I$6-'СЕТ СН'!$I$22</f>
        <v>2420.8245666100001</v>
      </c>
      <c r="R125" s="36">
        <f>SUMIFS(СВЦЭМ!$C$39:$C$758,СВЦЭМ!$A$39:$A$758,$A125,СВЦЭМ!$B$39:$B$758,R$119)+'СЕТ СН'!$I$12+СВЦЭМ!$D$10+'СЕТ СН'!$I$6-'СЕТ СН'!$I$22</f>
        <v>2422.7574964</v>
      </c>
      <c r="S125" s="36">
        <f>SUMIFS(СВЦЭМ!$C$39:$C$758,СВЦЭМ!$A$39:$A$758,$A125,СВЦЭМ!$B$39:$B$758,S$119)+'СЕТ СН'!$I$12+СВЦЭМ!$D$10+'СЕТ СН'!$I$6-'СЕТ СН'!$I$22</f>
        <v>2397.5179265299998</v>
      </c>
      <c r="T125" s="36">
        <f>SUMIFS(СВЦЭМ!$C$39:$C$758,СВЦЭМ!$A$39:$A$758,$A125,СВЦЭМ!$B$39:$B$758,T$119)+'СЕТ СН'!$I$12+СВЦЭМ!$D$10+'СЕТ СН'!$I$6-'СЕТ СН'!$I$22</f>
        <v>2368.7206496499998</v>
      </c>
      <c r="U125" s="36">
        <f>SUMIFS(СВЦЭМ!$C$39:$C$758,СВЦЭМ!$A$39:$A$758,$A125,СВЦЭМ!$B$39:$B$758,U$119)+'СЕТ СН'!$I$12+СВЦЭМ!$D$10+'СЕТ СН'!$I$6-'СЕТ СН'!$I$22</f>
        <v>2380.1780722399999</v>
      </c>
      <c r="V125" s="36">
        <f>SUMIFS(СВЦЭМ!$C$39:$C$758,СВЦЭМ!$A$39:$A$758,$A125,СВЦЭМ!$B$39:$B$758,V$119)+'СЕТ СН'!$I$12+СВЦЭМ!$D$10+'СЕТ СН'!$I$6-'СЕТ СН'!$I$22</f>
        <v>2399.2193454099997</v>
      </c>
      <c r="W125" s="36">
        <f>SUMIFS(СВЦЭМ!$C$39:$C$758,СВЦЭМ!$A$39:$A$758,$A125,СВЦЭМ!$B$39:$B$758,W$119)+'СЕТ СН'!$I$12+СВЦЭМ!$D$10+'СЕТ СН'!$I$6-'СЕТ СН'!$I$22</f>
        <v>2423.8958625199998</v>
      </c>
      <c r="X125" s="36">
        <f>SUMIFS(СВЦЭМ!$C$39:$C$758,СВЦЭМ!$A$39:$A$758,$A125,СВЦЭМ!$B$39:$B$758,X$119)+'СЕТ СН'!$I$12+СВЦЭМ!$D$10+'СЕТ СН'!$I$6-'СЕТ СН'!$I$22</f>
        <v>2449.7858784300001</v>
      </c>
      <c r="Y125" s="36">
        <f>SUMIFS(СВЦЭМ!$C$39:$C$758,СВЦЭМ!$A$39:$A$758,$A125,СВЦЭМ!$B$39:$B$758,Y$119)+'СЕТ СН'!$I$12+СВЦЭМ!$D$10+'СЕТ СН'!$I$6-'СЕТ СН'!$I$22</f>
        <v>2503.41140589</v>
      </c>
    </row>
    <row r="126" spans="1:27" ht="15.75" x14ac:dyDescent="0.2">
      <c r="A126" s="35">
        <f t="shared" si="3"/>
        <v>45603</v>
      </c>
      <c r="B126" s="36">
        <f>SUMIFS(СВЦЭМ!$C$39:$C$758,СВЦЭМ!$A$39:$A$758,$A126,СВЦЭМ!$B$39:$B$758,B$119)+'СЕТ СН'!$I$12+СВЦЭМ!$D$10+'СЕТ СН'!$I$6-'СЕТ СН'!$I$22</f>
        <v>2564.7587951999999</v>
      </c>
      <c r="C126" s="36">
        <f>SUMIFS(СВЦЭМ!$C$39:$C$758,СВЦЭМ!$A$39:$A$758,$A126,СВЦЭМ!$B$39:$B$758,C$119)+'СЕТ СН'!$I$12+СВЦЭМ!$D$10+'СЕТ СН'!$I$6-'СЕТ СН'!$I$22</f>
        <v>2621.0491213699997</v>
      </c>
      <c r="D126" s="36">
        <f>SUMIFS(СВЦЭМ!$C$39:$C$758,СВЦЭМ!$A$39:$A$758,$A126,СВЦЭМ!$B$39:$B$758,D$119)+'СЕТ СН'!$I$12+СВЦЭМ!$D$10+'СЕТ СН'!$I$6-'СЕТ СН'!$I$22</f>
        <v>2632.06767046</v>
      </c>
      <c r="E126" s="36">
        <f>SUMIFS(СВЦЭМ!$C$39:$C$758,СВЦЭМ!$A$39:$A$758,$A126,СВЦЭМ!$B$39:$B$758,E$119)+'СЕТ СН'!$I$12+СВЦЭМ!$D$10+'СЕТ СН'!$I$6-'СЕТ СН'!$I$22</f>
        <v>2626.3692948200001</v>
      </c>
      <c r="F126" s="36">
        <f>SUMIFS(СВЦЭМ!$C$39:$C$758,СВЦЭМ!$A$39:$A$758,$A126,СВЦЭМ!$B$39:$B$758,F$119)+'СЕТ СН'!$I$12+СВЦЭМ!$D$10+'СЕТ СН'!$I$6-'СЕТ СН'!$I$22</f>
        <v>2631.0481883500001</v>
      </c>
      <c r="G126" s="36">
        <f>SUMIFS(СВЦЭМ!$C$39:$C$758,СВЦЭМ!$A$39:$A$758,$A126,СВЦЭМ!$B$39:$B$758,G$119)+'СЕТ СН'!$I$12+СВЦЭМ!$D$10+'СЕТ СН'!$I$6-'СЕТ СН'!$I$22</f>
        <v>2607.5192584400002</v>
      </c>
      <c r="H126" s="36">
        <f>SUMIFS(СВЦЭМ!$C$39:$C$758,СВЦЭМ!$A$39:$A$758,$A126,СВЦЭМ!$B$39:$B$758,H$119)+'СЕТ СН'!$I$12+СВЦЭМ!$D$10+'СЕТ СН'!$I$6-'СЕТ СН'!$I$22</f>
        <v>2549.0861396099999</v>
      </c>
      <c r="I126" s="36">
        <f>SUMIFS(СВЦЭМ!$C$39:$C$758,СВЦЭМ!$A$39:$A$758,$A126,СВЦЭМ!$B$39:$B$758,I$119)+'СЕТ СН'!$I$12+СВЦЭМ!$D$10+'СЕТ СН'!$I$6-'СЕТ СН'!$I$22</f>
        <v>2506.3120163899998</v>
      </c>
      <c r="J126" s="36">
        <f>SUMIFS(СВЦЭМ!$C$39:$C$758,СВЦЭМ!$A$39:$A$758,$A126,СВЦЭМ!$B$39:$B$758,J$119)+'СЕТ СН'!$I$12+СВЦЭМ!$D$10+'СЕТ СН'!$I$6-'СЕТ СН'!$I$22</f>
        <v>2456.6433507399997</v>
      </c>
      <c r="K126" s="36">
        <f>SUMIFS(СВЦЭМ!$C$39:$C$758,СВЦЭМ!$A$39:$A$758,$A126,СВЦЭМ!$B$39:$B$758,K$119)+'СЕТ СН'!$I$12+СВЦЭМ!$D$10+'СЕТ СН'!$I$6-'СЕТ СН'!$I$22</f>
        <v>2397.7813791200001</v>
      </c>
      <c r="L126" s="36">
        <f>SUMIFS(СВЦЭМ!$C$39:$C$758,СВЦЭМ!$A$39:$A$758,$A126,СВЦЭМ!$B$39:$B$758,L$119)+'СЕТ СН'!$I$12+СВЦЭМ!$D$10+'СЕТ СН'!$I$6-'СЕТ СН'!$I$22</f>
        <v>2384.58032817</v>
      </c>
      <c r="M126" s="36">
        <f>SUMIFS(СВЦЭМ!$C$39:$C$758,СВЦЭМ!$A$39:$A$758,$A126,СВЦЭМ!$B$39:$B$758,M$119)+'СЕТ СН'!$I$12+СВЦЭМ!$D$10+'СЕТ СН'!$I$6-'СЕТ СН'!$I$22</f>
        <v>2395.7062189099997</v>
      </c>
      <c r="N126" s="36">
        <f>SUMIFS(СВЦЭМ!$C$39:$C$758,СВЦЭМ!$A$39:$A$758,$A126,СВЦЭМ!$B$39:$B$758,N$119)+'СЕТ СН'!$I$12+СВЦЭМ!$D$10+'СЕТ СН'!$I$6-'СЕТ СН'!$I$22</f>
        <v>2415.0832568999999</v>
      </c>
      <c r="O126" s="36">
        <f>SUMIFS(СВЦЭМ!$C$39:$C$758,СВЦЭМ!$A$39:$A$758,$A126,СВЦЭМ!$B$39:$B$758,O$119)+'СЕТ СН'!$I$12+СВЦЭМ!$D$10+'СЕТ СН'!$I$6-'СЕТ СН'!$I$22</f>
        <v>2403.3148727600001</v>
      </c>
      <c r="P126" s="36">
        <f>SUMIFS(СВЦЭМ!$C$39:$C$758,СВЦЭМ!$A$39:$A$758,$A126,СВЦЭМ!$B$39:$B$758,P$119)+'СЕТ СН'!$I$12+СВЦЭМ!$D$10+'СЕТ СН'!$I$6-'СЕТ СН'!$I$22</f>
        <v>2424.2331869499999</v>
      </c>
      <c r="Q126" s="36">
        <f>SUMIFS(СВЦЭМ!$C$39:$C$758,СВЦЭМ!$A$39:$A$758,$A126,СВЦЭМ!$B$39:$B$758,Q$119)+'СЕТ СН'!$I$12+СВЦЭМ!$D$10+'СЕТ СН'!$I$6-'СЕТ СН'!$I$22</f>
        <v>2435.1978079099999</v>
      </c>
      <c r="R126" s="36">
        <f>SUMIFS(СВЦЭМ!$C$39:$C$758,СВЦЭМ!$A$39:$A$758,$A126,СВЦЭМ!$B$39:$B$758,R$119)+'СЕТ СН'!$I$12+СВЦЭМ!$D$10+'СЕТ СН'!$I$6-'СЕТ СН'!$I$22</f>
        <v>2424.9838221099999</v>
      </c>
      <c r="S126" s="36">
        <f>SUMIFS(СВЦЭМ!$C$39:$C$758,СВЦЭМ!$A$39:$A$758,$A126,СВЦЭМ!$B$39:$B$758,S$119)+'СЕТ СН'!$I$12+СВЦЭМ!$D$10+'СЕТ СН'!$I$6-'СЕТ СН'!$I$22</f>
        <v>2412.8368737299998</v>
      </c>
      <c r="T126" s="36">
        <f>SUMIFS(СВЦЭМ!$C$39:$C$758,СВЦЭМ!$A$39:$A$758,$A126,СВЦЭМ!$B$39:$B$758,T$119)+'СЕТ СН'!$I$12+СВЦЭМ!$D$10+'СЕТ СН'!$I$6-'СЕТ СН'!$I$22</f>
        <v>2374.49655153</v>
      </c>
      <c r="U126" s="36">
        <f>SUMIFS(СВЦЭМ!$C$39:$C$758,СВЦЭМ!$A$39:$A$758,$A126,СВЦЭМ!$B$39:$B$758,U$119)+'СЕТ СН'!$I$12+СВЦЭМ!$D$10+'СЕТ СН'!$I$6-'СЕТ СН'!$I$22</f>
        <v>2379.80166302</v>
      </c>
      <c r="V126" s="36">
        <f>SUMIFS(СВЦЭМ!$C$39:$C$758,СВЦЭМ!$A$39:$A$758,$A126,СВЦЭМ!$B$39:$B$758,V$119)+'СЕТ СН'!$I$12+СВЦЭМ!$D$10+'СЕТ СН'!$I$6-'СЕТ СН'!$I$22</f>
        <v>2410.6013053000001</v>
      </c>
      <c r="W126" s="36">
        <f>SUMIFS(СВЦЭМ!$C$39:$C$758,СВЦЭМ!$A$39:$A$758,$A126,СВЦЭМ!$B$39:$B$758,W$119)+'СЕТ СН'!$I$12+СВЦЭМ!$D$10+'СЕТ СН'!$I$6-'СЕТ СН'!$I$22</f>
        <v>2447.5374395099998</v>
      </c>
      <c r="X126" s="36">
        <f>SUMIFS(СВЦЭМ!$C$39:$C$758,СВЦЭМ!$A$39:$A$758,$A126,СВЦЭМ!$B$39:$B$758,X$119)+'СЕТ СН'!$I$12+СВЦЭМ!$D$10+'СЕТ СН'!$I$6-'СЕТ СН'!$I$22</f>
        <v>2479.2888211999998</v>
      </c>
      <c r="Y126" s="36">
        <f>SUMIFS(СВЦЭМ!$C$39:$C$758,СВЦЭМ!$A$39:$A$758,$A126,СВЦЭМ!$B$39:$B$758,Y$119)+'СЕТ СН'!$I$12+СВЦЭМ!$D$10+'СЕТ СН'!$I$6-'СЕТ СН'!$I$22</f>
        <v>2508.4837769000001</v>
      </c>
    </row>
    <row r="127" spans="1:27" ht="15.75" x14ac:dyDescent="0.2">
      <c r="A127" s="35">
        <f t="shared" si="3"/>
        <v>45604</v>
      </c>
      <c r="B127" s="36">
        <f>SUMIFS(СВЦЭМ!$C$39:$C$758,СВЦЭМ!$A$39:$A$758,$A127,СВЦЭМ!$B$39:$B$758,B$119)+'СЕТ СН'!$I$12+СВЦЭМ!$D$10+'СЕТ СН'!$I$6-'СЕТ СН'!$I$22</f>
        <v>2506.31880645</v>
      </c>
      <c r="C127" s="36">
        <f>SUMIFS(СВЦЭМ!$C$39:$C$758,СВЦЭМ!$A$39:$A$758,$A127,СВЦЭМ!$B$39:$B$758,C$119)+'СЕТ СН'!$I$12+СВЦЭМ!$D$10+'СЕТ СН'!$I$6-'СЕТ СН'!$I$22</f>
        <v>2584.4387244</v>
      </c>
      <c r="D127" s="36">
        <f>SUMIFS(СВЦЭМ!$C$39:$C$758,СВЦЭМ!$A$39:$A$758,$A127,СВЦЭМ!$B$39:$B$758,D$119)+'СЕТ СН'!$I$12+СВЦЭМ!$D$10+'СЕТ СН'!$I$6-'СЕТ СН'!$I$22</f>
        <v>2641.9382224000001</v>
      </c>
      <c r="E127" s="36">
        <f>SUMIFS(СВЦЭМ!$C$39:$C$758,СВЦЭМ!$A$39:$A$758,$A127,СВЦЭМ!$B$39:$B$758,E$119)+'СЕТ СН'!$I$12+СВЦЭМ!$D$10+'СЕТ СН'!$I$6-'СЕТ СН'!$I$22</f>
        <v>2649.70094023</v>
      </c>
      <c r="F127" s="36">
        <f>SUMIFS(СВЦЭМ!$C$39:$C$758,СВЦЭМ!$A$39:$A$758,$A127,СВЦЭМ!$B$39:$B$758,F$119)+'СЕТ СН'!$I$12+СВЦЭМ!$D$10+'СЕТ СН'!$I$6-'СЕТ СН'!$I$22</f>
        <v>2637.6343952500001</v>
      </c>
      <c r="G127" s="36">
        <f>SUMIFS(СВЦЭМ!$C$39:$C$758,СВЦЭМ!$A$39:$A$758,$A127,СВЦЭМ!$B$39:$B$758,G$119)+'СЕТ СН'!$I$12+СВЦЭМ!$D$10+'СЕТ СН'!$I$6-'СЕТ СН'!$I$22</f>
        <v>2617.3999555699997</v>
      </c>
      <c r="H127" s="36">
        <f>SUMIFS(СВЦЭМ!$C$39:$C$758,СВЦЭМ!$A$39:$A$758,$A127,СВЦЭМ!$B$39:$B$758,H$119)+'СЕТ СН'!$I$12+СВЦЭМ!$D$10+'СЕТ СН'!$I$6-'СЕТ СН'!$I$22</f>
        <v>2613.52786831</v>
      </c>
      <c r="I127" s="36">
        <f>SUMIFS(СВЦЭМ!$C$39:$C$758,СВЦЭМ!$A$39:$A$758,$A127,СВЦЭМ!$B$39:$B$758,I$119)+'СЕТ СН'!$I$12+СВЦЭМ!$D$10+'СЕТ СН'!$I$6-'СЕТ СН'!$I$22</f>
        <v>2530.3614210199999</v>
      </c>
      <c r="J127" s="36">
        <f>SUMIFS(СВЦЭМ!$C$39:$C$758,СВЦЭМ!$A$39:$A$758,$A127,СВЦЭМ!$B$39:$B$758,J$119)+'СЕТ СН'!$I$12+СВЦЭМ!$D$10+'СЕТ СН'!$I$6-'СЕТ СН'!$I$22</f>
        <v>2479.7476238200002</v>
      </c>
      <c r="K127" s="36">
        <f>SUMIFS(СВЦЭМ!$C$39:$C$758,СВЦЭМ!$A$39:$A$758,$A127,СВЦЭМ!$B$39:$B$758,K$119)+'СЕТ СН'!$I$12+СВЦЭМ!$D$10+'СЕТ СН'!$I$6-'СЕТ СН'!$I$22</f>
        <v>2386.6224834499999</v>
      </c>
      <c r="L127" s="36">
        <f>SUMIFS(СВЦЭМ!$C$39:$C$758,СВЦЭМ!$A$39:$A$758,$A127,СВЦЭМ!$B$39:$B$758,L$119)+'СЕТ СН'!$I$12+СВЦЭМ!$D$10+'СЕТ СН'!$I$6-'СЕТ СН'!$I$22</f>
        <v>2374.5467102699999</v>
      </c>
      <c r="M127" s="36">
        <f>SUMIFS(СВЦЭМ!$C$39:$C$758,СВЦЭМ!$A$39:$A$758,$A127,СВЦЭМ!$B$39:$B$758,M$119)+'СЕТ СН'!$I$12+СВЦЭМ!$D$10+'СЕТ СН'!$I$6-'СЕТ СН'!$I$22</f>
        <v>2387.9359111899998</v>
      </c>
      <c r="N127" s="36">
        <f>SUMIFS(СВЦЭМ!$C$39:$C$758,СВЦЭМ!$A$39:$A$758,$A127,СВЦЭМ!$B$39:$B$758,N$119)+'СЕТ СН'!$I$12+СВЦЭМ!$D$10+'СЕТ СН'!$I$6-'СЕТ СН'!$I$22</f>
        <v>2416.5730594799998</v>
      </c>
      <c r="O127" s="36">
        <f>SUMIFS(СВЦЭМ!$C$39:$C$758,СВЦЭМ!$A$39:$A$758,$A127,СВЦЭМ!$B$39:$B$758,O$119)+'СЕТ СН'!$I$12+СВЦЭМ!$D$10+'СЕТ СН'!$I$6-'СЕТ СН'!$I$22</f>
        <v>2407.2938452799999</v>
      </c>
      <c r="P127" s="36">
        <f>SUMIFS(СВЦЭМ!$C$39:$C$758,СВЦЭМ!$A$39:$A$758,$A127,СВЦЭМ!$B$39:$B$758,P$119)+'СЕТ СН'!$I$12+СВЦЭМ!$D$10+'СЕТ СН'!$I$6-'СЕТ СН'!$I$22</f>
        <v>2421.1242031900001</v>
      </c>
      <c r="Q127" s="36">
        <f>SUMIFS(СВЦЭМ!$C$39:$C$758,СВЦЭМ!$A$39:$A$758,$A127,СВЦЭМ!$B$39:$B$758,Q$119)+'СЕТ СН'!$I$12+СВЦЭМ!$D$10+'СЕТ СН'!$I$6-'СЕТ СН'!$I$22</f>
        <v>2456.6969785800002</v>
      </c>
      <c r="R127" s="36">
        <f>SUMIFS(СВЦЭМ!$C$39:$C$758,СВЦЭМ!$A$39:$A$758,$A127,СВЦЭМ!$B$39:$B$758,R$119)+'СЕТ СН'!$I$12+СВЦЭМ!$D$10+'СЕТ СН'!$I$6-'СЕТ СН'!$I$22</f>
        <v>2447.6502524299999</v>
      </c>
      <c r="S127" s="36">
        <f>SUMIFS(СВЦЭМ!$C$39:$C$758,СВЦЭМ!$A$39:$A$758,$A127,СВЦЭМ!$B$39:$B$758,S$119)+'СЕТ СН'!$I$12+СВЦЭМ!$D$10+'СЕТ СН'!$I$6-'СЕТ СН'!$I$22</f>
        <v>2473.33229708</v>
      </c>
      <c r="T127" s="36">
        <f>SUMIFS(СВЦЭМ!$C$39:$C$758,СВЦЭМ!$A$39:$A$758,$A127,СВЦЭМ!$B$39:$B$758,T$119)+'СЕТ СН'!$I$12+СВЦЭМ!$D$10+'СЕТ СН'!$I$6-'СЕТ СН'!$I$22</f>
        <v>2407.4742063899998</v>
      </c>
      <c r="U127" s="36">
        <f>SUMIFS(СВЦЭМ!$C$39:$C$758,СВЦЭМ!$A$39:$A$758,$A127,СВЦЭМ!$B$39:$B$758,U$119)+'СЕТ СН'!$I$12+СВЦЭМ!$D$10+'СЕТ СН'!$I$6-'СЕТ СН'!$I$22</f>
        <v>2422.70802976</v>
      </c>
      <c r="V127" s="36">
        <f>SUMIFS(СВЦЭМ!$C$39:$C$758,СВЦЭМ!$A$39:$A$758,$A127,СВЦЭМ!$B$39:$B$758,V$119)+'СЕТ СН'!$I$12+СВЦЭМ!$D$10+'СЕТ СН'!$I$6-'СЕТ СН'!$I$22</f>
        <v>2444.7847805199999</v>
      </c>
      <c r="W127" s="36">
        <f>SUMIFS(СВЦЭМ!$C$39:$C$758,СВЦЭМ!$A$39:$A$758,$A127,СВЦЭМ!$B$39:$B$758,W$119)+'СЕТ СН'!$I$12+СВЦЭМ!$D$10+'СЕТ СН'!$I$6-'СЕТ СН'!$I$22</f>
        <v>2476.1981580799998</v>
      </c>
      <c r="X127" s="36">
        <f>SUMIFS(СВЦЭМ!$C$39:$C$758,СВЦЭМ!$A$39:$A$758,$A127,СВЦЭМ!$B$39:$B$758,X$119)+'СЕТ СН'!$I$12+СВЦЭМ!$D$10+'СЕТ СН'!$I$6-'СЕТ СН'!$I$22</f>
        <v>2488.7736886899997</v>
      </c>
      <c r="Y127" s="36">
        <f>SUMIFS(СВЦЭМ!$C$39:$C$758,СВЦЭМ!$A$39:$A$758,$A127,СВЦЭМ!$B$39:$B$758,Y$119)+'СЕТ СН'!$I$12+СВЦЭМ!$D$10+'СЕТ СН'!$I$6-'СЕТ СН'!$I$22</f>
        <v>2530.47846484</v>
      </c>
    </row>
    <row r="128" spans="1:27" ht="15.75" x14ac:dyDescent="0.2">
      <c r="A128" s="35">
        <f t="shared" si="3"/>
        <v>45605</v>
      </c>
      <c r="B128" s="36">
        <f>SUMIFS(СВЦЭМ!$C$39:$C$758,СВЦЭМ!$A$39:$A$758,$A128,СВЦЭМ!$B$39:$B$758,B$119)+'СЕТ СН'!$I$12+СВЦЭМ!$D$10+'СЕТ СН'!$I$6-'СЕТ СН'!$I$22</f>
        <v>2522.7373043500002</v>
      </c>
      <c r="C128" s="36">
        <f>SUMIFS(СВЦЭМ!$C$39:$C$758,СВЦЭМ!$A$39:$A$758,$A128,СВЦЭМ!$B$39:$B$758,C$119)+'СЕТ СН'!$I$12+СВЦЭМ!$D$10+'СЕТ СН'!$I$6-'СЕТ СН'!$I$22</f>
        <v>2636.9306828600002</v>
      </c>
      <c r="D128" s="36">
        <f>SUMIFS(СВЦЭМ!$C$39:$C$758,СВЦЭМ!$A$39:$A$758,$A128,СВЦЭМ!$B$39:$B$758,D$119)+'СЕТ СН'!$I$12+СВЦЭМ!$D$10+'СЕТ СН'!$I$6-'СЕТ СН'!$I$22</f>
        <v>2727.3933323599999</v>
      </c>
      <c r="E128" s="36">
        <f>SUMIFS(СВЦЭМ!$C$39:$C$758,СВЦЭМ!$A$39:$A$758,$A128,СВЦЭМ!$B$39:$B$758,E$119)+'СЕТ СН'!$I$12+СВЦЭМ!$D$10+'СЕТ СН'!$I$6-'СЕТ СН'!$I$22</f>
        <v>2766.06084263</v>
      </c>
      <c r="F128" s="36">
        <f>SUMIFS(СВЦЭМ!$C$39:$C$758,СВЦЭМ!$A$39:$A$758,$A128,СВЦЭМ!$B$39:$B$758,F$119)+'СЕТ СН'!$I$12+СВЦЭМ!$D$10+'СЕТ СН'!$I$6-'СЕТ СН'!$I$22</f>
        <v>2767.6108423199998</v>
      </c>
      <c r="G128" s="36">
        <f>SUMIFS(СВЦЭМ!$C$39:$C$758,СВЦЭМ!$A$39:$A$758,$A128,СВЦЭМ!$B$39:$B$758,G$119)+'СЕТ СН'!$I$12+СВЦЭМ!$D$10+'СЕТ СН'!$I$6-'СЕТ СН'!$I$22</f>
        <v>2767.6055517899999</v>
      </c>
      <c r="H128" s="36">
        <f>SUMIFS(СВЦЭМ!$C$39:$C$758,СВЦЭМ!$A$39:$A$758,$A128,СВЦЭМ!$B$39:$B$758,H$119)+'СЕТ СН'!$I$12+СВЦЭМ!$D$10+'СЕТ СН'!$I$6-'СЕТ СН'!$I$22</f>
        <v>2738.6118316100001</v>
      </c>
      <c r="I128" s="36">
        <f>SUMIFS(СВЦЭМ!$C$39:$C$758,СВЦЭМ!$A$39:$A$758,$A128,СВЦЭМ!$B$39:$B$758,I$119)+'СЕТ СН'!$I$12+СВЦЭМ!$D$10+'СЕТ СН'!$I$6-'СЕТ СН'!$I$22</f>
        <v>2704.2556496399998</v>
      </c>
      <c r="J128" s="36">
        <f>SUMIFS(СВЦЭМ!$C$39:$C$758,СВЦЭМ!$A$39:$A$758,$A128,СВЦЭМ!$B$39:$B$758,J$119)+'СЕТ СН'!$I$12+СВЦЭМ!$D$10+'СЕТ СН'!$I$6-'СЕТ СН'!$I$22</f>
        <v>2643.15205363</v>
      </c>
      <c r="K128" s="36">
        <f>SUMIFS(СВЦЭМ!$C$39:$C$758,СВЦЭМ!$A$39:$A$758,$A128,СВЦЭМ!$B$39:$B$758,K$119)+'СЕТ СН'!$I$12+СВЦЭМ!$D$10+'СЕТ СН'!$I$6-'СЕТ СН'!$I$22</f>
        <v>2535.1456738100001</v>
      </c>
      <c r="L128" s="36">
        <f>SUMIFS(СВЦЭМ!$C$39:$C$758,СВЦЭМ!$A$39:$A$758,$A128,СВЦЭМ!$B$39:$B$758,L$119)+'СЕТ СН'!$I$12+СВЦЭМ!$D$10+'СЕТ СН'!$I$6-'СЕТ СН'!$I$22</f>
        <v>2502.2354239199999</v>
      </c>
      <c r="M128" s="36">
        <f>SUMIFS(СВЦЭМ!$C$39:$C$758,СВЦЭМ!$A$39:$A$758,$A128,СВЦЭМ!$B$39:$B$758,M$119)+'СЕТ СН'!$I$12+СВЦЭМ!$D$10+'СЕТ СН'!$I$6-'СЕТ СН'!$I$22</f>
        <v>2498.4454267900001</v>
      </c>
      <c r="N128" s="36">
        <f>SUMIFS(СВЦЭМ!$C$39:$C$758,СВЦЭМ!$A$39:$A$758,$A128,СВЦЭМ!$B$39:$B$758,N$119)+'СЕТ СН'!$I$12+СВЦЭМ!$D$10+'СЕТ СН'!$I$6-'СЕТ СН'!$I$22</f>
        <v>2524.2301384500001</v>
      </c>
      <c r="O128" s="36">
        <f>SUMIFS(СВЦЭМ!$C$39:$C$758,СВЦЭМ!$A$39:$A$758,$A128,СВЦЭМ!$B$39:$B$758,O$119)+'СЕТ СН'!$I$12+СВЦЭМ!$D$10+'СЕТ СН'!$I$6-'СЕТ СН'!$I$22</f>
        <v>2533.0611983600002</v>
      </c>
      <c r="P128" s="36">
        <f>SUMIFS(СВЦЭМ!$C$39:$C$758,СВЦЭМ!$A$39:$A$758,$A128,СВЦЭМ!$B$39:$B$758,P$119)+'СЕТ СН'!$I$12+СВЦЭМ!$D$10+'СЕТ СН'!$I$6-'СЕТ СН'!$I$22</f>
        <v>2536.2245306599998</v>
      </c>
      <c r="Q128" s="36">
        <f>SUMIFS(СВЦЭМ!$C$39:$C$758,СВЦЭМ!$A$39:$A$758,$A128,СВЦЭМ!$B$39:$B$758,Q$119)+'СЕТ СН'!$I$12+СВЦЭМ!$D$10+'СЕТ СН'!$I$6-'СЕТ СН'!$I$22</f>
        <v>2557.9874262200001</v>
      </c>
      <c r="R128" s="36">
        <f>SUMIFS(СВЦЭМ!$C$39:$C$758,СВЦЭМ!$A$39:$A$758,$A128,СВЦЭМ!$B$39:$B$758,R$119)+'СЕТ СН'!$I$12+СВЦЭМ!$D$10+'СЕТ СН'!$I$6-'СЕТ СН'!$I$22</f>
        <v>2545.3049997799999</v>
      </c>
      <c r="S128" s="36">
        <f>SUMIFS(СВЦЭМ!$C$39:$C$758,СВЦЭМ!$A$39:$A$758,$A128,СВЦЭМ!$B$39:$B$758,S$119)+'СЕТ СН'!$I$12+СВЦЭМ!$D$10+'СЕТ СН'!$I$6-'СЕТ СН'!$I$22</f>
        <v>2540.6535421499998</v>
      </c>
      <c r="T128" s="36">
        <f>SUMIFS(СВЦЭМ!$C$39:$C$758,СВЦЭМ!$A$39:$A$758,$A128,СВЦЭМ!$B$39:$B$758,T$119)+'СЕТ СН'!$I$12+СВЦЭМ!$D$10+'СЕТ СН'!$I$6-'СЕТ СН'!$I$22</f>
        <v>2483.3193620900001</v>
      </c>
      <c r="U128" s="36">
        <f>SUMIFS(СВЦЭМ!$C$39:$C$758,СВЦЭМ!$A$39:$A$758,$A128,СВЦЭМ!$B$39:$B$758,U$119)+'СЕТ СН'!$I$12+СВЦЭМ!$D$10+'СЕТ СН'!$I$6-'СЕТ СН'!$I$22</f>
        <v>2485.5721647599999</v>
      </c>
      <c r="V128" s="36">
        <f>SUMIFS(СВЦЭМ!$C$39:$C$758,СВЦЭМ!$A$39:$A$758,$A128,СВЦЭМ!$B$39:$B$758,V$119)+'СЕТ СН'!$I$12+СВЦЭМ!$D$10+'СЕТ СН'!$I$6-'СЕТ СН'!$I$22</f>
        <v>2503.76276938</v>
      </c>
      <c r="W128" s="36">
        <f>SUMIFS(СВЦЭМ!$C$39:$C$758,СВЦЭМ!$A$39:$A$758,$A128,СВЦЭМ!$B$39:$B$758,W$119)+'СЕТ СН'!$I$12+СВЦЭМ!$D$10+'СЕТ СН'!$I$6-'СЕТ СН'!$I$22</f>
        <v>2520.3493779599999</v>
      </c>
      <c r="X128" s="36">
        <f>SUMIFS(СВЦЭМ!$C$39:$C$758,СВЦЭМ!$A$39:$A$758,$A128,СВЦЭМ!$B$39:$B$758,X$119)+'СЕТ СН'!$I$12+СВЦЭМ!$D$10+'СЕТ СН'!$I$6-'СЕТ СН'!$I$22</f>
        <v>2615.0065874500001</v>
      </c>
      <c r="Y128" s="36">
        <f>SUMIFS(СВЦЭМ!$C$39:$C$758,СВЦЭМ!$A$39:$A$758,$A128,СВЦЭМ!$B$39:$B$758,Y$119)+'СЕТ СН'!$I$12+СВЦЭМ!$D$10+'СЕТ СН'!$I$6-'СЕТ СН'!$I$22</f>
        <v>2655.97728633</v>
      </c>
    </row>
    <row r="129" spans="1:25" ht="15.75" x14ac:dyDescent="0.2">
      <c r="A129" s="35">
        <f t="shared" si="3"/>
        <v>45606</v>
      </c>
      <c r="B129" s="36">
        <f>SUMIFS(СВЦЭМ!$C$39:$C$758,СВЦЭМ!$A$39:$A$758,$A129,СВЦЭМ!$B$39:$B$758,B$119)+'СЕТ СН'!$I$12+СВЦЭМ!$D$10+'СЕТ СН'!$I$6-'СЕТ СН'!$I$22</f>
        <v>2556.7157831599998</v>
      </c>
      <c r="C129" s="36">
        <f>SUMIFS(СВЦЭМ!$C$39:$C$758,СВЦЭМ!$A$39:$A$758,$A129,СВЦЭМ!$B$39:$B$758,C$119)+'СЕТ СН'!$I$12+СВЦЭМ!$D$10+'СЕТ СН'!$I$6-'СЕТ СН'!$I$22</f>
        <v>2599.7449677999998</v>
      </c>
      <c r="D129" s="36">
        <f>SUMIFS(СВЦЭМ!$C$39:$C$758,СВЦЭМ!$A$39:$A$758,$A129,СВЦЭМ!$B$39:$B$758,D$119)+'СЕТ СН'!$I$12+СВЦЭМ!$D$10+'СЕТ СН'!$I$6-'СЕТ СН'!$I$22</f>
        <v>2623.7342135499998</v>
      </c>
      <c r="E129" s="36">
        <f>SUMIFS(СВЦЭМ!$C$39:$C$758,СВЦЭМ!$A$39:$A$758,$A129,СВЦЭМ!$B$39:$B$758,E$119)+'СЕТ СН'!$I$12+СВЦЭМ!$D$10+'СЕТ СН'!$I$6-'СЕТ СН'!$I$22</f>
        <v>2618.1860822200001</v>
      </c>
      <c r="F129" s="36">
        <f>SUMIFS(СВЦЭМ!$C$39:$C$758,СВЦЭМ!$A$39:$A$758,$A129,СВЦЭМ!$B$39:$B$758,F$119)+'СЕТ СН'!$I$12+СВЦЭМ!$D$10+'СЕТ СН'!$I$6-'СЕТ СН'!$I$22</f>
        <v>2597.6339800000001</v>
      </c>
      <c r="G129" s="36">
        <f>SUMIFS(СВЦЭМ!$C$39:$C$758,СВЦЭМ!$A$39:$A$758,$A129,СВЦЭМ!$B$39:$B$758,G$119)+'СЕТ СН'!$I$12+СВЦЭМ!$D$10+'СЕТ СН'!$I$6-'СЕТ СН'!$I$22</f>
        <v>2579.7631719000001</v>
      </c>
      <c r="H129" s="36">
        <f>SUMIFS(СВЦЭМ!$C$39:$C$758,СВЦЭМ!$A$39:$A$758,$A129,СВЦЭМ!$B$39:$B$758,H$119)+'СЕТ СН'!$I$12+СВЦЭМ!$D$10+'СЕТ СН'!$I$6-'СЕТ СН'!$I$22</f>
        <v>2614.8438251100001</v>
      </c>
      <c r="I129" s="36">
        <f>SUMIFS(СВЦЭМ!$C$39:$C$758,СВЦЭМ!$A$39:$A$758,$A129,СВЦЭМ!$B$39:$B$758,I$119)+'СЕТ СН'!$I$12+СВЦЭМ!$D$10+'СЕТ СН'!$I$6-'СЕТ СН'!$I$22</f>
        <v>2628.31104964</v>
      </c>
      <c r="J129" s="36">
        <f>SUMIFS(СВЦЭМ!$C$39:$C$758,СВЦЭМ!$A$39:$A$758,$A129,СВЦЭМ!$B$39:$B$758,J$119)+'СЕТ СН'!$I$12+СВЦЭМ!$D$10+'СЕТ СН'!$I$6-'СЕТ СН'!$I$22</f>
        <v>2569.9004372899999</v>
      </c>
      <c r="K129" s="36">
        <f>SUMIFS(СВЦЭМ!$C$39:$C$758,СВЦЭМ!$A$39:$A$758,$A129,СВЦЭМ!$B$39:$B$758,K$119)+'СЕТ СН'!$I$12+СВЦЭМ!$D$10+'СЕТ СН'!$I$6-'СЕТ СН'!$I$22</f>
        <v>2483.8689724599999</v>
      </c>
      <c r="L129" s="36">
        <f>SUMIFS(СВЦЭМ!$C$39:$C$758,СВЦЭМ!$A$39:$A$758,$A129,СВЦЭМ!$B$39:$B$758,L$119)+'СЕТ СН'!$I$12+СВЦЭМ!$D$10+'СЕТ СН'!$I$6-'СЕТ СН'!$I$22</f>
        <v>2447.8830470399998</v>
      </c>
      <c r="M129" s="36">
        <f>SUMIFS(СВЦЭМ!$C$39:$C$758,СВЦЭМ!$A$39:$A$758,$A129,СВЦЭМ!$B$39:$B$758,M$119)+'СЕТ СН'!$I$12+СВЦЭМ!$D$10+'СЕТ СН'!$I$6-'СЕТ СН'!$I$22</f>
        <v>2450.1766988199997</v>
      </c>
      <c r="N129" s="36">
        <f>SUMIFS(СВЦЭМ!$C$39:$C$758,СВЦЭМ!$A$39:$A$758,$A129,СВЦЭМ!$B$39:$B$758,N$119)+'СЕТ СН'!$I$12+СВЦЭМ!$D$10+'СЕТ СН'!$I$6-'СЕТ СН'!$I$22</f>
        <v>2468.1170945999997</v>
      </c>
      <c r="O129" s="36">
        <f>SUMIFS(СВЦЭМ!$C$39:$C$758,СВЦЭМ!$A$39:$A$758,$A129,СВЦЭМ!$B$39:$B$758,O$119)+'СЕТ СН'!$I$12+СВЦЭМ!$D$10+'СЕТ СН'!$I$6-'СЕТ СН'!$I$22</f>
        <v>2480.28951839</v>
      </c>
      <c r="P129" s="36">
        <f>SUMIFS(СВЦЭМ!$C$39:$C$758,СВЦЭМ!$A$39:$A$758,$A129,СВЦЭМ!$B$39:$B$758,P$119)+'СЕТ СН'!$I$12+СВЦЭМ!$D$10+'СЕТ СН'!$I$6-'СЕТ СН'!$I$22</f>
        <v>2487.82929018</v>
      </c>
      <c r="Q129" s="36">
        <f>SUMIFS(СВЦЭМ!$C$39:$C$758,СВЦЭМ!$A$39:$A$758,$A129,СВЦЭМ!$B$39:$B$758,Q$119)+'СЕТ СН'!$I$12+СВЦЭМ!$D$10+'СЕТ СН'!$I$6-'СЕТ СН'!$I$22</f>
        <v>2487.8548899799998</v>
      </c>
      <c r="R129" s="36">
        <f>SUMIFS(СВЦЭМ!$C$39:$C$758,СВЦЭМ!$A$39:$A$758,$A129,СВЦЭМ!$B$39:$B$758,R$119)+'СЕТ СН'!$I$12+СВЦЭМ!$D$10+'СЕТ СН'!$I$6-'СЕТ СН'!$I$22</f>
        <v>2477.1508074899998</v>
      </c>
      <c r="S129" s="36">
        <f>SUMIFS(СВЦЭМ!$C$39:$C$758,СВЦЭМ!$A$39:$A$758,$A129,СВЦЭМ!$B$39:$B$758,S$119)+'СЕТ СН'!$I$12+СВЦЭМ!$D$10+'СЕТ СН'!$I$6-'СЕТ СН'!$I$22</f>
        <v>2457.5105141399999</v>
      </c>
      <c r="T129" s="36">
        <f>SUMIFS(СВЦЭМ!$C$39:$C$758,СВЦЭМ!$A$39:$A$758,$A129,СВЦЭМ!$B$39:$B$758,T$119)+'СЕТ СН'!$I$12+СВЦЭМ!$D$10+'СЕТ СН'!$I$6-'СЕТ СН'!$I$22</f>
        <v>2416.1401161600002</v>
      </c>
      <c r="U129" s="36">
        <f>SUMIFS(СВЦЭМ!$C$39:$C$758,СВЦЭМ!$A$39:$A$758,$A129,СВЦЭМ!$B$39:$B$758,U$119)+'СЕТ СН'!$I$12+СВЦЭМ!$D$10+'СЕТ СН'!$I$6-'СЕТ СН'!$I$22</f>
        <v>2427.70817334</v>
      </c>
      <c r="V129" s="36">
        <f>SUMIFS(СВЦЭМ!$C$39:$C$758,СВЦЭМ!$A$39:$A$758,$A129,СВЦЭМ!$B$39:$B$758,V$119)+'СЕТ СН'!$I$12+СВЦЭМ!$D$10+'СЕТ СН'!$I$6-'СЕТ СН'!$I$22</f>
        <v>2435.5658120799999</v>
      </c>
      <c r="W129" s="36">
        <f>SUMIFS(СВЦЭМ!$C$39:$C$758,СВЦЭМ!$A$39:$A$758,$A129,СВЦЭМ!$B$39:$B$758,W$119)+'СЕТ СН'!$I$12+СВЦЭМ!$D$10+'СЕТ СН'!$I$6-'СЕТ СН'!$I$22</f>
        <v>2452.28183678</v>
      </c>
      <c r="X129" s="36">
        <f>SUMIFS(СВЦЭМ!$C$39:$C$758,СВЦЭМ!$A$39:$A$758,$A129,СВЦЭМ!$B$39:$B$758,X$119)+'СЕТ СН'!$I$12+СВЦЭМ!$D$10+'СЕТ СН'!$I$6-'СЕТ СН'!$I$22</f>
        <v>2492.0420637399998</v>
      </c>
      <c r="Y129" s="36">
        <f>SUMIFS(СВЦЭМ!$C$39:$C$758,СВЦЭМ!$A$39:$A$758,$A129,СВЦЭМ!$B$39:$B$758,Y$119)+'СЕТ СН'!$I$12+СВЦЭМ!$D$10+'СЕТ СН'!$I$6-'СЕТ СН'!$I$22</f>
        <v>2510.7746879199999</v>
      </c>
    </row>
    <row r="130" spans="1:25" ht="15.75" x14ac:dyDescent="0.2">
      <c r="A130" s="35">
        <f t="shared" si="3"/>
        <v>45607</v>
      </c>
      <c r="B130" s="36">
        <f>SUMIFS(СВЦЭМ!$C$39:$C$758,СВЦЭМ!$A$39:$A$758,$A130,СВЦЭМ!$B$39:$B$758,B$119)+'СЕТ СН'!$I$12+СВЦЭМ!$D$10+'СЕТ СН'!$I$6-'СЕТ СН'!$I$22</f>
        <v>2593.3156269299998</v>
      </c>
      <c r="C130" s="36">
        <f>SUMIFS(СВЦЭМ!$C$39:$C$758,СВЦЭМ!$A$39:$A$758,$A130,СВЦЭМ!$B$39:$B$758,C$119)+'СЕТ СН'!$I$12+СВЦЭМ!$D$10+'СЕТ СН'!$I$6-'СЕТ СН'!$I$22</f>
        <v>2645.4953835900001</v>
      </c>
      <c r="D130" s="36">
        <f>SUMIFS(СВЦЭМ!$C$39:$C$758,СВЦЭМ!$A$39:$A$758,$A130,СВЦЭМ!$B$39:$B$758,D$119)+'СЕТ СН'!$I$12+СВЦЭМ!$D$10+'СЕТ СН'!$I$6-'СЕТ СН'!$I$22</f>
        <v>2664.9735540299998</v>
      </c>
      <c r="E130" s="36">
        <f>SUMIFS(СВЦЭМ!$C$39:$C$758,СВЦЭМ!$A$39:$A$758,$A130,СВЦЭМ!$B$39:$B$758,E$119)+'СЕТ СН'!$I$12+СВЦЭМ!$D$10+'СЕТ СН'!$I$6-'СЕТ СН'!$I$22</f>
        <v>2668.69448324</v>
      </c>
      <c r="F130" s="36">
        <f>SUMIFS(СВЦЭМ!$C$39:$C$758,СВЦЭМ!$A$39:$A$758,$A130,СВЦЭМ!$B$39:$B$758,F$119)+'СЕТ СН'!$I$12+СВЦЭМ!$D$10+'СЕТ СН'!$I$6-'СЕТ СН'!$I$22</f>
        <v>2654.8117849300002</v>
      </c>
      <c r="G130" s="36">
        <f>SUMIFS(СВЦЭМ!$C$39:$C$758,СВЦЭМ!$A$39:$A$758,$A130,СВЦЭМ!$B$39:$B$758,G$119)+'СЕТ СН'!$I$12+СВЦЭМ!$D$10+'СЕТ СН'!$I$6-'СЕТ СН'!$I$22</f>
        <v>2628.4919542600001</v>
      </c>
      <c r="H130" s="36">
        <f>SUMIFS(СВЦЭМ!$C$39:$C$758,СВЦЭМ!$A$39:$A$758,$A130,СВЦЭМ!$B$39:$B$758,H$119)+'СЕТ СН'!$I$12+СВЦЭМ!$D$10+'СЕТ СН'!$I$6-'СЕТ СН'!$I$22</f>
        <v>2575.9363000899998</v>
      </c>
      <c r="I130" s="36">
        <f>SUMIFS(СВЦЭМ!$C$39:$C$758,СВЦЭМ!$A$39:$A$758,$A130,СВЦЭМ!$B$39:$B$758,I$119)+'СЕТ СН'!$I$12+СВЦЭМ!$D$10+'СЕТ СН'!$I$6-'СЕТ СН'!$I$22</f>
        <v>2499.9730789300002</v>
      </c>
      <c r="J130" s="36">
        <f>SUMIFS(СВЦЭМ!$C$39:$C$758,СВЦЭМ!$A$39:$A$758,$A130,СВЦЭМ!$B$39:$B$758,J$119)+'СЕТ СН'!$I$12+СВЦЭМ!$D$10+'СЕТ СН'!$I$6-'СЕТ СН'!$I$22</f>
        <v>2472.5389333399999</v>
      </c>
      <c r="K130" s="36">
        <f>SUMIFS(СВЦЭМ!$C$39:$C$758,СВЦЭМ!$A$39:$A$758,$A130,СВЦЭМ!$B$39:$B$758,K$119)+'СЕТ СН'!$I$12+СВЦЭМ!$D$10+'СЕТ СН'!$I$6-'СЕТ СН'!$I$22</f>
        <v>2402.8659879699999</v>
      </c>
      <c r="L130" s="36">
        <f>SUMIFS(СВЦЭМ!$C$39:$C$758,СВЦЭМ!$A$39:$A$758,$A130,СВЦЭМ!$B$39:$B$758,L$119)+'СЕТ СН'!$I$12+СВЦЭМ!$D$10+'СЕТ СН'!$I$6-'СЕТ СН'!$I$22</f>
        <v>2373.2853506400002</v>
      </c>
      <c r="M130" s="36">
        <f>SUMIFS(СВЦЭМ!$C$39:$C$758,СВЦЭМ!$A$39:$A$758,$A130,СВЦЭМ!$B$39:$B$758,M$119)+'СЕТ СН'!$I$12+СВЦЭМ!$D$10+'СЕТ СН'!$I$6-'СЕТ СН'!$I$22</f>
        <v>2397.1633992699999</v>
      </c>
      <c r="N130" s="36">
        <f>SUMIFS(СВЦЭМ!$C$39:$C$758,СВЦЭМ!$A$39:$A$758,$A130,СВЦЭМ!$B$39:$B$758,N$119)+'СЕТ СН'!$I$12+СВЦЭМ!$D$10+'СЕТ СН'!$I$6-'СЕТ СН'!$I$22</f>
        <v>2425.7481180599998</v>
      </c>
      <c r="O130" s="36">
        <f>SUMIFS(СВЦЭМ!$C$39:$C$758,СВЦЭМ!$A$39:$A$758,$A130,СВЦЭМ!$B$39:$B$758,O$119)+'СЕТ СН'!$I$12+СВЦЭМ!$D$10+'СЕТ СН'!$I$6-'СЕТ СН'!$I$22</f>
        <v>2423.79924923</v>
      </c>
      <c r="P130" s="36">
        <f>SUMIFS(СВЦЭМ!$C$39:$C$758,СВЦЭМ!$A$39:$A$758,$A130,СВЦЭМ!$B$39:$B$758,P$119)+'СЕТ СН'!$I$12+СВЦЭМ!$D$10+'СЕТ СН'!$I$6-'СЕТ СН'!$I$22</f>
        <v>2443.2329899799997</v>
      </c>
      <c r="Q130" s="36">
        <f>SUMIFS(СВЦЭМ!$C$39:$C$758,СВЦЭМ!$A$39:$A$758,$A130,СВЦЭМ!$B$39:$B$758,Q$119)+'СЕТ СН'!$I$12+СВЦЭМ!$D$10+'СЕТ СН'!$I$6-'СЕТ СН'!$I$22</f>
        <v>2439.6168483000001</v>
      </c>
      <c r="R130" s="36">
        <f>SUMIFS(СВЦЭМ!$C$39:$C$758,СВЦЭМ!$A$39:$A$758,$A130,СВЦЭМ!$B$39:$B$758,R$119)+'СЕТ СН'!$I$12+СВЦЭМ!$D$10+'СЕТ СН'!$I$6-'СЕТ СН'!$I$22</f>
        <v>2442.3708771900001</v>
      </c>
      <c r="S130" s="36">
        <f>SUMIFS(СВЦЭМ!$C$39:$C$758,СВЦЭМ!$A$39:$A$758,$A130,СВЦЭМ!$B$39:$B$758,S$119)+'СЕТ СН'!$I$12+СВЦЭМ!$D$10+'СЕТ СН'!$I$6-'СЕТ СН'!$I$22</f>
        <v>2396.16930714</v>
      </c>
      <c r="T130" s="36">
        <f>SUMIFS(СВЦЭМ!$C$39:$C$758,СВЦЭМ!$A$39:$A$758,$A130,СВЦЭМ!$B$39:$B$758,T$119)+'СЕТ СН'!$I$12+СВЦЭМ!$D$10+'СЕТ СН'!$I$6-'СЕТ СН'!$I$22</f>
        <v>2363.9446799399998</v>
      </c>
      <c r="U130" s="36">
        <f>SUMIFS(СВЦЭМ!$C$39:$C$758,СВЦЭМ!$A$39:$A$758,$A130,СВЦЭМ!$B$39:$B$758,U$119)+'СЕТ СН'!$I$12+СВЦЭМ!$D$10+'СЕТ СН'!$I$6-'СЕТ СН'!$I$22</f>
        <v>2396.84377296</v>
      </c>
      <c r="V130" s="36">
        <f>SUMIFS(СВЦЭМ!$C$39:$C$758,СВЦЭМ!$A$39:$A$758,$A130,СВЦЭМ!$B$39:$B$758,V$119)+'СЕТ СН'!$I$12+СВЦЭМ!$D$10+'СЕТ СН'!$I$6-'СЕТ СН'!$I$22</f>
        <v>2445.76485645</v>
      </c>
      <c r="W130" s="36">
        <f>SUMIFS(СВЦЭМ!$C$39:$C$758,СВЦЭМ!$A$39:$A$758,$A130,СВЦЭМ!$B$39:$B$758,W$119)+'СЕТ СН'!$I$12+СВЦЭМ!$D$10+'СЕТ СН'!$I$6-'СЕТ СН'!$I$22</f>
        <v>2467.2688897200001</v>
      </c>
      <c r="X130" s="36">
        <f>SUMIFS(СВЦЭМ!$C$39:$C$758,СВЦЭМ!$A$39:$A$758,$A130,СВЦЭМ!$B$39:$B$758,X$119)+'СЕТ СН'!$I$12+СВЦЭМ!$D$10+'СЕТ СН'!$I$6-'СЕТ СН'!$I$22</f>
        <v>2480.6453653499998</v>
      </c>
      <c r="Y130" s="36">
        <f>SUMIFS(СВЦЭМ!$C$39:$C$758,СВЦЭМ!$A$39:$A$758,$A130,СВЦЭМ!$B$39:$B$758,Y$119)+'СЕТ СН'!$I$12+СВЦЭМ!$D$10+'СЕТ СН'!$I$6-'СЕТ СН'!$I$22</f>
        <v>2509.37137897</v>
      </c>
    </row>
    <row r="131" spans="1:25" ht="15.75" x14ac:dyDescent="0.2">
      <c r="A131" s="35">
        <f t="shared" si="3"/>
        <v>45608</v>
      </c>
      <c r="B131" s="36">
        <f>SUMIFS(СВЦЭМ!$C$39:$C$758,СВЦЭМ!$A$39:$A$758,$A131,СВЦЭМ!$B$39:$B$758,B$119)+'СЕТ СН'!$I$12+СВЦЭМ!$D$10+'СЕТ СН'!$I$6-'СЕТ СН'!$I$22</f>
        <v>2541.8027669399999</v>
      </c>
      <c r="C131" s="36">
        <f>SUMIFS(СВЦЭМ!$C$39:$C$758,СВЦЭМ!$A$39:$A$758,$A131,СВЦЭМ!$B$39:$B$758,C$119)+'СЕТ СН'!$I$12+СВЦЭМ!$D$10+'СЕТ СН'!$I$6-'СЕТ СН'!$I$22</f>
        <v>2573.25507186</v>
      </c>
      <c r="D131" s="36">
        <f>SUMIFS(СВЦЭМ!$C$39:$C$758,СВЦЭМ!$A$39:$A$758,$A131,СВЦЭМ!$B$39:$B$758,D$119)+'СЕТ СН'!$I$12+СВЦЭМ!$D$10+'СЕТ СН'!$I$6-'СЕТ СН'!$I$22</f>
        <v>2603.5115840099998</v>
      </c>
      <c r="E131" s="36">
        <f>SUMIFS(СВЦЭМ!$C$39:$C$758,СВЦЭМ!$A$39:$A$758,$A131,СВЦЭМ!$B$39:$B$758,E$119)+'СЕТ СН'!$I$12+СВЦЭМ!$D$10+'СЕТ СН'!$I$6-'СЕТ СН'!$I$22</f>
        <v>2618.6610540699999</v>
      </c>
      <c r="F131" s="36">
        <f>SUMIFS(СВЦЭМ!$C$39:$C$758,СВЦЭМ!$A$39:$A$758,$A131,СВЦЭМ!$B$39:$B$758,F$119)+'СЕТ СН'!$I$12+СВЦЭМ!$D$10+'СЕТ СН'!$I$6-'СЕТ СН'!$I$22</f>
        <v>2613.3830296299998</v>
      </c>
      <c r="G131" s="36">
        <f>SUMIFS(СВЦЭМ!$C$39:$C$758,СВЦЭМ!$A$39:$A$758,$A131,СВЦЭМ!$B$39:$B$758,G$119)+'СЕТ СН'!$I$12+СВЦЭМ!$D$10+'СЕТ СН'!$I$6-'СЕТ СН'!$I$22</f>
        <v>2586.3554638699998</v>
      </c>
      <c r="H131" s="36">
        <f>SUMIFS(СВЦЭМ!$C$39:$C$758,СВЦЭМ!$A$39:$A$758,$A131,СВЦЭМ!$B$39:$B$758,H$119)+'СЕТ СН'!$I$12+СВЦЭМ!$D$10+'СЕТ СН'!$I$6-'СЕТ СН'!$I$22</f>
        <v>2583.4848053299997</v>
      </c>
      <c r="I131" s="36">
        <f>SUMIFS(СВЦЭМ!$C$39:$C$758,СВЦЭМ!$A$39:$A$758,$A131,СВЦЭМ!$B$39:$B$758,I$119)+'СЕТ СН'!$I$12+СВЦЭМ!$D$10+'СЕТ СН'!$I$6-'СЕТ СН'!$I$22</f>
        <v>2511.2894321999997</v>
      </c>
      <c r="J131" s="36">
        <f>SUMIFS(СВЦЭМ!$C$39:$C$758,СВЦЭМ!$A$39:$A$758,$A131,СВЦЭМ!$B$39:$B$758,J$119)+'СЕТ СН'!$I$12+СВЦЭМ!$D$10+'СЕТ СН'!$I$6-'СЕТ СН'!$I$22</f>
        <v>2472.2540004799998</v>
      </c>
      <c r="K131" s="36">
        <f>SUMIFS(СВЦЭМ!$C$39:$C$758,СВЦЭМ!$A$39:$A$758,$A131,СВЦЭМ!$B$39:$B$758,K$119)+'СЕТ СН'!$I$12+СВЦЭМ!$D$10+'СЕТ СН'!$I$6-'СЕТ СН'!$I$22</f>
        <v>2450.8976008999998</v>
      </c>
      <c r="L131" s="36">
        <f>SUMIFS(СВЦЭМ!$C$39:$C$758,СВЦЭМ!$A$39:$A$758,$A131,СВЦЭМ!$B$39:$B$758,L$119)+'СЕТ СН'!$I$12+СВЦЭМ!$D$10+'СЕТ СН'!$I$6-'СЕТ СН'!$I$22</f>
        <v>2442.0736966999998</v>
      </c>
      <c r="M131" s="36">
        <f>SUMIFS(СВЦЭМ!$C$39:$C$758,СВЦЭМ!$A$39:$A$758,$A131,СВЦЭМ!$B$39:$B$758,M$119)+'СЕТ СН'!$I$12+СВЦЭМ!$D$10+'СЕТ СН'!$I$6-'СЕТ СН'!$I$22</f>
        <v>2464.0884464400001</v>
      </c>
      <c r="N131" s="36">
        <f>SUMIFS(СВЦЭМ!$C$39:$C$758,СВЦЭМ!$A$39:$A$758,$A131,СВЦЭМ!$B$39:$B$758,N$119)+'СЕТ СН'!$I$12+СВЦЭМ!$D$10+'СЕТ СН'!$I$6-'СЕТ СН'!$I$22</f>
        <v>2457.8970627899998</v>
      </c>
      <c r="O131" s="36">
        <f>SUMIFS(СВЦЭМ!$C$39:$C$758,СВЦЭМ!$A$39:$A$758,$A131,СВЦЭМ!$B$39:$B$758,O$119)+'СЕТ СН'!$I$12+СВЦЭМ!$D$10+'СЕТ СН'!$I$6-'СЕТ СН'!$I$22</f>
        <v>2447.5674962499997</v>
      </c>
      <c r="P131" s="36">
        <f>SUMIFS(СВЦЭМ!$C$39:$C$758,СВЦЭМ!$A$39:$A$758,$A131,СВЦЭМ!$B$39:$B$758,P$119)+'СЕТ СН'!$I$12+СВЦЭМ!$D$10+'СЕТ СН'!$I$6-'СЕТ СН'!$I$22</f>
        <v>2466.9880570999999</v>
      </c>
      <c r="Q131" s="36">
        <f>SUMIFS(СВЦЭМ!$C$39:$C$758,СВЦЭМ!$A$39:$A$758,$A131,СВЦЭМ!$B$39:$B$758,Q$119)+'СЕТ СН'!$I$12+СВЦЭМ!$D$10+'СЕТ СН'!$I$6-'СЕТ СН'!$I$22</f>
        <v>2496.3152848099999</v>
      </c>
      <c r="R131" s="36">
        <f>SUMIFS(СВЦЭМ!$C$39:$C$758,СВЦЭМ!$A$39:$A$758,$A131,СВЦЭМ!$B$39:$B$758,R$119)+'СЕТ СН'!$I$12+СВЦЭМ!$D$10+'СЕТ СН'!$I$6-'СЕТ СН'!$I$22</f>
        <v>2483.3959588600001</v>
      </c>
      <c r="S131" s="36">
        <f>SUMIFS(СВЦЭМ!$C$39:$C$758,СВЦЭМ!$A$39:$A$758,$A131,СВЦЭМ!$B$39:$B$758,S$119)+'СЕТ СН'!$I$12+СВЦЭМ!$D$10+'СЕТ СН'!$I$6-'СЕТ СН'!$I$22</f>
        <v>2471.5692078399998</v>
      </c>
      <c r="T131" s="36">
        <f>SUMIFS(СВЦЭМ!$C$39:$C$758,СВЦЭМ!$A$39:$A$758,$A131,СВЦЭМ!$B$39:$B$758,T$119)+'СЕТ СН'!$I$12+СВЦЭМ!$D$10+'СЕТ СН'!$I$6-'СЕТ СН'!$I$22</f>
        <v>2393.6236448899999</v>
      </c>
      <c r="U131" s="36">
        <f>SUMIFS(СВЦЭМ!$C$39:$C$758,СВЦЭМ!$A$39:$A$758,$A131,СВЦЭМ!$B$39:$B$758,U$119)+'СЕТ СН'!$I$12+СВЦЭМ!$D$10+'СЕТ СН'!$I$6-'СЕТ СН'!$I$22</f>
        <v>2415.8832757999999</v>
      </c>
      <c r="V131" s="36">
        <f>SUMIFS(СВЦЭМ!$C$39:$C$758,СВЦЭМ!$A$39:$A$758,$A131,СВЦЭМ!$B$39:$B$758,V$119)+'СЕТ СН'!$I$12+СВЦЭМ!$D$10+'СЕТ СН'!$I$6-'СЕТ СН'!$I$22</f>
        <v>2446.4977270700001</v>
      </c>
      <c r="W131" s="36">
        <f>SUMIFS(СВЦЭМ!$C$39:$C$758,СВЦЭМ!$A$39:$A$758,$A131,СВЦЭМ!$B$39:$B$758,W$119)+'СЕТ СН'!$I$12+СВЦЭМ!$D$10+'СЕТ СН'!$I$6-'СЕТ СН'!$I$22</f>
        <v>2477.4953123</v>
      </c>
      <c r="X131" s="36">
        <f>SUMIFS(СВЦЭМ!$C$39:$C$758,СВЦЭМ!$A$39:$A$758,$A131,СВЦЭМ!$B$39:$B$758,X$119)+'СЕТ СН'!$I$12+СВЦЭМ!$D$10+'СЕТ СН'!$I$6-'СЕТ СН'!$I$22</f>
        <v>2481.7783667200001</v>
      </c>
      <c r="Y131" s="36">
        <f>SUMIFS(СВЦЭМ!$C$39:$C$758,СВЦЭМ!$A$39:$A$758,$A131,СВЦЭМ!$B$39:$B$758,Y$119)+'СЕТ СН'!$I$12+СВЦЭМ!$D$10+'СЕТ СН'!$I$6-'СЕТ СН'!$I$22</f>
        <v>2518.9860371599998</v>
      </c>
    </row>
    <row r="132" spans="1:25" ht="15.75" x14ac:dyDescent="0.2">
      <c r="A132" s="35">
        <f t="shared" si="3"/>
        <v>45609</v>
      </c>
      <c r="B132" s="36">
        <f>SUMIFS(СВЦЭМ!$C$39:$C$758,СВЦЭМ!$A$39:$A$758,$A132,СВЦЭМ!$B$39:$B$758,B$119)+'СЕТ СН'!$I$12+СВЦЭМ!$D$10+'СЕТ СН'!$I$6-'СЕТ СН'!$I$22</f>
        <v>2641.3299843099999</v>
      </c>
      <c r="C132" s="36">
        <f>SUMIFS(СВЦЭМ!$C$39:$C$758,СВЦЭМ!$A$39:$A$758,$A132,СВЦЭМ!$B$39:$B$758,C$119)+'СЕТ СН'!$I$12+СВЦЭМ!$D$10+'СЕТ СН'!$I$6-'СЕТ СН'!$I$22</f>
        <v>2678.5990281099998</v>
      </c>
      <c r="D132" s="36">
        <f>SUMIFS(СВЦЭМ!$C$39:$C$758,СВЦЭМ!$A$39:$A$758,$A132,СВЦЭМ!$B$39:$B$758,D$119)+'СЕТ СН'!$I$12+СВЦЭМ!$D$10+'СЕТ СН'!$I$6-'СЕТ СН'!$I$22</f>
        <v>2707.2788518299999</v>
      </c>
      <c r="E132" s="36">
        <f>SUMIFS(СВЦЭМ!$C$39:$C$758,СВЦЭМ!$A$39:$A$758,$A132,СВЦЭМ!$B$39:$B$758,E$119)+'СЕТ СН'!$I$12+СВЦЭМ!$D$10+'СЕТ СН'!$I$6-'СЕТ СН'!$I$22</f>
        <v>2732.4743848100002</v>
      </c>
      <c r="F132" s="36">
        <f>SUMIFS(СВЦЭМ!$C$39:$C$758,СВЦЭМ!$A$39:$A$758,$A132,СВЦЭМ!$B$39:$B$758,F$119)+'СЕТ СН'!$I$12+СВЦЭМ!$D$10+'СЕТ СН'!$I$6-'СЕТ СН'!$I$22</f>
        <v>2734.2411803599998</v>
      </c>
      <c r="G132" s="36">
        <f>SUMIFS(СВЦЭМ!$C$39:$C$758,СВЦЭМ!$A$39:$A$758,$A132,СВЦЭМ!$B$39:$B$758,G$119)+'СЕТ СН'!$I$12+СВЦЭМ!$D$10+'СЕТ СН'!$I$6-'СЕТ СН'!$I$22</f>
        <v>2698.8553704599999</v>
      </c>
      <c r="H132" s="36">
        <f>SUMIFS(СВЦЭМ!$C$39:$C$758,СВЦЭМ!$A$39:$A$758,$A132,СВЦЭМ!$B$39:$B$758,H$119)+'СЕТ СН'!$I$12+СВЦЭМ!$D$10+'СЕТ СН'!$I$6-'СЕТ СН'!$I$22</f>
        <v>2628.7192804900001</v>
      </c>
      <c r="I132" s="36">
        <f>SUMIFS(СВЦЭМ!$C$39:$C$758,СВЦЭМ!$A$39:$A$758,$A132,СВЦЭМ!$B$39:$B$758,I$119)+'СЕТ СН'!$I$12+СВЦЭМ!$D$10+'СЕТ СН'!$I$6-'СЕТ СН'!$I$22</f>
        <v>2553.64422448</v>
      </c>
      <c r="J132" s="36">
        <f>SUMIFS(СВЦЭМ!$C$39:$C$758,СВЦЭМ!$A$39:$A$758,$A132,СВЦЭМ!$B$39:$B$758,J$119)+'СЕТ СН'!$I$12+СВЦЭМ!$D$10+'СЕТ СН'!$I$6-'СЕТ СН'!$I$22</f>
        <v>2517.8401176799998</v>
      </c>
      <c r="K132" s="36">
        <f>SUMIFS(СВЦЭМ!$C$39:$C$758,СВЦЭМ!$A$39:$A$758,$A132,СВЦЭМ!$B$39:$B$758,K$119)+'СЕТ СН'!$I$12+СВЦЭМ!$D$10+'СЕТ СН'!$I$6-'СЕТ СН'!$I$22</f>
        <v>2521.62979718</v>
      </c>
      <c r="L132" s="36">
        <f>SUMIFS(СВЦЭМ!$C$39:$C$758,СВЦЭМ!$A$39:$A$758,$A132,СВЦЭМ!$B$39:$B$758,L$119)+'СЕТ СН'!$I$12+СВЦЭМ!$D$10+'СЕТ СН'!$I$6-'СЕТ СН'!$I$22</f>
        <v>2458.0881388100001</v>
      </c>
      <c r="M132" s="36">
        <f>SUMIFS(СВЦЭМ!$C$39:$C$758,СВЦЭМ!$A$39:$A$758,$A132,СВЦЭМ!$B$39:$B$758,M$119)+'СЕТ СН'!$I$12+СВЦЭМ!$D$10+'СЕТ СН'!$I$6-'СЕТ СН'!$I$22</f>
        <v>2502.99677367</v>
      </c>
      <c r="N132" s="36">
        <f>SUMIFS(СВЦЭМ!$C$39:$C$758,СВЦЭМ!$A$39:$A$758,$A132,СВЦЭМ!$B$39:$B$758,N$119)+'СЕТ СН'!$I$12+СВЦЭМ!$D$10+'СЕТ СН'!$I$6-'СЕТ СН'!$I$22</f>
        <v>2514.31342391</v>
      </c>
      <c r="O132" s="36">
        <f>SUMIFS(СВЦЭМ!$C$39:$C$758,СВЦЭМ!$A$39:$A$758,$A132,СВЦЭМ!$B$39:$B$758,O$119)+'СЕТ СН'!$I$12+СВЦЭМ!$D$10+'СЕТ СН'!$I$6-'СЕТ СН'!$I$22</f>
        <v>2505.8958142000001</v>
      </c>
      <c r="P132" s="36">
        <f>SUMIFS(СВЦЭМ!$C$39:$C$758,СВЦЭМ!$A$39:$A$758,$A132,СВЦЭМ!$B$39:$B$758,P$119)+'СЕТ СН'!$I$12+СВЦЭМ!$D$10+'СЕТ СН'!$I$6-'СЕТ СН'!$I$22</f>
        <v>2503.0149642199999</v>
      </c>
      <c r="Q132" s="36">
        <f>SUMIFS(СВЦЭМ!$C$39:$C$758,СВЦЭМ!$A$39:$A$758,$A132,СВЦЭМ!$B$39:$B$758,Q$119)+'СЕТ СН'!$I$12+СВЦЭМ!$D$10+'СЕТ СН'!$I$6-'СЕТ СН'!$I$22</f>
        <v>2506.2956554500001</v>
      </c>
      <c r="R132" s="36">
        <f>SUMIFS(СВЦЭМ!$C$39:$C$758,СВЦЭМ!$A$39:$A$758,$A132,СВЦЭМ!$B$39:$B$758,R$119)+'СЕТ СН'!$I$12+СВЦЭМ!$D$10+'СЕТ СН'!$I$6-'СЕТ СН'!$I$22</f>
        <v>2519.1953266</v>
      </c>
      <c r="S132" s="36">
        <f>SUMIFS(СВЦЭМ!$C$39:$C$758,СВЦЭМ!$A$39:$A$758,$A132,СВЦЭМ!$B$39:$B$758,S$119)+'СЕТ СН'!$I$12+СВЦЭМ!$D$10+'СЕТ СН'!$I$6-'СЕТ СН'!$I$22</f>
        <v>2515.4673830399997</v>
      </c>
      <c r="T132" s="36">
        <f>SUMIFS(СВЦЭМ!$C$39:$C$758,СВЦЭМ!$A$39:$A$758,$A132,СВЦЭМ!$B$39:$B$758,T$119)+'СЕТ СН'!$I$12+СВЦЭМ!$D$10+'СЕТ СН'!$I$6-'СЕТ СН'!$I$22</f>
        <v>2465.1218212499998</v>
      </c>
      <c r="U132" s="36">
        <f>SUMIFS(СВЦЭМ!$C$39:$C$758,СВЦЭМ!$A$39:$A$758,$A132,СВЦЭМ!$B$39:$B$758,U$119)+'СЕТ СН'!$I$12+СВЦЭМ!$D$10+'СЕТ СН'!$I$6-'СЕТ СН'!$I$22</f>
        <v>2487.1667276499998</v>
      </c>
      <c r="V132" s="36">
        <f>SUMIFS(СВЦЭМ!$C$39:$C$758,СВЦЭМ!$A$39:$A$758,$A132,СВЦЭМ!$B$39:$B$758,V$119)+'СЕТ СН'!$I$12+СВЦЭМ!$D$10+'СЕТ СН'!$I$6-'СЕТ СН'!$I$22</f>
        <v>2517.3265245799998</v>
      </c>
      <c r="W132" s="36">
        <f>SUMIFS(СВЦЭМ!$C$39:$C$758,СВЦЭМ!$A$39:$A$758,$A132,СВЦЭМ!$B$39:$B$758,W$119)+'СЕТ СН'!$I$12+СВЦЭМ!$D$10+'СЕТ СН'!$I$6-'СЕТ СН'!$I$22</f>
        <v>2530.3281719299998</v>
      </c>
      <c r="X132" s="36">
        <f>SUMIFS(СВЦЭМ!$C$39:$C$758,СВЦЭМ!$A$39:$A$758,$A132,СВЦЭМ!$B$39:$B$758,X$119)+'СЕТ СН'!$I$12+СВЦЭМ!$D$10+'СЕТ СН'!$I$6-'СЕТ СН'!$I$22</f>
        <v>2531.30809709</v>
      </c>
      <c r="Y132" s="36">
        <f>SUMIFS(СВЦЭМ!$C$39:$C$758,СВЦЭМ!$A$39:$A$758,$A132,СВЦЭМ!$B$39:$B$758,Y$119)+'СЕТ СН'!$I$12+СВЦЭМ!$D$10+'СЕТ СН'!$I$6-'СЕТ СН'!$I$22</f>
        <v>2585.5511434499999</v>
      </c>
    </row>
    <row r="133" spans="1:25" ht="15.75" x14ac:dyDescent="0.2">
      <c r="A133" s="35">
        <f t="shared" si="3"/>
        <v>45610</v>
      </c>
      <c r="B133" s="36">
        <f>SUMIFS(СВЦЭМ!$C$39:$C$758,СВЦЭМ!$A$39:$A$758,$A133,СВЦЭМ!$B$39:$B$758,B$119)+'СЕТ СН'!$I$12+СВЦЭМ!$D$10+'СЕТ СН'!$I$6-'СЕТ СН'!$I$22</f>
        <v>2569.5619008399999</v>
      </c>
      <c r="C133" s="36">
        <f>SUMIFS(СВЦЭМ!$C$39:$C$758,СВЦЭМ!$A$39:$A$758,$A133,СВЦЭМ!$B$39:$B$758,C$119)+'СЕТ СН'!$I$12+СВЦЭМ!$D$10+'СЕТ СН'!$I$6-'СЕТ СН'!$I$22</f>
        <v>2617.5033131800001</v>
      </c>
      <c r="D133" s="36">
        <f>SUMIFS(СВЦЭМ!$C$39:$C$758,СВЦЭМ!$A$39:$A$758,$A133,СВЦЭМ!$B$39:$B$758,D$119)+'СЕТ СН'!$I$12+СВЦЭМ!$D$10+'СЕТ СН'!$I$6-'СЕТ СН'!$I$22</f>
        <v>2639.1655772999998</v>
      </c>
      <c r="E133" s="36">
        <f>SUMIFS(СВЦЭМ!$C$39:$C$758,СВЦЭМ!$A$39:$A$758,$A133,СВЦЭМ!$B$39:$B$758,E$119)+'СЕТ СН'!$I$12+СВЦЭМ!$D$10+'СЕТ СН'!$I$6-'СЕТ СН'!$I$22</f>
        <v>2659.34115346</v>
      </c>
      <c r="F133" s="36">
        <f>SUMIFS(СВЦЭМ!$C$39:$C$758,СВЦЭМ!$A$39:$A$758,$A133,СВЦЭМ!$B$39:$B$758,F$119)+'СЕТ СН'!$I$12+СВЦЭМ!$D$10+'СЕТ СН'!$I$6-'СЕТ СН'!$I$22</f>
        <v>2652.5599283900001</v>
      </c>
      <c r="G133" s="36">
        <f>SUMIFS(СВЦЭМ!$C$39:$C$758,СВЦЭМ!$A$39:$A$758,$A133,СВЦЭМ!$B$39:$B$758,G$119)+'СЕТ СН'!$I$12+СВЦЭМ!$D$10+'СЕТ СН'!$I$6-'СЕТ СН'!$I$22</f>
        <v>2627.20627913</v>
      </c>
      <c r="H133" s="36">
        <f>SUMIFS(СВЦЭМ!$C$39:$C$758,СВЦЭМ!$A$39:$A$758,$A133,СВЦЭМ!$B$39:$B$758,H$119)+'СЕТ СН'!$I$12+СВЦЭМ!$D$10+'СЕТ СН'!$I$6-'СЕТ СН'!$I$22</f>
        <v>2593.42202456</v>
      </c>
      <c r="I133" s="36">
        <f>SUMIFS(СВЦЭМ!$C$39:$C$758,СВЦЭМ!$A$39:$A$758,$A133,СВЦЭМ!$B$39:$B$758,I$119)+'СЕТ СН'!$I$12+СВЦЭМ!$D$10+'СЕТ СН'!$I$6-'СЕТ СН'!$I$22</f>
        <v>2523.5367083599999</v>
      </c>
      <c r="J133" s="36">
        <f>SUMIFS(СВЦЭМ!$C$39:$C$758,СВЦЭМ!$A$39:$A$758,$A133,СВЦЭМ!$B$39:$B$758,J$119)+'СЕТ СН'!$I$12+СВЦЭМ!$D$10+'СЕТ СН'!$I$6-'СЕТ СН'!$I$22</f>
        <v>2493.24764099</v>
      </c>
      <c r="K133" s="36">
        <f>SUMIFS(СВЦЭМ!$C$39:$C$758,СВЦЭМ!$A$39:$A$758,$A133,СВЦЭМ!$B$39:$B$758,K$119)+'СЕТ СН'!$I$12+СВЦЭМ!$D$10+'СЕТ СН'!$I$6-'СЕТ СН'!$I$22</f>
        <v>2482.9747608100001</v>
      </c>
      <c r="L133" s="36">
        <f>SUMIFS(СВЦЭМ!$C$39:$C$758,СВЦЭМ!$A$39:$A$758,$A133,СВЦЭМ!$B$39:$B$758,L$119)+'СЕТ СН'!$I$12+СВЦЭМ!$D$10+'СЕТ СН'!$I$6-'СЕТ СН'!$I$22</f>
        <v>2486.8428832999998</v>
      </c>
      <c r="M133" s="36">
        <f>SUMIFS(СВЦЭМ!$C$39:$C$758,СВЦЭМ!$A$39:$A$758,$A133,СВЦЭМ!$B$39:$B$758,M$119)+'СЕТ СН'!$I$12+СВЦЭМ!$D$10+'СЕТ СН'!$I$6-'СЕТ СН'!$I$22</f>
        <v>2488.6688538600001</v>
      </c>
      <c r="N133" s="36">
        <f>SUMIFS(СВЦЭМ!$C$39:$C$758,СВЦЭМ!$A$39:$A$758,$A133,СВЦЭМ!$B$39:$B$758,N$119)+'СЕТ СН'!$I$12+СВЦЭМ!$D$10+'СЕТ СН'!$I$6-'СЕТ СН'!$I$22</f>
        <v>2535.4073598700002</v>
      </c>
      <c r="O133" s="36">
        <f>SUMIFS(СВЦЭМ!$C$39:$C$758,СВЦЭМ!$A$39:$A$758,$A133,СВЦЭМ!$B$39:$B$758,O$119)+'СЕТ СН'!$I$12+СВЦЭМ!$D$10+'СЕТ СН'!$I$6-'СЕТ СН'!$I$22</f>
        <v>2523.9340294899998</v>
      </c>
      <c r="P133" s="36">
        <f>SUMIFS(СВЦЭМ!$C$39:$C$758,СВЦЭМ!$A$39:$A$758,$A133,СВЦЭМ!$B$39:$B$758,P$119)+'СЕТ СН'!$I$12+СВЦЭМ!$D$10+'СЕТ СН'!$I$6-'СЕТ СН'!$I$22</f>
        <v>2518.0917645999998</v>
      </c>
      <c r="Q133" s="36">
        <f>SUMIFS(СВЦЭМ!$C$39:$C$758,СВЦЭМ!$A$39:$A$758,$A133,СВЦЭМ!$B$39:$B$758,Q$119)+'СЕТ СН'!$I$12+СВЦЭМ!$D$10+'СЕТ СН'!$I$6-'СЕТ СН'!$I$22</f>
        <v>2532.7368775999998</v>
      </c>
      <c r="R133" s="36">
        <f>SUMIFS(СВЦЭМ!$C$39:$C$758,СВЦЭМ!$A$39:$A$758,$A133,СВЦЭМ!$B$39:$B$758,R$119)+'СЕТ СН'!$I$12+СВЦЭМ!$D$10+'СЕТ СН'!$I$6-'СЕТ СН'!$I$22</f>
        <v>2519.0984958700001</v>
      </c>
      <c r="S133" s="36">
        <f>SUMIFS(СВЦЭМ!$C$39:$C$758,СВЦЭМ!$A$39:$A$758,$A133,СВЦЭМ!$B$39:$B$758,S$119)+'СЕТ СН'!$I$12+СВЦЭМ!$D$10+'СЕТ СН'!$I$6-'СЕТ СН'!$I$22</f>
        <v>2504.4133062699998</v>
      </c>
      <c r="T133" s="36">
        <f>SUMIFS(СВЦЭМ!$C$39:$C$758,СВЦЭМ!$A$39:$A$758,$A133,СВЦЭМ!$B$39:$B$758,T$119)+'СЕТ СН'!$I$12+СВЦЭМ!$D$10+'СЕТ СН'!$I$6-'СЕТ СН'!$I$22</f>
        <v>2425.45098689</v>
      </c>
      <c r="U133" s="36">
        <f>SUMIFS(СВЦЭМ!$C$39:$C$758,СВЦЭМ!$A$39:$A$758,$A133,СВЦЭМ!$B$39:$B$758,U$119)+'СЕТ СН'!$I$12+СВЦЭМ!$D$10+'СЕТ СН'!$I$6-'СЕТ СН'!$I$22</f>
        <v>2452.1795120900001</v>
      </c>
      <c r="V133" s="36">
        <f>SUMIFS(СВЦЭМ!$C$39:$C$758,СВЦЭМ!$A$39:$A$758,$A133,СВЦЭМ!$B$39:$B$758,V$119)+'СЕТ СН'!$I$12+СВЦЭМ!$D$10+'СЕТ СН'!$I$6-'СЕТ СН'!$I$22</f>
        <v>2478.47528775</v>
      </c>
      <c r="W133" s="36">
        <f>SUMIFS(СВЦЭМ!$C$39:$C$758,СВЦЭМ!$A$39:$A$758,$A133,СВЦЭМ!$B$39:$B$758,W$119)+'СЕТ СН'!$I$12+СВЦЭМ!$D$10+'СЕТ СН'!$I$6-'СЕТ СН'!$I$22</f>
        <v>2491.60593277</v>
      </c>
      <c r="X133" s="36">
        <f>SUMIFS(СВЦЭМ!$C$39:$C$758,СВЦЭМ!$A$39:$A$758,$A133,СВЦЭМ!$B$39:$B$758,X$119)+'СЕТ СН'!$I$12+СВЦЭМ!$D$10+'СЕТ СН'!$I$6-'СЕТ СН'!$I$22</f>
        <v>2519.4473871199998</v>
      </c>
      <c r="Y133" s="36">
        <f>SUMIFS(СВЦЭМ!$C$39:$C$758,СВЦЭМ!$A$39:$A$758,$A133,СВЦЭМ!$B$39:$B$758,Y$119)+'СЕТ СН'!$I$12+СВЦЭМ!$D$10+'СЕТ СН'!$I$6-'СЕТ СН'!$I$22</f>
        <v>2541.4720702499999</v>
      </c>
    </row>
    <row r="134" spans="1:25" ht="15.75" x14ac:dyDescent="0.2">
      <c r="A134" s="35">
        <f t="shared" si="3"/>
        <v>45611</v>
      </c>
      <c r="B134" s="36">
        <f>SUMIFS(СВЦЭМ!$C$39:$C$758,СВЦЭМ!$A$39:$A$758,$A134,СВЦЭМ!$B$39:$B$758,B$119)+'СЕТ СН'!$I$12+СВЦЭМ!$D$10+'СЕТ СН'!$I$6-'СЕТ СН'!$I$22</f>
        <v>2632.9790504500002</v>
      </c>
      <c r="C134" s="36">
        <f>SUMIFS(СВЦЭМ!$C$39:$C$758,СВЦЭМ!$A$39:$A$758,$A134,СВЦЭМ!$B$39:$B$758,C$119)+'СЕТ СН'!$I$12+СВЦЭМ!$D$10+'СЕТ СН'!$I$6-'СЕТ СН'!$I$22</f>
        <v>2683.1652304700001</v>
      </c>
      <c r="D134" s="36">
        <f>SUMIFS(СВЦЭМ!$C$39:$C$758,СВЦЭМ!$A$39:$A$758,$A134,СВЦЭМ!$B$39:$B$758,D$119)+'СЕТ СН'!$I$12+СВЦЭМ!$D$10+'СЕТ СН'!$I$6-'СЕТ СН'!$I$22</f>
        <v>2697.0712870500001</v>
      </c>
      <c r="E134" s="36">
        <f>SUMIFS(СВЦЭМ!$C$39:$C$758,СВЦЭМ!$A$39:$A$758,$A134,СВЦЭМ!$B$39:$B$758,E$119)+'СЕТ СН'!$I$12+СВЦЭМ!$D$10+'СЕТ СН'!$I$6-'СЕТ СН'!$I$22</f>
        <v>2700.66876882</v>
      </c>
      <c r="F134" s="36">
        <f>SUMIFS(СВЦЭМ!$C$39:$C$758,СВЦЭМ!$A$39:$A$758,$A134,СВЦЭМ!$B$39:$B$758,F$119)+'СЕТ СН'!$I$12+СВЦЭМ!$D$10+'СЕТ СН'!$I$6-'СЕТ СН'!$I$22</f>
        <v>2686.1210148</v>
      </c>
      <c r="G134" s="36">
        <f>SUMIFS(СВЦЭМ!$C$39:$C$758,СВЦЭМ!$A$39:$A$758,$A134,СВЦЭМ!$B$39:$B$758,G$119)+'СЕТ СН'!$I$12+СВЦЭМ!$D$10+'СЕТ СН'!$I$6-'СЕТ СН'!$I$22</f>
        <v>2667.9903919799999</v>
      </c>
      <c r="H134" s="36">
        <f>SUMIFS(СВЦЭМ!$C$39:$C$758,СВЦЭМ!$A$39:$A$758,$A134,СВЦЭМ!$B$39:$B$758,H$119)+'СЕТ СН'!$I$12+СВЦЭМ!$D$10+'СЕТ СН'!$I$6-'СЕТ СН'!$I$22</f>
        <v>2608.9689497999998</v>
      </c>
      <c r="I134" s="36">
        <f>SUMIFS(СВЦЭМ!$C$39:$C$758,СВЦЭМ!$A$39:$A$758,$A134,СВЦЭМ!$B$39:$B$758,I$119)+'СЕТ СН'!$I$12+СВЦЭМ!$D$10+'СЕТ СН'!$I$6-'СЕТ СН'!$I$22</f>
        <v>2526.2364041400001</v>
      </c>
      <c r="J134" s="36">
        <f>SUMIFS(СВЦЭМ!$C$39:$C$758,СВЦЭМ!$A$39:$A$758,$A134,СВЦЭМ!$B$39:$B$758,J$119)+'СЕТ СН'!$I$12+СВЦЭМ!$D$10+'СЕТ СН'!$I$6-'СЕТ СН'!$I$22</f>
        <v>2474.9641871600002</v>
      </c>
      <c r="K134" s="36">
        <f>SUMIFS(СВЦЭМ!$C$39:$C$758,СВЦЭМ!$A$39:$A$758,$A134,СВЦЭМ!$B$39:$B$758,K$119)+'СЕТ СН'!$I$12+СВЦЭМ!$D$10+'СЕТ СН'!$I$6-'СЕТ СН'!$I$22</f>
        <v>2434.0987895099997</v>
      </c>
      <c r="L134" s="36">
        <f>SUMIFS(СВЦЭМ!$C$39:$C$758,СВЦЭМ!$A$39:$A$758,$A134,СВЦЭМ!$B$39:$B$758,L$119)+'СЕТ СН'!$I$12+СВЦЭМ!$D$10+'СЕТ СН'!$I$6-'СЕТ СН'!$I$22</f>
        <v>2471.14065089</v>
      </c>
      <c r="M134" s="36">
        <f>SUMIFS(СВЦЭМ!$C$39:$C$758,СВЦЭМ!$A$39:$A$758,$A134,СВЦЭМ!$B$39:$B$758,M$119)+'СЕТ СН'!$I$12+СВЦЭМ!$D$10+'СЕТ СН'!$I$6-'СЕТ СН'!$I$22</f>
        <v>2503.8151449000002</v>
      </c>
      <c r="N134" s="36">
        <f>SUMIFS(СВЦЭМ!$C$39:$C$758,СВЦЭМ!$A$39:$A$758,$A134,СВЦЭМ!$B$39:$B$758,N$119)+'СЕТ СН'!$I$12+СВЦЭМ!$D$10+'СЕТ СН'!$I$6-'СЕТ СН'!$I$22</f>
        <v>2535.43255314</v>
      </c>
      <c r="O134" s="36">
        <f>SUMIFS(СВЦЭМ!$C$39:$C$758,СВЦЭМ!$A$39:$A$758,$A134,СВЦЭМ!$B$39:$B$758,O$119)+'СЕТ СН'!$I$12+СВЦЭМ!$D$10+'СЕТ СН'!$I$6-'СЕТ СН'!$I$22</f>
        <v>2518.8053375099998</v>
      </c>
      <c r="P134" s="36">
        <f>SUMIFS(СВЦЭМ!$C$39:$C$758,СВЦЭМ!$A$39:$A$758,$A134,СВЦЭМ!$B$39:$B$758,P$119)+'СЕТ СН'!$I$12+СВЦЭМ!$D$10+'СЕТ СН'!$I$6-'СЕТ СН'!$I$22</f>
        <v>2530.9229970599999</v>
      </c>
      <c r="Q134" s="36">
        <f>SUMIFS(СВЦЭМ!$C$39:$C$758,СВЦЭМ!$A$39:$A$758,$A134,СВЦЭМ!$B$39:$B$758,Q$119)+'СЕТ СН'!$I$12+СВЦЭМ!$D$10+'СЕТ СН'!$I$6-'СЕТ СН'!$I$22</f>
        <v>2532.34121366</v>
      </c>
      <c r="R134" s="36">
        <f>SUMIFS(СВЦЭМ!$C$39:$C$758,СВЦЭМ!$A$39:$A$758,$A134,СВЦЭМ!$B$39:$B$758,R$119)+'СЕТ СН'!$I$12+СВЦЭМ!$D$10+'СЕТ СН'!$I$6-'СЕТ СН'!$I$22</f>
        <v>2533.9397055099998</v>
      </c>
      <c r="S134" s="36">
        <f>SUMIFS(СВЦЭМ!$C$39:$C$758,СВЦЭМ!$A$39:$A$758,$A134,СВЦЭМ!$B$39:$B$758,S$119)+'СЕТ СН'!$I$12+СВЦЭМ!$D$10+'СЕТ СН'!$I$6-'СЕТ СН'!$I$22</f>
        <v>2527.8263649099999</v>
      </c>
      <c r="T134" s="36">
        <f>SUMIFS(СВЦЭМ!$C$39:$C$758,СВЦЭМ!$A$39:$A$758,$A134,СВЦЭМ!$B$39:$B$758,T$119)+'СЕТ СН'!$I$12+СВЦЭМ!$D$10+'СЕТ СН'!$I$6-'СЕТ СН'!$I$22</f>
        <v>2441.7818780299999</v>
      </c>
      <c r="U134" s="36">
        <f>SUMIFS(СВЦЭМ!$C$39:$C$758,СВЦЭМ!$A$39:$A$758,$A134,СВЦЭМ!$B$39:$B$758,U$119)+'СЕТ СН'!$I$12+СВЦЭМ!$D$10+'СЕТ СН'!$I$6-'СЕТ СН'!$I$22</f>
        <v>2472.0663134599999</v>
      </c>
      <c r="V134" s="36">
        <f>SUMIFS(СВЦЭМ!$C$39:$C$758,СВЦЭМ!$A$39:$A$758,$A134,СВЦЭМ!$B$39:$B$758,V$119)+'СЕТ СН'!$I$12+СВЦЭМ!$D$10+'СЕТ СН'!$I$6-'СЕТ СН'!$I$22</f>
        <v>2486.5753729799999</v>
      </c>
      <c r="W134" s="36">
        <f>SUMIFS(СВЦЭМ!$C$39:$C$758,СВЦЭМ!$A$39:$A$758,$A134,СВЦЭМ!$B$39:$B$758,W$119)+'СЕТ СН'!$I$12+СВЦЭМ!$D$10+'СЕТ СН'!$I$6-'СЕТ СН'!$I$22</f>
        <v>2490.4556344399998</v>
      </c>
      <c r="X134" s="36">
        <f>SUMIFS(СВЦЭМ!$C$39:$C$758,СВЦЭМ!$A$39:$A$758,$A134,СВЦЭМ!$B$39:$B$758,X$119)+'СЕТ СН'!$I$12+СВЦЭМ!$D$10+'СЕТ СН'!$I$6-'СЕТ СН'!$I$22</f>
        <v>2500.3786656900002</v>
      </c>
      <c r="Y134" s="36">
        <f>SUMIFS(СВЦЭМ!$C$39:$C$758,СВЦЭМ!$A$39:$A$758,$A134,СВЦЭМ!$B$39:$B$758,Y$119)+'СЕТ СН'!$I$12+СВЦЭМ!$D$10+'СЕТ СН'!$I$6-'СЕТ СН'!$I$22</f>
        <v>2563.73135181</v>
      </c>
    </row>
    <row r="135" spans="1:25" ht="15.75" x14ac:dyDescent="0.2">
      <c r="A135" s="35">
        <f t="shared" si="3"/>
        <v>45612</v>
      </c>
      <c r="B135" s="36">
        <f>SUMIFS(СВЦЭМ!$C$39:$C$758,СВЦЭМ!$A$39:$A$758,$A135,СВЦЭМ!$B$39:$B$758,B$119)+'СЕТ СН'!$I$12+СВЦЭМ!$D$10+'СЕТ СН'!$I$6-'СЕТ СН'!$I$22</f>
        <v>2445.4263264199999</v>
      </c>
      <c r="C135" s="36">
        <f>SUMIFS(СВЦЭМ!$C$39:$C$758,СВЦЭМ!$A$39:$A$758,$A135,СВЦЭМ!$B$39:$B$758,C$119)+'СЕТ СН'!$I$12+СВЦЭМ!$D$10+'СЕТ СН'!$I$6-'СЕТ СН'!$I$22</f>
        <v>2489.8679029499999</v>
      </c>
      <c r="D135" s="36">
        <f>SUMIFS(СВЦЭМ!$C$39:$C$758,СВЦЭМ!$A$39:$A$758,$A135,СВЦЭМ!$B$39:$B$758,D$119)+'СЕТ СН'!$I$12+СВЦЭМ!$D$10+'СЕТ СН'!$I$6-'СЕТ СН'!$I$22</f>
        <v>2505.6554574900001</v>
      </c>
      <c r="E135" s="36">
        <f>SUMIFS(СВЦЭМ!$C$39:$C$758,СВЦЭМ!$A$39:$A$758,$A135,СВЦЭМ!$B$39:$B$758,E$119)+'СЕТ СН'!$I$12+СВЦЭМ!$D$10+'СЕТ СН'!$I$6-'СЕТ СН'!$I$22</f>
        <v>2501.9006249099998</v>
      </c>
      <c r="F135" s="36">
        <f>SUMIFS(СВЦЭМ!$C$39:$C$758,СВЦЭМ!$A$39:$A$758,$A135,СВЦЭМ!$B$39:$B$758,F$119)+'СЕТ СН'!$I$12+СВЦЭМ!$D$10+'СЕТ СН'!$I$6-'СЕТ СН'!$I$22</f>
        <v>2499.3366442699999</v>
      </c>
      <c r="G135" s="36">
        <f>SUMIFS(СВЦЭМ!$C$39:$C$758,СВЦЭМ!$A$39:$A$758,$A135,СВЦЭМ!$B$39:$B$758,G$119)+'СЕТ СН'!$I$12+СВЦЭМ!$D$10+'СЕТ СН'!$I$6-'СЕТ СН'!$I$22</f>
        <v>2504.4223952100001</v>
      </c>
      <c r="H135" s="36">
        <f>SUMIFS(СВЦЭМ!$C$39:$C$758,СВЦЭМ!$A$39:$A$758,$A135,СВЦЭМ!$B$39:$B$758,H$119)+'СЕТ СН'!$I$12+СВЦЭМ!$D$10+'СЕТ СН'!$I$6-'СЕТ СН'!$I$22</f>
        <v>2524.4196735599999</v>
      </c>
      <c r="I135" s="36">
        <f>SUMIFS(СВЦЭМ!$C$39:$C$758,СВЦЭМ!$A$39:$A$758,$A135,СВЦЭМ!$B$39:$B$758,I$119)+'СЕТ СН'!$I$12+СВЦЭМ!$D$10+'СЕТ СН'!$I$6-'СЕТ СН'!$I$22</f>
        <v>2505.1595213699998</v>
      </c>
      <c r="J135" s="36">
        <f>SUMIFS(СВЦЭМ!$C$39:$C$758,СВЦЭМ!$A$39:$A$758,$A135,СВЦЭМ!$B$39:$B$758,J$119)+'СЕТ СН'!$I$12+СВЦЭМ!$D$10+'СЕТ СН'!$I$6-'СЕТ СН'!$I$22</f>
        <v>2441.5346458999998</v>
      </c>
      <c r="K135" s="36">
        <f>SUMIFS(СВЦЭМ!$C$39:$C$758,СВЦЭМ!$A$39:$A$758,$A135,СВЦЭМ!$B$39:$B$758,K$119)+'СЕТ СН'!$I$12+СВЦЭМ!$D$10+'СЕТ СН'!$I$6-'СЕТ СН'!$I$22</f>
        <v>2363.93285707</v>
      </c>
      <c r="L135" s="36">
        <f>SUMIFS(СВЦЭМ!$C$39:$C$758,СВЦЭМ!$A$39:$A$758,$A135,СВЦЭМ!$B$39:$B$758,L$119)+'СЕТ СН'!$I$12+СВЦЭМ!$D$10+'СЕТ СН'!$I$6-'СЕТ СН'!$I$22</f>
        <v>2328.9577177400001</v>
      </c>
      <c r="M135" s="36">
        <f>SUMIFS(СВЦЭМ!$C$39:$C$758,СВЦЭМ!$A$39:$A$758,$A135,СВЦЭМ!$B$39:$B$758,M$119)+'СЕТ СН'!$I$12+СВЦЭМ!$D$10+'СЕТ СН'!$I$6-'СЕТ СН'!$I$22</f>
        <v>2340.2370551499998</v>
      </c>
      <c r="N135" s="36">
        <f>SUMIFS(СВЦЭМ!$C$39:$C$758,СВЦЭМ!$A$39:$A$758,$A135,СВЦЭМ!$B$39:$B$758,N$119)+'СЕТ СН'!$I$12+СВЦЭМ!$D$10+'СЕТ СН'!$I$6-'СЕТ СН'!$I$22</f>
        <v>2352.2264531299998</v>
      </c>
      <c r="O135" s="36">
        <f>SUMIFS(СВЦЭМ!$C$39:$C$758,СВЦЭМ!$A$39:$A$758,$A135,СВЦЭМ!$B$39:$B$758,O$119)+'СЕТ СН'!$I$12+СВЦЭМ!$D$10+'СЕТ СН'!$I$6-'СЕТ СН'!$I$22</f>
        <v>2364.4436932399999</v>
      </c>
      <c r="P135" s="36">
        <f>SUMIFS(СВЦЭМ!$C$39:$C$758,СВЦЭМ!$A$39:$A$758,$A135,СВЦЭМ!$B$39:$B$758,P$119)+'СЕТ СН'!$I$12+СВЦЭМ!$D$10+'СЕТ СН'!$I$6-'СЕТ СН'!$I$22</f>
        <v>2382.3117625300001</v>
      </c>
      <c r="Q135" s="36">
        <f>SUMIFS(СВЦЭМ!$C$39:$C$758,СВЦЭМ!$A$39:$A$758,$A135,СВЦЭМ!$B$39:$B$758,Q$119)+'СЕТ СН'!$I$12+СВЦЭМ!$D$10+'СЕТ СН'!$I$6-'СЕТ СН'!$I$22</f>
        <v>2395.8619722200001</v>
      </c>
      <c r="R135" s="36">
        <f>SUMIFS(СВЦЭМ!$C$39:$C$758,СВЦЭМ!$A$39:$A$758,$A135,СВЦЭМ!$B$39:$B$758,R$119)+'СЕТ СН'!$I$12+СВЦЭМ!$D$10+'СЕТ СН'!$I$6-'СЕТ СН'!$I$22</f>
        <v>2412.6546983600001</v>
      </c>
      <c r="S135" s="36">
        <f>SUMIFS(СВЦЭМ!$C$39:$C$758,СВЦЭМ!$A$39:$A$758,$A135,СВЦЭМ!$B$39:$B$758,S$119)+'СЕТ СН'!$I$12+СВЦЭМ!$D$10+'СЕТ СН'!$I$6-'СЕТ СН'!$I$22</f>
        <v>2405.1401944999998</v>
      </c>
      <c r="T135" s="36">
        <f>SUMIFS(СВЦЭМ!$C$39:$C$758,СВЦЭМ!$A$39:$A$758,$A135,СВЦЭМ!$B$39:$B$758,T$119)+'СЕТ СН'!$I$12+СВЦЭМ!$D$10+'СЕТ СН'!$I$6-'СЕТ СН'!$I$22</f>
        <v>2356.00167384</v>
      </c>
      <c r="U135" s="36">
        <f>SUMIFS(СВЦЭМ!$C$39:$C$758,СВЦЭМ!$A$39:$A$758,$A135,СВЦЭМ!$B$39:$B$758,U$119)+'СЕТ СН'!$I$12+СВЦЭМ!$D$10+'СЕТ СН'!$I$6-'СЕТ СН'!$I$22</f>
        <v>2370.8177890000002</v>
      </c>
      <c r="V135" s="36">
        <f>SUMIFS(СВЦЭМ!$C$39:$C$758,СВЦЭМ!$A$39:$A$758,$A135,СВЦЭМ!$B$39:$B$758,V$119)+'СЕТ СН'!$I$12+СВЦЭМ!$D$10+'СЕТ СН'!$I$6-'СЕТ СН'!$I$22</f>
        <v>2388.2792140000001</v>
      </c>
      <c r="W135" s="36">
        <f>SUMIFS(СВЦЭМ!$C$39:$C$758,СВЦЭМ!$A$39:$A$758,$A135,СВЦЭМ!$B$39:$B$758,W$119)+'СЕТ СН'!$I$12+СВЦЭМ!$D$10+'СЕТ СН'!$I$6-'СЕТ СН'!$I$22</f>
        <v>2380.4799895900001</v>
      </c>
      <c r="X135" s="36">
        <f>SUMIFS(СВЦЭМ!$C$39:$C$758,СВЦЭМ!$A$39:$A$758,$A135,СВЦЭМ!$B$39:$B$758,X$119)+'СЕТ СН'!$I$12+СВЦЭМ!$D$10+'СЕТ СН'!$I$6-'СЕТ СН'!$I$22</f>
        <v>2430.26236019</v>
      </c>
      <c r="Y135" s="36">
        <f>SUMIFS(СВЦЭМ!$C$39:$C$758,СВЦЭМ!$A$39:$A$758,$A135,СВЦЭМ!$B$39:$B$758,Y$119)+'СЕТ СН'!$I$12+СВЦЭМ!$D$10+'СЕТ СН'!$I$6-'СЕТ СН'!$I$22</f>
        <v>2466.4113970899998</v>
      </c>
    </row>
    <row r="136" spans="1:25" ht="15.75" x14ac:dyDescent="0.2">
      <c r="A136" s="35">
        <f t="shared" si="3"/>
        <v>45613</v>
      </c>
      <c r="B136" s="36">
        <f>SUMIFS(СВЦЭМ!$C$39:$C$758,СВЦЭМ!$A$39:$A$758,$A136,СВЦЭМ!$B$39:$B$758,B$119)+'СЕТ СН'!$I$12+СВЦЭМ!$D$10+'СЕТ СН'!$I$6-'СЕТ СН'!$I$22</f>
        <v>2505.91567055</v>
      </c>
      <c r="C136" s="36">
        <f>SUMIFS(СВЦЭМ!$C$39:$C$758,СВЦЭМ!$A$39:$A$758,$A136,СВЦЭМ!$B$39:$B$758,C$119)+'СЕТ СН'!$I$12+СВЦЭМ!$D$10+'СЕТ СН'!$I$6-'СЕТ СН'!$I$22</f>
        <v>2547.8635328999999</v>
      </c>
      <c r="D136" s="36">
        <f>SUMIFS(СВЦЭМ!$C$39:$C$758,СВЦЭМ!$A$39:$A$758,$A136,СВЦЭМ!$B$39:$B$758,D$119)+'СЕТ СН'!$I$12+СВЦЭМ!$D$10+'СЕТ СН'!$I$6-'СЕТ СН'!$I$22</f>
        <v>2565.3076201899999</v>
      </c>
      <c r="E136" s="36">
        <f>SUMIFS(СВЦЭМ!$C$39:$C$758,СВЦЭМ!$A$39:$A$758,$A136,СВЦЭМ!$B$39:$B$758,E$119)+'СЕТ СН'!$I$12+СВЦЭМ!$D$10+'СЕТ СН'!$I$6-'СЕТ СН'!$I$22</f>
        <v>2578.1060468199998</v>
      </c>
      <c r="F136" s="36">
        <f>SUMIFS(СВЦЭМ!$C$39:$C$758,СВЦЭМ!$A$39:$A$758,$A136,СВЦЭМ!$B$39:$B$758,F$119)+'СЕТ СН'!$I$12+СВЦЭМ!$D$10+'СЕТ СН'!$I$6-'СЕТ СН'!$I$22</f>
        <v>2571.51052979</v>
      </c>
      <c r="G136" s="36">
        <f>SUMIFS(СВЦЭМ!$C$39:$C$758,СВЦЭМ!$A$39:$A$758,$A136,СВЦЭМ!$B$39:$B$758,G$119)+'СЕТ СН'!$I$12+СВЦЭМ!$D$10+'СЕТ СН'!$I$6-'СЕТ СН'!$I$22</f>
        <v>2569.86841598</v>
      </c>
      <c r="H136" s="36">
        <f>SUMIFS(СВЦЭМ!$C$39:$C$758,СВЦЭМ!$A$39:$A$758,$A136,СВЦЭМ!$B$39:$B$758,H$119)+'СЕТ СН'!$I$12+СВЦЭМ!$D$10+'СЕТ СН'!$I$6-'СЕТ СН'!$I$22</f>
        <v>2535.0077673699998</v>
      </c>
      <c r="I136" s="36">
        <f>SUMIFS(СВЦЭМ!$C$39:$C$758,СВЦЭМ!$A$39:$A$758,$A136,СВЦЭМ!$B$39:$B$758,I$119)+'СЕТ СН'!$I$12+СВЦЭМ!$D$10+'СЕТ СН'!$I$6-'СЕТ СН'!$I$22</f>
        <v>2498.2577974299998</v>
      </c>
      <c r="J136" s="36">
        <f>SUMIFS(СВЦЭМ!$C$39:$C$758,СВЦЭМ!$A$39:$A$758,$A136,СВЦЭМ!$B$39:$B$758,J$119)+'СЕТ СН'!$I$12+СВЦЭМ!$D$10+'СЕТ СН'!$I$6-'СЕТ СН'!$I$22</f>
        <v>2453.2626394099998</v>
      </c>
      <c r="K136" s="36">
        <f>SUMIFS(СВЦЭМ!$C$39:$C$758,СВЦЭМ!$A$39:$A$758,$A136,СВЦЭМ!$B$39:$B$758,K$119)+'СЕТ СН'!$I$12+СВЦЭМ!$D$10+'СЕТ СН'!$I$6-'СЕТ СН'!$I$22</f>
        <v>2378.9650136400001</v>
      </c>
      <c r="L136" s="36">
        <f>SUMIFS(СВЦЭМ!$C$39:$C$758,СВЦЭМ!$A$39:$A$758,$A136,СВЦЭМ!$B$39:$B$758,L$119)+'СЕТ СН'!$I$12+СВЦЭМ!$D$10+'СЕТ СН'!$I$6-'СЕТ СН'!$I$22</f>
        <v>2346.8995877799998</v>
      </c>
      <c r="M136" s="36">
        <f>SUMIFS(СВЦЭМ!$C$39:$C$758,СВЦЭМ!$A$39:$A$758,$A136,СВЦЭМ!$B$39:$B$758,M$119)+'СЕТ СН'!$I$12+СВЦЭМ!$D$10+'СЕТ СН'!$I$6-'СЕТ СН'!$I$22</f>
        <v>2338.68741869</v>
      </c>
      <c r="N136" s="36">
        <f>SUMIFS(СВЦЭМ!$C$39:$C$758,СВЦЭМ!$A$39:$A$758,$A136,СВЦЭМ!$B$39:$B$758,N$119)+'СЕТ СН'!$I$12+СВЦЭМ!$D$10+'СЕТ СН'!$I$6-'СЕТ СН'!$I$22</f>
        <v>2348.3728766300001</v>
      </c>
      <c r="O136" s="36">
        <f>SUMIFS(СВЦЭМ!$C$39:$C$758,СВЦЭМ!$A$39:$A$758,$A136,СВЦЭМ!$B$39:$B$758,O$119)+'СЕТ СН'!$I$12+СВЦЭМ!$D$10+'СЕТ СН'!$I$6-'СЕТ СН'!$I$22</f>
        <v>2371.8651783</v>
      </c>
      <c r="P136" s="36">
        <f>SUMIFS(СВЦЭМ!$C$39:$C$758,СВЦЭМ!$A$39:$A$758,$A136,СВЦЭМ!$B$39:$B$758,P$119)+'СЕТ СН'!$I$12+СВЦЭМ!$D$10+'СЕТ СН'!$I$6-'СЕТ СН'!$I$22</f>
        <v>2380.4260597399998</v>
      </c>
      <c r="Q136" s="36">
        <f>SUMIFS(СВЦЭМ!$C$39:$C$758,СВЦЭМ!$A$39:$A$758,$A136,СВЦЭМ!$B$39:$B$758,Q$119)+'СЕТ СН'!$I$12+СВЦЭМ!$D$10+'СЕТ СН'!$I$6-'СЕТ СН'!$I$22</f>
        <v>2390.0736110399998</v>
      </c>
      <c r="R136" s="36">
        <f>SUMIFS(СВЦЭМ!$C$39:$C$758,СВЦЭМ!$A$39:$A$758,$A136,СВЦЭМ!$B$39:$B$758,R$119)+'СЕТ СН'!$I$12+СВЦЭМ!$D$10+'СЕТ СН'!$I$6-'СЕТ СН'!$I$22</f>
        <v>2384.0346509400001</v>
      </c>
      <c r="S136" s="36">
        <f>SUMIFS(СВЦЭМ!$C$39:$C$758,СВЦЭМ!$A$39:$A$758,$A136,СВЦЭМ!$B$39:$B$758,S$119)+'СЕТ СН'!$I$12+СВЦЭМ!$D$10+'СЕТ СН'!$I$6-'СЕТ СН'!$I$22</f>
        <v>2354.7991938099999</v>
      </c>
      <c r="T136" s="36">
        <f>SUMIFS(СВЦЭМ!$C$39:$C$758,СВЦЭМ!$A$39:$A$758,$A136,СВЦЭМ!$B$39:$B$758,T$119)+'СЕТ СН'!$I$12+СВЦЭМ!$D$10+'СЕТ СН'!$I$6-'СЕТ СН'!$I$22</f>
        <v>2301.19925827</v>
      </c>
      <c r="U136" s="36">
        <f>SUMIFS(СВЦЭМ!$C$39:$C$758,СВЦЭМ!$A$39:$A$758,$A136,СВЦЭМ!$B$39:$B$758,U$119)+'СЕТ СН'!$I$12+СВЦЭМ!$D$10+'СЕТ СН'!$I$6-'СЕТ СН'!$I$22</f>
        <v>2311.6855958199999</v>
      </c>
      <c r="V136" s="36">
        <f>SUMIFS(СВЦЭМ!$C$39:$C$758,СВЦЭМ!$A$39:$A$758,$A136,СВЦЭМ!$B$39:$B$758,V$119)+'СЕТ СН'!$I$12+СВЦЭМ!$D$10+'СЕТ СН'!$I$6-'СЕТ СН'!$I$22</f>
        <v>2339.37886798</v>
      </c>
      <c r="W136" s="36">
        <f>SUMIFS(СВЦЭМ!$C$39:$C$758,СВЦЭМ!$A$39:$A$758,$A136,СВЦЭМ!$B$39:$B$758,W$119)+'СЕТ СН'!$I$12+СВЦЭМ!$D$10+'СЕТ СН'!$I$6-'СЕТ СН'!$I$22</f>
        <v>2359.4168321500001</v>
      </c>
      <c r="X136" s="36">
        <f>SUMIFS(СВЦЭМ!$C$39:$C$758,СВЦЭМ!$A$39:$A$758,$A136,СВЦЭМ!$B$39:$B$758,X$119)+'СЕТ СН'!$I$12+СВЦЭМ!$D$10+'СЕТ СН'!$I$6-'СЕТ СН'!$I$22</f>
        <v>2407.1886798199998</v>
      </c>
      <c r="Y136" s="36">
        <f>SUMIFS(СВЦЭМ!$C$39:$C$758,СВЦЭМ!$A$39:$A$758,$A136,СВЦЭМ!$B$39:$B$758,Y$119)+'СЕТ СН'!$I$12+СВЦЭМ!$D$10+'СЕТ СН'!$I$6-'СЕТ СН'!$I$22</f>
        <v>2450.4072642599999</v>
      </c>
    </row>
    <row r="137" spans="1:25" ht="15.75" x14ac:dyDescent="0.2">
      <c r="A137" s="35">
        <f t="shared" si="3"/>
        <v>45614</v>
      </c>
      <c r="B137" s="36">
        <f>SUMIFS(СВЦЭМ!$C$39:$C$758,СВЦЭМ!$A$39:$A$758,$A137,СВЦЭМ!$B$39:$B$758,B$119)+'СЕТ СН'!$I$12+СВЦЭМ!$D$10+'СЕТ СН'!$I$6-'СЕТ СН'!$I$22</f>
        <v>2449.0883926000001</v>
      </c>
      <c r="C137" s="36">
        <f>SUMIFS(СВЦЭМ!$C$39:$C$758,СВЦЭМ!$A$39:$A$758,$A137,СВЦЭМ!$B$39:$B$758,C$119)+'СЕТ СН'!$I$12+СВЦЭМ!$D$10+'СЕТ СН'!$I$6-'СЕТ СН'!$I$22</f>
        <v>2503.6416826300001</v>
      </c>
      <c r="D137" s="36">
        <f>SUMIFS(СВЦЭМ!$C$39:$C$758,СВЦЭМ!$A$39:$A$758,$A137,СВЦЭМ!$B$39:$B$758,D$119)+'СЕТ СН'!$I$12+СВЦЭМ!$D$10+'СЕТ СН'!$I$6-'СЕТ СН'!$I$22</f>
        <v>2523.3111262299999</v>
      </c>
      <c r="E137" s="36">
        <f>SUMIFS(СВЦЭМ!$C$39:$C$758,СВЦЭМ!$A$39:$A$758,$A137,СВЦЭМ!$B$39:$B$758,E$119)+'СЕТ СН'!$I$12+СВЦЭМ!$D$10+'СЕТ СН'!$I$6-'СЕТ СН'!$I$22</f>
        <v>2532.9990892599999</v>
      </c>
      <c r="F137" s="36">
        <f>SUMIFS(СВЦЭМ!$C$39:$C$758,СВЦЭМ!$A$39:$A$758,$A137,СВЦЭМ!$B$39:$B$758,F$119)+'СЕТ СН'!$I$12+СВЦЭМ!$D$10+'СЕТ СН'!$I$6-'СЕТ СН'!$I$22</f>
        <v>2526.1475477999998</v>
      </c>
      <c r="G137" s="36">
        <f>SUMIFS(СВЦЭМ!$C$39:$C$758,СВЦЭМ!$A$39:$A$758,$A137,СВЦЭМ!$B$39:$B$758,G$119)+'СЕТ СН'!$I$12+СВЦЭМ!$D$10+'СЕТ СН'!$I$6-'СЕТ СН'!$I$22</f>
        <v>2503.6307329900001</v>
      </c>
      <c r="H137" s="36">
        <f>SUMIFS(СВЦЭМ!$C$39:$C$758,СВЦЭМ!$A$39:$A$758,$A137,СВЦЭМ!$B$39:$B$758,H$119)+'СЕТ СН'!$I$12+СВЦЭМ!$D$10+'СЕТ СН'!$I$6-'СЕТ СН'!$I$22</f>
        <v>2496.5113502999998</v>
      </c>
      <c r="I137" s="36">
        <f>SUMIFS(СВЦЭМ!$C$39:$C$758,СВЦЭМ!$A$39:$A$758,$A137,СВЦЭМ!$B$39:$B$758,I$119)+'СЕТ СН'!$I$12+СВЦЭМ!$D$10+'СЕТ СН'!$I$6-'СЕТ СН'!$I$22</f>
        <v>2480.5286739600001</v>
      </c>
      <c r="J137" s="36">
        <f>SUMIFS(СВЦЭМ!$C$39:$C$758,СВЦЭМ!$A$39:$A$758,$A137,СВЦЭМ!$B$39:$B$758,J$119)+'СЕТ СН'!$I$12+СВЦЭМ!$D$10+'СЕТ СН'!$I$6-'СЕТ СН'!$I$22</f>
        <v>2433.2252401299997</v>
      </c>
      <c r="K137" s="36">
        <f>SUMIFS(СВЦЭМ!$C$39:$C$758,СВЦЭМ!$A$39:$A$758,$A137,СВЦЭМ!$B$39:$B$758,K$119)+'СЕТ СН'!$I$12+СВЦЭМ!$D$10+'СЕТ СН'!$I$6-'СЕТ СН'!$I$22</f>
        <v>2406.0897877500001</v>
      </c>
      <c r="L137" s="36">
        <f>SUMIFS(СВЦЭМ!$C$39:$C$758,СВЦЭМ!$A$39:$A$758,$A137,СВЦЭМ!$B$39:$B$758,L$119)+'СЕТ СН'!$I$12+СВЦЭМ!$D$10+'СЕТ СН'!$I$6-'СЕТ СН'!$I$22</f>
        <v>2394.4597457899999</v>
      </c>
      <c r="M137" s="36">
        <f>SUMIFS(СВЦЭМ!$C$39:$C$758,СВЦЭМ!$A$39:$A$758,$A137,СВЦЭМ!$B$39:$B$758,M$119)+'СЕТ СН'!$I$12+СВЦЭМ!$D$10+'СЕТ СН'!$I$6-'СЕТ СН'!$I$22</f>
        <v>2411.6522252099999</v>
      </c>
      <c r="N137" s="36">
        <f>SUMIFS(СВЦЭМ!$C$39:$C$758,СВЦЭМ!$A$39:$A$758,$A137,СВЦЭМ!$B$39:$B$758,N$119)+'СЕТ СН'!$I$12+СВЦЭМ!$D$10+'СЕТ СН'!$I$6-'СЕТ СН'!$I$22</f>
        <v>2446.3062513700002</v>
      </c>
      <c r="O137" s="36">
        <f>SUMIFS(СВЦЭМ!$C$39:$C$758,СВЦЭМ!$A$39:$A$758,$A137,СВЦЭМ!$B$39:$B$758,O$119)+'СЕТ СН'!$I$12+СВЦЭМ!$D$10+'СЕТ СН'!$I$6-'СЕТ СН'!$I$22</f>
        <v>2427.5019304500001</v>
      </c>
      <c r="P137" s="36">
        <f>SUMIFS(СВЦЭМ!$C$39:$C$758,СВЦЭМ!$A$39:$A$758,$A137,СВЦЭМ!$B$39:$B$758,P$119)+'СЕТ СН'!$I$12+СВЦЭМ!$D$10+'СЕТ СН'!$I$6-'СЕТ СН'!$I$22</f>
        <v>2446.7886297999999</v>
      </c>
      <c r="Q137" s="36">
        <f>SUMIFS(СВЦЭМ!$C$39:$C$758,СВЦЭМ!$A$39:$A$758,$A137,СВЦЭМ!$B$39:$B$758,Q$119)+'СЕТ СН'!$I$12+СВЦЭМ!$D$10+'СЕТ СН'!$I$6-'СЕТ СН'!$I$22</f>
        <v>2452.0034437499999</v>
      </c>
      <c r="R137" s="36">
        <f>SUMIFS(СВЦЭМ!$C$39:$C$758,СВЦЭМ!$A$39:$A$758,$A137,СВЦЭМ!$B$39:$B$758,R$119)+'СЕТ СН'!$I$12+СВЦЭМ!$D$10+'СЕТ СН'!$I$6-'СЕТ СН'!$I$22</f>
        <v>2446.3373453599997</v>
      </c>
      <c r="S137" s="36">
        <f>SUMIFS(СВЦЭМ!$C$39:$C$758,СВЦЭМ!$A$39:$A$758,$A137,СВЦЭМ!$B$39:$B$758,S$119)+'СЕТ СН'!$I$12+СВЦЭМ!$D$10+'СЕТ СН'!$I$6-'СЕТ СН'!$I$22</f>
        <v>2406.5101589000001</v>
      </c>
      <c r="T137" s="36">
        <f>SUMIFS(СВЦЭМ!$C$39:$C$758,СВЦЭМ!$A$39:$A$758,$A137,СВЦЭМ!$B$39:$B$758,T$119)+'СЕТ СН'!$I$12+СВЦЭМ!$D$10+'СЕТ СН'!$I$6-'СЕТ СН'!$I$22</f>
        <v>2347.6395790199999</v>
      </c>
      <c r="U137" s="36">
        <f>SUMIFS(СВЦЭМ!$C$39:$C$758,СВЦЭМ!$A$39:$A$758,$A137,СВЦЭМ!$B$39:$B$758,U$119)+'СЕТ СН'!$I$12+СВЦЭМ!$D$10+'СЕТ СН'!$I$6-'СЕТ СН'!$I$22</f>
        <v>2377.3149844</v>
      </c>
      <c r="V137" s="36">
        <f>SUMIFS(СВЦЭМ!$C$39:$C$758,СВЦЭМ!$A$39:$A$758,$A137,СВЦЭМ!$B$39:$B$758,V$119)+'СЕТ СН'!$I$12+СВЦЭМ!$D$10+'СЕТ СН'!$I$6-'СЕТ СН'!$I$22</f>
        <v>2402.76750068</v>
      </c>
      <c r="W137" s="36">
        <f>SUMIFS(СВЦЭМ!$C$39:$C$758,СВЦЭМ!$A$39:$A$758,$A137,СВЦЭМ!$B$39:$B$758,W$119)+'СЕТ СН'!$I$12+СВЦЭМ!$D$10+'СЕТ СН'!$I$6-'СЕТ СН'!$I$22</f>
        <v>2422.4102490599998</v>
      </c>
      <c r="X137" s="36">
        <f>SUMIFS(СВЦЭМ!$C$39:$C$758,СВЦЭМ!$A$39:$A$758,$A137,СВЦЭМ!$B$39:$B$758,X$119)+'СЕТ СН'!$I$12+СВЦЭМ!$D$10+'СЕТ СН'!$I$6-'СЕТ СН'!$I$22</f>
        <v>2431.0959847099998</v>
      </c>
      <c r="Y137" s="36">
        <f>SUMIFS(СВЦЭМ!$C$39:$C$758,СВЦЭМ!$A$39:$A$758,$A137,СВЦЭМ!$B$39:$B$758,Y$119)+'СЕТ СН'!$I$12+СВЦЭМ!$D$10+'СЕТ СН'!$I$6-'СЕТ СН'!$I$22</f>
        <v>2482.6498403599999</v>
      </c>
    </row>
    <row r="138" spans="1:25" ht="15.75" x14ac:dyDescent="0.2">
      <c r="A138" s="35">
        <f t="shared" si="3"/>
        <v>45615</v>
      </c>
      <c r="B138" s="36">
        <f>SUMIFS(СВЦЭМ!$C$39:$C$758,СВЦЭМ!$A$39:$A$758,$A138,СВЦЭМ!$B$39:$B$758,B$119)+'СЕТ СН'!$I$12+СВЦЭМ!$D$10+'СЕТ СН'!$I$6-'СЕТ СН'!$I$22</f>
        <v>2595.9294510099999</v>
      </c>
      <c r="C138" s="36">
        <f>SUMIFS(СВЦЭМ!$C$39:$C$758,СВЦЭМ!$A$39:$A$758,$A138,СВЦЭМ!$B$39:$B$758,C$119)+'СЕТ СН'!$I$12+СВЦЭМ!$D$10+'СЕТ СН'!$I$6-'СЕТ СН'!$I$22</f>
        <v>2624.8732642099999</v>
      </c>
      <c r="D138" s="36">
        <f>SUMIFS(СВЦЭМ!$C$39:$C$758,СВЦЭМ!$A$39:$A$758,$A138,СВЦЭМ!$B$39:$B$758,D$119)+'СЕТ СН'!$I$12+СВЦЭМ!$D$10+'СЕТ СН'!$I$6-'СЕТ СН'!$I$22</f>
        <v>2647.2496827199998</v>
      </c>
      <c r="E138" s="36">
        <f>SUMIFS(СВЦЭМ!$C$39:$C$758,СВЦЭМ!$A$39:$A$758,$A138,СВЦЭМ!$B$39:$B$758,E$119)+'СЕТ СН'!$I$12+СВЦЭМ!$D$10+'СЕТ СН'!$I$6-'СЕТ СН'!$I$22</f>
        <v>2640.4515175900001</v>
      </c>
      <c r="F138" s="36">
        <f>SUMIFS(СВЦЭМ!$C$39:$C$758,СВЦЭМ!$A$39:$A$758,$A138,СВЦЭМ!$B$39:$B$758,F$119)+'СЕТ СН'!$I$12+СВЦЭМ!$D$10+'СЕТ СН'!$I$6-'СЕТ СН'!$I$22</f>
        <v>2641.2435915000001</v>
      </c>
      <c r="G138" s="36">
        <f>SUMIFS(СВЦЭМ!$C$39:$C$758,СВЦЭМ!$A$39:$A$758,$A138,СВЦЭМ!$B$39:$B$758,G$119)+'СЕТ СН'!$I$12+СВЦЭМ!$D$10+'СЕТ СН'!$I$6-'СЕТ СН'!$I$22</f>
        <v>2622.0853276499997</v>
      </c>
      <c r="H138" s="36">
        <f>SUMIFS(СВЦЭМ!$C$39:$C$758,СВЦЭМ!$A$39:$A$758,$A138,СВЦЭМ!$B$39:$B$758,H$119)+'СЕТ СН'!$I$12+СВЦЭМ!$D$10+'СЕТ СН'!$I$6-'СЕТ СН'!$I$22</f>
        <v>2553.7066104699998</v>
      </c>
      <c r="I138" s="36">
        <f>SUMIFS(СВЦЭМ!$C$39:$C$758,СВЦЭМ!$A$39:$A$758,$A138,СВЦЭМ!$B$39:$B$758,I$119)+'СЕТ СН'!$I$12+СВЦЭМ!$D$10+'СЕТ СН'!$I$6-'СЕТ СН'!$I$22</f>
        <v>2503.0594308499999</v>
      </c>
      <c r="J138" s="36">
        <f>SUMIFS(СВЦЭМ!$C$39:$C$758,СВЦЭМ!$A$39:$A$758,$A138,СВЦЭМ!$B$39:$B$758,J$119)+'СЕТ СН'!$I$12+СВЦЭМ!$D$10+'СЕТ СН'!$I$6-'СЕТ СН'!$I$22</f>
        <v>2459.02490545</v>
      </c>
      <c r="K138" s="36">
        <f>SUMIFS(СВЦЭМ!$C$39:$C$758,СВЦЭМ!$A$39:$A$758,$A138,СВЦЭМ!$B$39:$B$758,K$119)+'СЕТ СН'!$I$12+СВЦЭМ!$D$10+'СЕТ СН'!$I$6-'СЕТ СН'!$I$22</f>
        <v>2473.5974706299999</v>
      </c>
      <c r="L138" s="36">
        <f>SUMIFS(СВЦЭМ!$C$39:$C$758,СВЦЭМ!$A$39:$A$758,$A138,СВЦЭМ!$B$39:$B$758,L$119)+'СЕТ СН'!$I$12+СВЦЭМ!$D$10+'СЕТ СН'!$I$6-'СЕТ СН'!$I$22</f>
        <v>2494.33204965</v>
      </c>
      <c r="M138" s="36">
        <f>SUMIFS(СВЦЭМ!$C$39:$C$758,СВЦЭМ!$A$39:$A$758,$A138,СВЦЭМ!$B$39:$B$758,M$119)+'СЕТ СН'!$I$12+СВЦЭМ!$D$10+'СЕТ СН'!$I$6-'СЕТ СН'!$I$22</f>
        <v>2605.02115486</v>
      </c>
      <c r="N138" s="36">
        <f>SUMIFS(СВЦЭМ!$C$39:$C$758,СВЦЭМ!$A$39:$A$758,$A138,СВЦЭМ!$B$39:$B$758,N$119)+'СЕТ СН'!$I$12+СВЦЭМ!$D$10+'СЕТ СН'!$I$6-'СЕТ СН'!$I$22</f>
        <v>2649.3662471799998</v>
      </c>
      <c r="O138" s="36">
        <f>SUMIFS(СВЦЭМ!$C$39:$C$758,СВЦЭМ!$A$39:$A$758,$A138,СВЦЭМ!$B$39:$B$758,O$119)+'СЕТ СН'!$I$12+СВЦЭМ!$D$10+'СЕТ СН'!$I$6-'СЕТ СН'!$I$22</f>
        <v>2640.0309567300001</v>
      </c>
      <c r="P138" s="36">
        <f>SUMIFS(СВЦЭМ!$C$39:$C$758,СВЦЭМ!$A$39:$A$758,$A138,СВЦЭМ!$B$39:$B$758,P$119)+'СЕТ СН'!$I$12+СВЦЭМ!$D$10+'СЕТ СН'!$I$6-'СЕТ СН'!$I$22</f>
        <v>2627.7413200699998</v>
      </c>
      <c r="Q138" s="36">
        <f>SUMIFS(СВЦЭМ!$C$39:$C$758,СВЦЭМ!$A$39:$A$758,$A138,СВЦЭМ!$B$39:$B$758,Q$119)+'СЕТ СН'!$I$12+СВЦЭМ!$D$10+'СЕТ СН'!$I$6-'СЕТ СН'!$I$22</f>
        <v>2635.5823823199999</v>
      </c>
      <c r="R138" s="36">
        <f>SUMIFS(СВЦЭМ!$C$39:$C$758,СВЦЭМ!$A$39:$A$758,$A138,СВЦЭМ!$B$39:$B$758,R$119)+'СЕТ СН'!$I$12+СВЦЭМ!$D$10+'СЕТ СН'!$I$6-'СЕТ СН'!$I$22</f>
        <v>2638.6477436</v>
      </c>
      <c r="S138" s="36">
        <f>SUMIFS(СВЦЭМ!$C$39:$C$758,СВЦЭМ!$A$39:$A$758,$A138,СВЦЭМ!$B$39:$B$758,S$119)+'СЕТ СН'!$I$12+СВЦЭМ!$D$10+'СЕТ СН'!$I$6-'СЕТ СН'!$I$22</f>
        <v>2579.4505507099998</v>
      </c>
      <c r="T138" s="36">
        <f>SUMIFS(СВЦЭМ!$C$39:$C$758,СВЦЭМ!$A$39:$A$758,$A138,СВЦЭМ!$B$39:$B$758,T$119)+'СЕТ СН'!$I$12+СВЦЭМ!$D$10+'СЕТ СН'!$I$6-'СЕТ СН'!$I$22</f>
        <v>2500.17744429</v>
      </c>
      <c r="U138" s="36">
        <f>SUMIFS(СВЦЭМ!$C$39:$C$758,СВЦЭМ!$A$39:$A$758,$A138,СВЦЭМ!$B$39:$B$758,U$119)+'СЕТ СН'!$I$12+СВЦЭМ!$D$10+'СЕТ СН'!$I$6-'СЕТ СН'!$I$22</f>
        <v>2514.3372607199999</v>
      </c>
      <c r="V138" s="36">
        <f>SUMIFS(СВЦЭМ!$C$39:$C$758,СВЦЭМ!$A$39:$A$758,$A138,СВЦЭМ!$B$39:$B$758,V$119)+'СЕТ СН'!$I$12+СВЦЭМ!$D$10+'СЕТ СН'!$I$6-'СЕТ СН'!$I$22</f>
        <v>2493.6035052900002</v>
      </c>
      <c r="W138" s="36">
        <f>SUMIFS(СВЦЭМ!$C$39:$C$758,СВЦЭМ!$A$39:$A$758,$A138,СВЦЭМ!$B$39:$B$758,W$119)+'СЕТ СН'!$I$12+СВЦЭМ!$D$10+'СЕТ СН'!$I$6-'СЕТ СН'!$I$22</f>
        <v>2501.3944976899998</v>
      </c>
      <c r="X138" s="36">
        <f>SUMIFS(СВЦЭМ!$C$39:$C$758,СВЦЭМ!$A$39:$A$758,$A138,СВЦЭМ!$B$39:$B$758,X$119)+'СЕТ СН'!$I$12+СВЦЭМ!$D$10+'СЕТ СН'!$I$6-'СЕТ СН'!$I$22</f>
        <v>2504.71154054</v>
      </c>
      <c r="Y138" s="36">
        <f>SUMIFS(СВЦЭМ!$C$39:$C$758,СВЦЭМ!$A$39:$A$758,$A138,СВЦЭМ!$B$39:$B$758,Y$119)+'СЕТ СН'!$I$12+СВЦЭМ!$D$10+'СЕТ СН'!$I$6-'СЕТ СН'!$I$22</f>
        <v>2554.09943479</v>
      </c>
    </row>
    <row r="139" spans="1:25" ht="15.75" x14ac:dyDescent="0.2">
      <c r="A139" s="35">
        <f t="shared" si="3"/>
        <v>45616</v>
      </c>
      <c r="B139" s="36">
        <f>SUMIFS(СВЦЭМ!$C$39:$C$758,СВЦЭМ!$A$39:$A$758,$A139,СВЦЭМ!$B$39:$B$758,B$119)+'СЕТ СН'!$I$12+СВЦЭМ!$D$10+'СЕТ СН'!$I$6-'СЕТ СН'!$I$22</f>
        <v>2501.0453501500001</v>
      </c>
      <c r="C139" s="36">
        <f>SUMIFS(СВЦЭМ!$C$39:$C$758,СВЦЭМ!$A$39:$A$758,$A139,СВЦЭМ!$B$39:$B$758,C$119)+'СЕТ СН'!$I$12+СВЦЭМ!$D$10+'СЕТ СН'!$I$6-'СЕТ СН'!$I$22</f>
        <v>2578.6469328399999</v>
      </c>
      <c r="D139" s="36">
        <f>SUMIFS(СВЦЭМ!$C$39:$C$758,СВЦЭМ!$A$39:$A$758,$A139,СВЦЭМ!$B$39:$B$758,D$119)+'СЕТ СН'!$I$12+СВЦЭМ!$D$10+'СЕТ СН'!$I$6-'СЕТ СН'!$I$22</f>
        <v>2619.7195548700001</v>
      </c>
      <c r="E139" s="36">
        <f>SUMIFS(СВЦЭМ!$C$39:$C$758,СВЦЭМ!$A$39:$A$758,$A139,СВЦЭМ!$B$39:$B$758,E$119)+'СЕТ СН'!$I$12+СВЦЭМ!$D$10+'СЕТ СН'!$I$6-'СЕТ СН'!$I$22</f>
        <v>2627.5600918099999</v>
      </c>
      <c r="F139" s="36">
        <f>SUMIFS(СВЦЭМ!$C$39:$C$758,СВЦЭМ!$A$39:$A$758,$A139,СВЦЭМ!$B$39:$B$758,F$119)+'СЕТ СН'!$I$12+СВЦЭМ!$D$10+'СЕТ СН'!$I$6-'СЕТ СН'!$I$22</f>
        <v>2625.4292784099998</v>
      </c>
      <c r="G139" s="36">
        <f>SUMIFS(СВЦЭМ!$C$39:$C$758,СВЦЭМ!$A$39:$A$758,$A139,СВЦЭМ!$B$39:$B$758,G$119)+'СЕТ СН'!$I$12+СВЦЭМ!$D$10+'СЕТ СН'!$I$6-'СЕТ СН'!$I$22</f>
        <v>2602.6776683899998</v>
      </c>
      <c r="H139" s="36">
        <f>SUMIFS(СВЦЭМ!$C$39:$C$758,СВЦЭМ!$A$39:$A$758,$A139,СВЦЭМ!$B$39:$B$758,H$119)+'СЕТ СН'!$I$12+СВЦЭМ!$D$10+'СЕТ СН'!$I$6-'СЕТ СН'!$I$22</f>
        <v>2571.9015296399998</v>
      </c>
      <c r="I139" s="36">
        <f>SUMIFS(СВЦЭМ!$C$39:$C$758,СВЦЭМ!$A$39:$A$758,$A139,СВЦЭМ!$B$39:$B$758,I$119)+'СЕТ СН'!$I$12+СВЦЭМ!$D$10+'СЕТ СН'!$I$6-'СЕТ СН'!$I$22</f>
        <v>2496.0775281299998</v>
      </c>
      <c r="J139" s="36">
        <f>SUMIFS(СВЦЭМ!$C$39:$C$758,СВЦЭМ!$A$39:$A$758,$A139,СВЦЭМ!$B$39:$B$758,J$119)+'СЕТ СН'!$I$12+СВЦЭМ!$D$10+'СЕТ СН'!$I$6-'СЕТ СН'!$I$22</f>
        <v>2472.87552319</v>
      </c>
      <c r="K139" s="36">
        <f>SUMIFS(СВЦЭМ!$C$39:$C$758,СВЦЭМ!$A$39:$A$758,$A139,СВЦЭМ!$B$39:$B$758,K$119)+'СЕТ СН'!$I$12+СВЦЭМ!$D$10+'СЕТ СН'!$I$6-'СЕТ СН'!$I$22</f>
        <v>2466.4617820200001</v>
      </c>
      <c r="L139" s="36">
        <f>SUMIFS(СВЦЭМ!$C$39:$C$758,СВЦЭМ!$A$39:$A$758,$A139,СВЦЭМ!$B$39:$B$758,L$119)+'СЕТ СН'!$I$12+СВЦЭМ!$D$10+'СЕТ СН'!$I$6-'СЕТ СН'!$I$22</f>
        <v>2456.2388089999999</v>
      </c>
      <c r="M139" s="36">
        <f>SUMIFS(СВЦЭМ!$C$39:$C$758,СВЦЭМ!$A$39:$A$758,$A139,СВЦЭМ!$B$39:$B$758,M$119)+'СЕТ СН'!$I$12+СВЦЭМ!$D$10+'СЕТ СН'!$I$6-'СЕТ СН'!$I$22</f>
        <v>2448.9925142299999</v>
      </c>
      <c r="N139" s="36">
        <f>SUMIFS(СВЦЭМ!$C$39:$C$758,СВЦЭМ!$A$39:$A$758,$A139,СВЦЭМ!$B$39:$B$758,N$119)+'СЕТ СН'!$I$12+СВЦЭМ!$D$10+'СЕТ СН'!$I$6-'СЕТ СН'!$I$22</f>
        <v>2438.30742633</v>
      </c>
      <c r="O139" s="36">
        <f>SUMIFS(СВЦЭМ!$C$39:$C$758,СВЦЭМ!$A$39:$A$758,$A139,СВЦЭМ!$B$39:$B$758,O$119)+'СЕТ СН'!$I$12+СВЦЭМ!$D$10+'СЕТ СН'!$I$6-'СЕТ СН'!$I$22</f>
        <v>2477.19968539</v>
      </c>
      <c r="P139" s="36">
        <f>SUMIFS(СВЦЭМ!$C$39:$C$758,СВЦЭМ!$A$39:$A$758,$A139,СВЦЭМ!$B$39:$B$758,P$119)+'СЕТ СН'!$I$12+СВЦЭМ!$D$10+'СЕТ СН'!$I$6-'СЕТ СН'!$I$22</f>
        <v>2486.3874579200001</v>
      </c>
      <c r="Q139" s="36">
        <f>SUMIFS(СВЦЭМ!$C$39:$C$758,СВЦЭМ!$A$39:$A$758,$A139,СВЦЭМ!$B$39:$B$758,Q$119)+'СЕТ СН'!$I$12+СВЦЭМ!$D$10+'СЕТ СН'!$I$6-'СЕТ СН'!$I$22</f>
        <v>2479.6771613999999</v>
      </c>
      <c r="R139" s="36">
        <f>SUMIFS(СВЦЭМ!$C$39:$C$758,СВЦЭМ!$A$39:$A$758,$A139,СВЦЭМ!$B$39:$B$758,R$119)+'СЕТ СН'!$I$12+СВЦЭМ!$D$10+'СЕТ СН'!$I$6-'СЕТ СН'!$I$22</f>
        <v>2479.8876813399997</v>
      </c>
      <c r="S139" s="36">
        <f>SUMIFS(СВЦЭМ!$C$39:$C$758,СВЦЭМ!$A$39:$A$758,$A139,СВЦЭМ!$B$39:$B$758,S$119)+'СЕТ СН'!$I$12+СВЦЭМ!$D$10+'СЕТ СН'!$I$6-'СЕТ СН'!$I$22</f>
        <v>2458.1347075799999</v>
      </c>
      <c r="T139" s="36">
        <f>SUMIFS(СВЦЭМ!$C$39:$C$758,СВЦЭМ!$A$39:$A$758,$A139,СВЦЭМ!$B$39:$B$758,T$119)+'СЕТ СН'!$I$12+СВЦЭМ!$D$10+'СЕТ СН'!$I$6-'СЕТ СН'!$I$22</f>
        <v>2407.4607979299999</v>
      </c>
      <c r="U139" s="36">
        <f>SUMIFS(СВЦЭМ!$C$39:$C$758,СВЦЭМ!$A$39:$A$758,$A139,СВЦЭМ!$B$39:$B$758,U$119)+'СЕТ СН'!$I$12+СВЦЭМ!$D$10+'СЕТ СН'!$I$6-'СЕТ СН'!$I$22</f>
        <v>2429.4860775100001</v>
      </c>
      <c r="V139" s="36">
        <f>SUMIFS(СВЦЭМ!$C$39:$C$758,СВЦЭМ!$A$39:$A$758,$A139,СВЦЭМ!$B$39:$B$758,V$119)+'СЕТ СН'!$I$12+СВЦЭМ!$D$10+'СЕТ СН'!$I$6-'СЕТ СН'!$I$22</f>
        <v>2429.5446123799998</v>
      </c>
      <c r="W139" s="36">
        <f>SUMIFS(СВЦЭМ!$C$39:$C$758,СВЦЭМ!$A$39:$A$758,$A139,СВЦЭМ!$B$39:$B$758,W$119)+'СЕТ СН'!$I$12+СВЦЭМ!$D$10+'СЕТ СН'!$I$6-'СЕТ СН'!$I$22</f>
        <v>2443.46428268</v>
      </c>
      <c r="X139" s="36">
        <f>SUMIFS(СВЦЭМ!$C$39:$C$758,СВЦЭМ!$A$39:$A$758,$A139,СВЦЭМ!$B$39:$B$758,X$119)+'СЕТ СН'!$I$12+СВЦЭМ!$D$10+'СЕТ СН'!$I$6-'СЕТ СН'!$I$22</f>
        <v>2460.4326977199999</v>
      </c>
      <c r="Y139" s="36">
        <f>SUMIFS(СВЦЭМ!$C$39:$C$758,СВЦЭМ!$A$39:$A$758,$A139,СВЦЭМ!$B$39:$B$758,Y$119)+'СЕТ СН'!$I$12+СВЦЭМ!$D$10+'СЕТ СН'!$I$6-'СЕТ СН'!$I$22</f>
        <v>2500.2126809400002</v>
      </c>
    </row>
    <row r="140" spans="1:25" ht="15.75" x14ac:dyDescent="0.2">
      <c r="A140" s="35">
        <f t="shared" si="3"/>
        <v>45617</v>
      </c>
      <c r="B140" s="36">
        <f>SUMIFS(СВЦЭМ!$C$39:$C$758,СВЦЭМ!$A$39:$A$758,$A140,СВЦЭМ!$B$39:$B$758,B$119)+'СЕТ СН'!$I$12+СВЦЭМ!$D$10+'СЕТ СН'!$I$6-'СЕТ СН'!$I$22</f>
        <v>2589.5888801599999</v>
      </c>
      <c r="C140" s="36">
        <f>SUMIFS(СВЦЭМ!$C$39:$C$758,СВЦЭМ!$A$39:$A$758,$A140,СВЦЭМ!$B$39:$B$758,C$119)+'СЕТ СН'!$I$12+СВЦЭМ!$D$10+'СЕТ СН'!$I$6-'СЕТ СН'!$I$22</f>
        <v>2644.3214608399999</v>
      </c>
      <c r="D140" s="36">
        <f>SUMIFS(СВЦЭМ!$C$39:$C$758,СВЦЭМ!$A$39:$A$758,$A140,СВЦЭМ!$B$39:$B$758,D$119)+'СЕТ СН'!$I$12+СВЦЭМ!$D$10+'СЕТ СН'!$I$6-'СЕТ СН'!$I$22</f>
        <v>2663.3140250699998</v>
      </c>
      <c r="E140" s="36">
        <f>SUMIFS(СВЦЭМ!$C$39:$C$758,СВЦЭМ!$A$39:$A$758,$A140,СВЦЭМ!$B$39:$B$758,E$119)+'СЕТ СН'!$I$12+СВЦЭМ!$D$10+'СЕТ СН'!$I$6-'СЕТ СН'!$I$22</f>
        <v>2679.3358188100001</v>
      </c>
      <c r="F140" s="36">
        <f>SUMIFS(СВЦЭМ!$C$39:$C$758,СВЦЭМ!$A$39:$A$758,$A140,СВЦЭМ!$B$39:$B$758,F$119)+'СЕТ СН'!$I$12+СВЦЭМ!$D$10+'СЕТ СН'!$I$6-'СЕТ СН'!$I$22</f>
        <v>2679.8722365399999</v>
      </c>
      <c r="G140" s="36">
        <f>SUMIFS(СВЦЭМ!$C$39:$C$758,СВЦЭМ!$A$39:$A$758,$A140,СВЦЭМ!$B$39:$B$758,G$119)+'СЕТ СН'!$I$12+СВЦЭМ!$D$10+'СЕТ СН'!$I$6-'СЕТ СН'!$I$22</f>
        <v>2645.2903469799999</v>
      </c>
      <c r="H140" s="36">
        <f>SUMIFS(СВЦЭМ!$C$39:$C$758,СВЦЭМ!$A$39:$A$758,$A140,СВЦЭМ!$B$39:$B$758,H$119)+'СЕТ СН'!$I$12+СВЦЭМ!$D$10+'СЕТ СН'!$I$6-'СЕТ СН'!$I$22</f>
        <v>2601.26021472</v>
      </c>
      <c r="I140" s="36">
        <f>SUMIFS(СВЦЭМ!$C$39:$C$758,СВЦЭМ!$A$39:$A$758,$A140,СВЦЭМ!$B$39:$B$758,I$119)+'СЕТ СН'!$I$12+СВЦЭМ!$D$10+'СЕТ СН'!$I$6-'СЕТ СН'!$I$22</f>
        <v>2535.06763697</v>
      </c>
      <c r="J140" s="36">
        <f>SUMIFS(СВЦЭМ!$C$39:$C$758,СВЦЭМ!$A$39:$A$758,$A140,СВЦЭМ!$B$39:$B$758,J$119)+'СЕТ СН'!$I$12+СВЦЭМ!$D$10+'СЕТ СН'!$I$6-'СЕТ СН'!$I$22</f>
        <v>2493.0413857099998</v>
      </c>
      <c r="K140" s="36">
        <f>SUMIFS(СВЦЭМ!$C$39:$C$758,СВЦЭМ!$A$39:$A$758,$A140,СВЦЭМ!$B$39:$B$758,K$119)+'СЕТ СН'!$I$12+СВЦЭМ!$D$10+'СЕТ СН'!$I$6-'СЕТ СН'!$I$22</f>
        <v>2502.94964807</v>
      </c>
      <c r="L140" s="36">
        <f>SUMIFS(СВЦЭМ!$C$39:$C$758,СВЦЭМ!$A$39:$A$758,$A140,СВЦЭМ!$B$39:$B$758,L$119)+'СЕТ СН'!$I$12+СВЦЭМ!$D$10+'СЕТ СН'!$I$6-'СЕТ СН'!$I$22</f>
        <v>2495.6296121199998</v>
      </c>
      <c r="M140" s="36">
        <f>SUMIFS(СВЦЭМ!$C$39:$C$758,СВЦЭМ!$A$39:$A$758,$A140,СВЦЭМ!$B$39:$B$758,M$119)+'СЕТ СН'!$I$12+СВЦЭМ!$D$10+'СЕТ СН'!$I$6-'СЕТ СН'!$I$22</f>
        <v>2510.8090477800001</v>
      </c>
      <c r="N140" s="36">
        <f>SUMIFS(СВЦЭМ!$C$39:$C$758,СВЦЭМ!$A$39:$A$758,$A140,СВЦЭМ!$B$39:$B$758,N$119)+'СЕТ СН'!$I$12+СВЦЭМ!$D$10+'СЕТ СН'!$I$6-'СЕТ СН'!$I$22</f>
        <v>2522.8062785500001</v>
      </c>
      <c r="O140" s="36">
        <f>SUMIFS(СВЦЭМ!$C$39:$C$758,СВЦЭМ!$A$39:$A$758,$A140,СВЦЭМ!$B$39:$B$758,O$119)+'СЕТ СН'!$I$12+СВЦЭМ!$D$10+'СЕТ СН'!$I$6-'СЕТ СН'!$I$22</f>
        <v>2519.5637127</v>
      </c>
      <c r="P140" s="36">
        <f>SUMIFS(СВЦЭМ!$C$39:$C$758,СВЦЭМ!$A$39:$A$758,$A140,СВЦЭМ!$B$39:$B$758,P$119)+'СЕТ СН'!$I$12+СВЦЭМ!$D$10+'СЕТ СН'!$I$6-'СЕТ СН'!$I$22</f>
        <v>2530.6996655200001</v>
      </c>
      <c r="Q140" s="36">
        <f>SUMIFS(СВЦЭМ!$C$39:$C$758,СВЦЭМ!$A$39:$A$758,$A140,СВЦЭМ!$B$39:$B$758,Q$119)+'СЕТ СН'!$I$12+СВЦЭМ!$D$10+'СЕТ СН'!$I$6-'СЕТ СН'!$I$22</f>
        <v>2533.44922752</v>
      </c>
      <c r="R140" s="36">
        <f>SUMIFS(СВЦЭМ!$C$39:$C$758,СВЦЭМ!$A$39:$A$758,$A140,СВЦЭМ!$B$39:$B$758,R$119)+'СЕТ СН'!$I$12+СВЦЭМ!$D$10+'СЕТ СН'!$I$6-'СЕТ СН'!$I$22</f>
        <v>2540.55922487</v>
      </c>
      <c r="S140" s="36">
        <f>SUMIFS(СВЦЭМ!$C$39:$C$758,СВЦЭМ!$A$39:$A$758,$A140,СВЦЭМ!$B$39:$B$758,S$119)+'СЕТ СН'!$I$12+СВЦЭМ!$D$10+'СЕТ СН'!$I$6-'СЕТ СН'!$I$22</f>
        <v>2503.4617236700001</v>
      </c>
      <c r="T140" s="36">
        <f>SUMIFS(СВЦЭМ!$C$39:$C$758,СВЦЭМ!$A$39:$A$758,$A140,СВЦЭМ!$B$39:$B$758,T$119)+'СЕТ СН'!$I$12+СВЦЭМ!$D$10+'СЕТ СН'!$I$6-'СЕТ СН'!$I$22</f>
        <v>2432.58785545</v>
      </c>
      <c r="U140" s="36">
        <f>SUMIFS(СВЦЭМ!$C$39:$C$758,СВЦЭМ!$A$39:$A$758,$A140,СВЦЭМ!$B$39:$B$758,U$119)+'СЕТ СН'!$I$12+СВЦЭМ!$D$10+'СЕТ СН'!$I$6-'СЕТ СН'!$I$22</f>
        <v>2463.3851986099999</v>
      </c>
      <c r="V140" s="36">
        <f>SUMIFS(СВЦЭМ!$C$39:$C$758,СВЦЭМ!$A$39:$A$758,$A140,СВЦЭМ!$B$39:$B$758,V$119)+'СЕТ СН'!$I$12+СВЦЭМ!$D$10+'СЕТ СН'!$I$6-'СЕТ СН'!$I$22</f>
        <v>2487.2791670900001</v>
      </c>
      <c r="W140" s="36">
        <f>SUMIFS(СВЦЭМ!$C$39:$C$758,СВЦЭМ!$A$39:$A$758,$A140,СВЦЭМ!$B$39:$B$758,W$119)+'СЕТ СН'!$I$12+СВЦЭМ!$D$10+'СЕТ СН'!$I$6-'СЕТ СН'!$I$22</f>
        <v>2494.86454899</v>
      </c>
      <c r="X140" s="36">
        <f>SUMIFS(СВЦЭМ!$C$39:$C$758,СВЦЭМ!$A$39:$A$758,$A140,СВЦЭМ!$B$39:$B$758,X$119)+'СЕТ СН'!$I$12+СВЦЭМ!$D$10+'СЕТ СН'!$I$6-'СЕТ СН'!$I$22</f>
        <v>2501.3204906299998</v>
      </c>
      <c r="Y140" s="36">
        <f>SUMIFS(СВЦЭМ!$C$39:$C$758,СВЦЭМ!$A$39:$A$758,$A140,СВЦЭМ!$B$39:$B$758,Y$119)+'СЕТ СН'!$I$12+СВЦЭМ!$D$10+'СЕТ СН'!$I$6-'СЕТ СН'!$I$22</f>
        <v>2538.1022869200001</v>
      </c>
    </row>
    <row r="141" spans="1:25" ht="15.75" x14ac:dyDescent="0.2">
      <c r="A141" s="35">
        <f t="shared" si="3"/>
        <v>45618</v>
      </c>
      <c r="B141" s="36">
        <f>SUMIFS(СВЦЭМ!$C$39:$C$758,СВЦЭМ!$A$39:$A$758,$A141,СВЦЭМ!$B$39:$B$758,B$119)+'СЕТ СН'!$I$12+СВЦЭМ!$D$10+'СЕТ СН'!$I$6-'СЕТ СН'!$I$22</f>
        <v>2624.59512503</v>
      </c>
      <c r="C141" s="36">
        <f>SUMIFS(СВЦЭМ!$C$39:$C$758,СВЦЭМ!$A$39:$A$758,$A141,СВЦЭМ!$B$39:$B$758,C$119)+'СЕТ СН'!$I$12+СВЦЭМ!$D$10+'СЕТ СН'!$I$6-'СЕТ СН'!$I$22</f>
        <v>2642.8369000600001</v>
      </c>
      <c r="D141" s="36">
        <f>SUMIFS(СВЦЭМ!$C$39:$C$758,СВЦЭМ!$A$39:$A$758,$A141,СВЦЭМ!$B$39:$B$758,D$119)+'СЕТ СН'!$I$12+СВЦЭМ!$D$10+'СЕТ СН'!$I$6-'СЕТ СН'!$I$22</f>
        <v>2653.1296015200001</v>
      </c>
      <c r="E141" s="36">
        <f>SUMIFS(СВЦЭМ!$C$39:$C$758,СВЦЭМ!$A$39:$A$758,$A141,СВЦЭМ!$B$39:$B$758,E$119)+'СЕТ СН'!$I$12+СВЦЭМ!$D$10+'СЕТ СН'!$I$6-'СЕТ СН'!$I$22</f>
        <v>2649.06340735</v>
      </c>
      <c r="F141" s="36">
        <f>SUMIFS(СВЦЭМ!$C$39:$C$758,СВЦЭМ!$A$39:$A$758,$A141,СВЦЭМ!$B$39:$B$758,F$119)+'СЕТ СН'!$I$12+СВЦЭМ!$D$10+'СЕТ СН'!$I$6-'СЕТ СН'!$I$22</f>
        <v>2643.8689397499998</v>
      </c>
      <c r="G141" s="36">
        <f>SUMIFS(СВЦЭМ!$C$39:$C$758,СВЦЭМ!$A$39:$A$758,$A141,СВЦЭМ!$B$39:$B$758,G$119)+'СЕТ СН'!$I$12+СВЦЭМ!$D$10+'СЕТ СН'!$I$6-'СЕТ СН'!$I$22</f>
        <v>2638.4093087599999</v>
      </c>
      <c r="H141" s="36">
        <f>SUMIFS(СВЦЭМ!$C$39:$C$758,СВЦЭМ!$A$39:$A$758,$A141,СВЦЭМ!$B$39:$B$758,H$119)+'СЕТ СН'!$I$12+СВЦЭМ!$D$10+'СЕТ СН'!$I$6-'СЕТ СН'!$I$22</f>
        <v>2644.5925301500001</v>
      </c>
      <c r="I141" s="36">
        <f>SUMIFS(СВЦЭМ!$C$39:$C$758,СВЦЭМ!$A$39:$A$758,$A141,СВЦЭМ!$B$39:$B$758,I$119)+'СЕТ СН'!$I$12+СВЦЭМ!$D$10+'СЕТ СН'!$I$6-'СЕТ СН'!$I$22</f>
        <v>2539.67110409</v>
      </c>
      <c r="J141" s="36">
        <f>SUMIFS(СВЦЭМ!$C$39:$C$758,СВЦЭМ!$A$39:$A$758,$A141,СВЦЭМ!$B$39:$B$758,J$119)+'СЕТ СН'!$I$12+СВЦЭМ!$D$10+'СЕТ СН'!$I$6-'СЕТ СН'!$I$22</f>
        <v>2498.0140375400001</v>
      </c>
      <c r="K141" s="36">
        <f>SUMIFS(СВЦЭМ!$C$39:$C$758,СВЦЭМ!$A$39:$A$758,$A141,СВЦЭМ!$B$39:$B$758,K$119)+'СЕТ СН'!$I$12+СВЦЭМ!$D$10+'СЕТ СН'!$I$6-'СЕТ СН'!$I$22</f>
        <v>2514.7860464199998</v>
      </c>
      <c r="L141" s="36">
        <f>SUMIFS(СВЦЭМ!$C$39:$C$758,СВЦЭМ!$A$39:$A$758,$A141,СВЦЭМ!$B$39:$B$758,L$119)+'СЕТ СН'!$I$12+СВЦЭМ!$D$10+'СЕТ СН'!$I$6-'СЕТ СН'!$I$22</f>
        <v>2504.7768755100001</v>
      </c>
      <c r="M141" s="36">
        <f>SUMIFS(СВЦЭМ!$C$39:$C$758,СВЦЭМ!$A$39:$A$758,$A141,СВЦЭМ!$B$39:$B$758,M$119)+'СЕТ СН'!$I$12+СВЦЭМ!$D$10+'СЕТ СН'!$I$6-'СЕТ СН'!$I$22</f>
        <v>2529.2693903099998</v>
      </c>
      <c r="N141" s="36">
        <f>SUMIFS(СВЦЭМ!$C$39:$C$758,СВЦЭМ!$A$39:$A$758,$A141,СВЦЭМ!$B$39:$B$758,N$119)+'СЕТ СН'!$I$12+СВЦЭМ!$D$10+'СЕТ СН'!$I$6-'СЕТ СН'!$I$22</f>
        <v>2550.95219838</v>
      </c>
      <c r="O141" s="36">
        <f>SUMIFS(СВЦЭМ!$C$39:$C$758,СВЦЭМ!$A$39:$A$758,$A141,СВЦЭМ!$B$39:$B$758,O$119)+'СЕТ СН'!$I$12+СВЦЭМ!$D$10+'СЕТ СН'!$I$6-'СЕТ СН'!$I$22</f>
        <v>2528.6125368100002</v>
      </c>
      <c r="P141" s="36">
        <f>SUMIFS(СВЦЭМ!$C$39:$C$758,СВЦЭМ!$A$39:$A$758,$A141,СВЦЭМ!$B$39:$B$758,P$119)+'СЕТ СН'!$I$12+СВЦЭМ!$D$10+'СЕТ СН'!$I$6-'СЕТ СН'!$I$22</f>
        <v>2564.6805581799999</v>
      </c>
      <c r="Q141" s="36">
        <f>SUMIFS(СВЦЭМ!$C$39:$C$758,СВЦЭМ!$A$39:$A$758,$A141,СВЦЭМ!$B$39:$B$758,Q$119)+'СЕТ СН'!$I$12+СВЦЭМ!$D$10+'СЕТ СН'!$I$6-'СЕТ СН'!$I$22</f>
        <v>2578.4060863499999</v>
      </c>
      <c r="R141" s="36">
        <f>SUMIFS(СВЦЭМ!$C$39:$C$758,СВЦЭМ!$A$39:$A$758,$A141,СВЦЭМ!$B$39:$B$758,R$119)+'СЕТ СН'!$I$12+СВЦЭМ!$D$10+'СЕТ СН'!$I$6-'СЕТ СН'!$I$22</f>
        <v>2571.3386288199999</v>
      </c>
      <c r="S141" s="36">
        <f>SUMIFS(СВЦЭМ!$C$39:$C$758,СВЦЭМ!$A$39:$A$758,$A141,СВЦЭМ!$B$39:$B$758,S$119)+'СЕТ СН'!$I$12+СВЦЭМ!$D$10+'СЕТ СН'!$I$6-'СЕТ СН'!$I$22</f>
        <v>2532.7379503500001</v>
      </c>
      <c r="T141" s="36">
        <f>SUMIFS(СВЦЭМ!$C$39:$C$758,СВЦЭМ!$A$39:$A$758,$A141,СВЦЭМ!$B$39:$B$758,T$119)+'СЕТ СН'!$I$12+СВЦЭМ!$D$10+'СЕТ СН'!$I$6-'СЕТ СН'!$I$22</f>
        <v>2444.0534771299999</v>
      </c>
      <c r="U141" s="36">
        <f>SUMIFS(СВЦЭМ!$C$39:$C$758,СВЦЭМ!$A$39:$A$758,$A141,СВЦЭМ!$B$39:$B$758,U$119)+'СЕТ СН'!$I$12+СВЦЭМ!$D$10+'СЕТ СН'!$I$6-'СЕТ СН'!$I$22</f>
        <v>2472.90743127</v>
      </c>
      <c r="V141" s="36">
        <f>SUMIFS(СВЦЭМ!$C$39:$C$758,СВЦЭМ!$A$39:$A$758,$A141,СВЦЭМ!$B$39:$B$758,V$119)+'СЕТ СН'!$I$12+СВЦЭМ!$D$10+'СЕТ СН'!$I$6-'СЕТ СН'!$I$22</f>
        <v>2500.7982223599997</v>
      </c>
      <c r="W141" s="36">
        <f>SUMIFS(СВЦЭМ!$C$39:$C$758,СВЦЭМ!$A$39:$A$758,$A141,СВЦЭМ!$B$39:$B$758,W$119)+'СЕТ СН'!$I$12+СВЦЭМ!$D$10+'СЕТ СН'!$I$6-'СЕТ СН'!$I$22</f>
        <v>2505.5115095199999</v>
      </c>
      <c r="X141" s="36">
        <f>SUMIFS(СВЦЭМ!$C$39:$C$758,СВЦЭМ!$A$39:$A$758,$A141,СВЦЭМ!$B$39:$B$758,X$119)+'СЕТ СН'!$I$12+СВЦЭМ!$D$10+'СЕТ СН'!$I$6-'СЕТ СН'!$I$22</f>
        <v>2502.78615808</v>
      </c>
      <c r="Y141" s="36">
        <f>SUMIFS(СВЦЭМ!$C$39:$C$758,СВЦЭМ!$A$39:$A$758,$A141,СВЦЭМ!$B$39:$B$758,Y$119)+'СЕТ СН'!$I$12+СВЦЭМ!$D$10+'СЕТ СН'!$I$6-'СЕТ СН'!$I$22</f>
        <v>2559.5145283799998</v>
      </c>
    </row>
    <row r="142" spans="1:25" ht="15.75" x14ac:dyDescent="0.2">
      <c r="A142" s="35">
        <f t="shared" si="3"/>
        <v>45619</v>
      </c>
      <c r="B142" s="36">
        <f>SUMIFS(СВЦЭМ!$C$39:$C$758,СВЦЭМ!$A$39:$A$758,$A142,СВЦЭМ!$B$39:$B$758,B$119)+'СЕТ СН'!$I$12+СВЦЭМ!$D$10+'СЕТ СН'!$I$6-'СЕТ СН'!$I$22</f>
        <v>2572.3627993800001</v>
      </c>
      <c r="C142" s="36">
        <f>SUMIFS(СВЦЭМ!$C$39:$C$758,СВЦЭМ!$A$39:$A$758,$A142,СВЦЭМ!$B$39:$B$758,C$119)+'СЕТ СН'!$I$12+СВЦЭМ!$D$10+'СЕТ СН'!$I$6-'СЕТ СН'!$I$22</f>
        <v>2553.261027</v>
      </c>
      <c r="D142" s="36">
        <f>SUMIFS(СВЦЭМ!$C$39:$C$758,СВЦЭМ!$A$39:$A$758,$A142,СВЦЭМ!$B$39:$B$758,D$119)+'СЕТ СН'!$I$12+СВЦЭМ!$D$10+'СЕТ СН'!$I$6-'СЕТ СН'!$I$22</f>
        <v>2573.94951661</v>
      </c>
      <c r="E142" s="36">
        <f>SUMIFS(СВЦЭМ!$C$39:$C$758,СВЦЭМ!$A$39:$A$758,$A142,СВЦЭМ!$B$39:$B$758,E$119)+'СЕТ СН'!$I$12+СВЦЭМ!$D$10+'СЕТ СН'!$I$6-'СЕТ СН'!$I$22</f>
        <v>2582.9343840199999</v>
      </c>
      <c r="F142" s="36">
        <f>SUMIFS(СВЦЭМ!$C$39:$C$758,СВЦЭМ!$A$39:$A$758,$A142,СВЦЭМ!$B$39:$B$758,F$119)+'СЕТ СН'!$I$12+СВЦЭМ!$D$10+'СЕТ СН'!$I$6-'СЕТ СН'!$I$22</f>
        <v>2586.66707675</v>
      </c>
      <c r="G142" s="36">
        <f>SUMIFS(СВЦЭМ!$C$39:$C$758,СВЦЭМ!$A$39:$A$758,$A142,СВЦЭМ!$B$39:$B$758,G$119)+'СЕТ СН'!$I$12+СВЦЭМ!$D$10+'СЕТ СН'!$I$6-'СЕТ СН'!$I$22</f>
        <v>2574.5358381000001</v>
      </c>
      <c r="H142" s="36">
        <f>SUMIFS(СВЦЭМ!$C$39:$C$758,СВЦЭМ!$A$39:$A$758,$A142,СВЦЭМ!$B$39:$B$758,H$119)+'СЕТ СН'!$I$12+СВЦЭМ!$D$10+'СЕТ СН'!$I$6-'СЕТ СН'!$I$22</f>
        <v>2558.8919525199999</v>
      </c>
      <c r="I142" s="36">
        <f>SUMIFS(СВЦЭМ!$C$39:$C$758,СВЦЭМ!$A$39:$A$758,$A142,СВЦЭМ!$B$39:$B$758,I$119)+'СЕТ СН'!$I$12+СВЦЭМ!$D$10+'СЕТ СН'!$I$6-'СЕТ СН'!$I$22</f>
        <v>2547.4055153700001</v>
      </c>
      <c r="J142" s="36">
        <f>SUMIFS(СВЦЭМ!$C$39:$C$758,СВЦЭМ!$A$39:$A$758,$A142,СВЦЭМ!$B$39:$B$758,J$119)+'СЕТ СН'!$I$12+СВЦЭМ!$D$10+'СЕТ СН'!$I$6-'СЕТ СН'!$I$22</f>
        <v>2511.3984575499999</v>
      </c>
      <c r="K142" s="36">
        <f>SUMIFS(СВЦЭМ!$C$39:$C$758,СВЦЭМ!$A$39:$A$758,$A142,СВЦЭМ!$B$39:$B$758,K$119)+'СЕТ СН'!$I$12+СВЦЭМ!$D$10+'СЕТ СН'!$I$6-'СЕТ СН'!$I$22</f>
        <v>2446.5099140900002</v>
      </c>
      <c r="L142" s="36">
        <f>SUMIFS(СВЦЭМ!$C$39:$C$758,СВЦЭМ!$A$39:$A$758,$A142,СВЦЭМ!$B$39:$B$758,L$119)+'СЕТ СН'!$I$12+СВЦЭМ!$D$10+'СЕТ СН'!$I$6-'СЕТ СН'!$I$22</f>
        <v>2408.9285900899999</v>
      </c>
      <c r="M142" s="36">
        <f>SUMIFS(СВЦЭМ!$C$39:$C$758,СВЦЭМ!$A$39:$A$758,$A142,СВЦЭМ!$B$39:$B$758,M$119)+'СЕТ СН'!$I$12+СВЦЭМ!$D$10+'СЕТ СН'!$I$6-'СЕТ СН'!$I$22</f>
        <v>2411.6504131299998</v>
      </c>
      <c r="N142" s="36">
        <f>SUMIFS(СВЦЭМ!$C$39:$C$758,СВЦЭМ!$A$39:$A$758,$A142,СВЦЭМ!$B$39:$B$758,N$119)+'СЕТ СН'!$I$12+СВЦЭМ!$D$10+'СЕТ СН'!$I$6-'СЕТ СН'!$I$22</f>
        <v>2422.7578767099999</v>
      </c>
      <c r="O142" s="36">
        <f>SUMIFS(СВЦЭМ!$C$39:$C$758,СВЦЭМ!$A$39:$A$758,$A142,СВЦЭМ!$B$39:$B$758,O$119)+'СЕТ СН'!$I$12+СВЦЭМ!$D$10+'СЕТ СН'!$I$6-'СЕТ СН'!$I$22</f>
        <v>2421.1629362600002</v>
      </c>
      <c r="P142" s="36">
        <f>SUMIFS(СВЦЭМ!$C$39:$C$758,СВЦЭМ!$A$39:$A$758,$A142,СВЦЭМ!$B$39:$B$758,P$119)+'СЕТ СН'!$I$12+СВЦЭМ!$D$10+'СЕТ СН'!$I$6-'СЕТ СН'!$I$22</f>
        <v>2434.2264876899999</v>
      </c>
      <c r="Q142" s="36">
        <f>SUMIFS(СВЦЭМ!$C$39:$C$758,СВЦЭМ!$A$39:$A$758,$A142,СВЦЭМ!$B$39:$B$758,Q$119)+'СЕТ СН'!$I$12+СВЦЭМ!$D$10+'СЕТ СН'!$I$6-'СЕТ СН'!$I$22</f>
        <v>2446.52958782</v>
      </c>
      <c r="R142" s="36">
        <f>SUMIFS(СВЦЭМ!$C$39:$C$758,СВЦЭМ!$A$39:$A$758,$A142,СВЦЭМ!$B$39:$B$758,R$119)+'СЕТ СН'!$I$12+СВЦЭМ!$D$10+'СЕТ СН'!$I$6-'СЕТ СН'!$I$22</f>
        <v>2454.3646075900001</v>
      </c>
      <c r="S142" s="36">
        <f>SUMIFS(СВЦЭМ!$C$39:$C$758,СВЦЭМ!$A$39:$A$758,$A142,СВЦЭМ!$B$39:$B$758,S$119)+'СЕТ СН'!$I$12+СВЦЭМ!$D$10+'СЕТ СН'!$I$6-'СЕТ СН'!$I$22</f>
        <v>2415.9694181300001</v>
      </c>
      <c r="T142" s="36">
        <f>SUMIFS(СВЦЭМ!$C$39:$C$758,СВЦЭМ!$A$39:$A$758,$A142,СВЦЭМ!$B$39:$B$758,T$119)+'СЕТ СН'!$I$12+СВЦЭМ!$D$10+'СЕТ СН'!$I$6-'СЕТ СН'!$I$22</f>
        <v>2394.7759351599998</v>
      </c>
      <c r="U142" s="36">
        <f>SUMIFS(СВЦЭМ!$C$39:$C$758,СВЦЭМ!$A$39:$A$758,$A142,СВЦЭМ!$B$39:$B$758,U$119)+'СЕТ СН'!$I$12+СВЦЭМ!$D$10+'СЕТ СН'!$I$6-'СЕТ СН'!$I$22</f>
        <v>2406.3839744399997</v>
      </c>
      <c r="V142" s="36">
        <f>SUMIFS(СВЦЭМ!$C$39:$C$758,СВЦЭМ!$A$39:$A$758,$A142,СВЦЭМ!$B$39:$B$758,V$119)+'СЕТ СН'!$I$12+СВЦЭМ!$D$10+'СЕТ СН'!$I$6-'СЕТ СН'!$I$22</f>
        <v>2432.91565485</v>
      </c>
      <c r="W142" s="36">
        <f>SUMIFS(СВЦЭМ!$C$39:$C$758,СВЦЭМ!$A$39:$A$758,$A142,СВЦЭМ!$B$39:$B$758,W$119)+'СЕТ СН'!$I$12+СВЦЭМ!$D$10+'СЕТ СН'!$I$6-'СЕТ СН'!$I$22</f>
        <v>2444.0282520400001</v>
      </c>
      <c r="X142" s="36">
        <f>SUMIFS(СВЦЭМ!$C$39:$C$758,СВЦЭМ!$A$39:$A$758,$A142,СВЦЭМ!$B$39:$B$758,X$119)+'СЕТ СН'!$I$12+СВЦЭМ!$D$10+'СЕТ СН'!$I$6-'СЕТ СН'!$I$22</f>
        <v>2463.7089227199999</v>
      </c>
      <c r="Y142" s="36">
        <f>SUMIFS(СВЦЭМ!$C$39:$C$758,СВЦЭМ!$A$39:$A$758,$A142,СВЦЭМ!$B$39:$B$758,Y$119)+'СЕТ СН'!$I$12+СВЦЭМ!$D$10+'СЕТ СН'!$I$6-'СЕТ СН'!$I$22</f>
        <v>2491.29294605</v>
      </c>
    </row>
    <row r="143" spans="1:25" ht="15.75" x14ac:dyDescent="0.2">
      <c r="A143" s="35">
        <f t="shared" si="3"/>
        <v>45620</v>
      </c>
      <c r="B143" s="36">
        <f>SUMIFS(СВЦЭМ!$C$39:$C$758,СВЦЭМ!$A$39:$A$758,$A143,СВЦЭМ!$B$39:$B$758,B$119)+'СЕТ СН'!$I$12+СВЦЭМ!$D$10+'СЕТ СН'!$I$6-'СЕТ СН'!$I$22</f>
        <v>2446.7490606400002</v>
      </c>
      <c r="C143" s="36">
        <f>SUMIFS(СВЦЭМ!$C$39:$C$758,СВЦЭМ!$A$39:$A$758,$A143,СВЦЭМ!$B$39:$B$758,C$119)+'СЕТ СН'!$I$12+СВЦЭМ!$D$10+'СЕТ СН'!$I$6-'СЕТ СН'!$I$22</f>
        <v>2463.5237915600001</v>
      </c>
      <c r="D143" s="36">
        <f>SUMIFS(СВЦЭМ!$C$39:$C$758,СВЦЭМ!$A$39:$A$758,$A143,СВЦЭМ!$B$39:$B$758,D$119)+'СЕТ СН'!$I$12+СВЦЭМ!$D$10+'СЕТ СН'!$I$6-'СЕТ СН'!$I$22</f>
        <v>2488.5405401899998</v>
      </c>
      <c r="E143" s="36">
        <f>SUMIFS(СВЦЭМ!$C$39:$C$758,СВЦЭМ!$A$39:$A$758,$A143,СВЦЭМ!$B$39:$B$758,E$119)+'СЕТ СН'!$I$12+СВЦЭМ!$D$10+'СЕТ СН'!$I$6-'СЕТ СН'!$I$22</f>
        <v>2511.3782616200001</v>
      </c>
      <c r="F143" s="36">
        <f>SUMIFS(СВЦЭМ!$C$39:$C$758,СВЦЭМ!$A$39:$A$758,$A143,СВЦЭМ!$B$39:$B$758,F$119)+'СЕТ СН'!$I$12+СВЦЭМ!$D$10+'СЕТ СН'!$I$6-'СЕТ СН'!$I$22</f>
        <v>2509.3170007099998</v>
      </c>
      <c r="G143" s="36">
        <f>SUMIFS(СВЦЭМ!$C$39:$C$758,СВЦЭМ!$A$39:$A$758,$A143,СВЦЭМ!$B$39:$B$758,G$119)+'СЕТ СН'!$I$12+СВЦЭМ!$D$10+'СЕТ СН'!$I$6-'СЕТ СН'!$I$22</f>
        <v>2489.2847307900001</v>
      </c>
      <c r="H143" s="36">
        <f>SUMIFS(СВЦЭМ!$C$39:$C$758,СВЦЭМ!$A$39:$A$758,$A143,СВЦЭМ!$B$39:$B$758,H$119)+'СЕТ СН'!$I$12+СВЦЭМ!$D$10+'СЕТ СН'!$I$6-'СЕТ СН'!$I$22</f>
        <v>2528.6279498200001</v>
      </c>
      <c r="I143" s="36">
        <f>SUMIFS(СВЦЭМ!$C$39:$C$758,СВЦЭМ!$A$39:$A$758,$A143,СВЦЭМ!$B$39:$B$758,I$119)+'СЕТ СН'!$I$12+СВЦЭМ!$D$10+'СЕТ СН'!$I$6-'СЕТ СН'!$I$22</f>
        <v>2503.7609802699999</v>
      </c>
      <c r="J143" s="36">
        <f>SUMIFS(СВЦЭМ!$C$39:$C$758,СВЦЭМ!$A$39:$A$758,$A143,СВЦЭМ!$B$39:$B$758,J$119)+'СЕТ СН'!$I$12+СВЦЭМ!$D$10+'СЕТ СН'!$I$6-'СЕТ СН'!$I$22</f>
        <v>2460.3531202499998</v>
      </c>
      <c r="K143" s="36">
        <f>SUMIFS(СВЦЭМ!$C$39:$C$758,СВЦЭМ!$A$39:$A$758,$A143,СВЦЭМ!$B$39:$B$758,K$119)+'СЕТ СН'!$I$12+СВЦЭМ!$D$10+'СЕТ СН'!$I$6-'СЕТ СН'!$I$22</f>
        <v>2382.9999765500002</v>
      </c>
      <c r="L143" s="36">
        <f>SUMIFS(СВЦЭМ!$C$39:$C$758,СВЦЭМ!$A$39:$A$758,$A143,СВЦЭМ!$B$39:$B$758,L$119)+'СЕТ СН'!$I$12+СВЦЭМ!$D$10+'СЕТ СН'!$I$6-'СЕТ СН'!$I$22</f>
        <v>2355.99900007</v>
      </c>
      <c r="M143" s="36">
        <f>SUMIFS(СВЦЭМ!$C$39:$C$758,СВЦЭМ!$A$39:$A$758,$A143,СВЦЭМ!$B$39:$B$758,M$119)+'СЕТ СН'!$I$12+СВЦЭМ!$D$10+'СЕТ СН'!$I$6-'СЕТ СН'!$I$22</f>
        <v>2347.10201302</v>
      </c>
      <c r="N143" s="36">
        <f>SUMIFS(СВЦЭМ!$C$39:$C$758,СВЦЭМ!$A$39:$A$758,$A143,СВЦЭМ!$B$39:$B$758,N$119)+'СЕТ СН'!$I$12+СВЦЭМ!$D$10+'СЕТ СН'!$I$6-'СЕТ СН'!$I$22</f>
        <v>2366.3230994599999</v>
      </c>
      <c r="O143" s="36">
        <f>SUMIFS(СВЦЭМ!$C$39:$C$758,СВЦЭМ!$A$39:$A$758,$A143,СВЦЭМ!$B$39:$B$758,O$119)+'СЕТ СН'!$I$12+СВЦЭМ!$D$10+'СЕТ СН'!$I$6-'СЕТ СН'!$I$22</f>
        <v>2380.618242</v>
      </c>
      <c r="P143" s="36">
        <f>SUMIFS(СВЦЭМ!$C$39:$C$758,СВЦЭМ!$A$39:$A$758,$A143,СВЦЭМ!$B$39:$B$758,P$119)+'СЕТ СН'!$I$12+СВЦЭМ!$D$10+'СЕТ СН'!$I$6-'СЕТ СН'!$I$22</f>
        <v>2393.6502049999999</v>
      </c>
      <c r="Q143" s="36">
        <f>SUMIFS(СВЦЭМ!$C$39:$C$758,СВЦЭМ!$A$39:$A$758,$A143,СВЦЭМ!$B$39:$B$758,Q$119)+'СЕТ СН'!$I$12+СВЦЭМ!$D$10+'СЕТ СН'!$I$6-'СЕТ СН'!$I$22</f>
        <v>2402.3904879199999</v>
      </c>
      <c r="R143" s="36">
        <f>SUMIFS(СВЦЭМ!$C$39:$C$758,СВЦЭМ!$A$39:$A$758,$A143,СВЦЭМ!$B$39:$B$758,R$119)+'СЕТ СН'!$I$12+СВЦЭМ!$D$10+'СЕТ СН'!$I$6-'СЕТ СН'!$I$22</f>
        <v>2396.30462309</v>
      </c>
      <c r="S143" s="36">
        <f>SUMIFS(СВЦЭМ!$C$39:$C$758,СВЦЭМ!$A$39:$A$758,$A143,СВЦЭМ!$B$39:$B$758,S$119)+'СЕТ СН'!$I$12+СВЦЭМ!$D$10+'СЕТ СН'!$I$6-'СЕТ СН'!$I$22</f>
        <v>2350.8120751699998</v>
      </c>
      <c r="T143" s="36">
        <f>SUMIFS(СВЦЭМ!$C$39:$C$758,СВЦЭМ!$A$39:$A$758,$A143,СВЦЭМ!$B$39:$B$758,T$119)+'СЕТ СН'!$I$12+СВЦЭМ!$D$10+'СЕТ СН'!$I$6-'СЕТ СН'!$I$22</f>
        <v>2285.3590113199998</v>
      </c>
      <c r="U143" s="36">
        <f>SUMIFS(СВЦЭМ!$C$39:$C$758,СВЦЭМ!$A$39:$A$758,$A143,СВЦЭМ!$B$39:$B$758,U$119)+'СЕТ СН'!$I$12+СВЦЭМ!$D$10+'СЕТ СН'!$I$6-'СЕТ СН'!$I$22</f>
        <v>2288.4669318299998</v>
      </c>
      <c r="V143" s="36">
        <f>SUMIFS(СВЦЭМ!$C$39:$C$758,СВЦЭМ!$A$39:$A$758,$A143,СВЦЭМ!$B$39:$B$758,V$119)+'СЕТ СН'!$I$12+СВЦЭМ!$D$10+'СЕТ СН'!$I$6-'СЕТ СН'!$I$22</f>
        <v>2309.7411658199999</v>
      </c>
      <c r="W143" s="36">
        <f>SUMIFS(СВЦЭМ!$C$39:$C$758,СВЦЭМ!$A$39:$A$758,$A143,СВЦЭМ!$B$39:$B$758,W$119)+'СЕТ СН'!$I$12+СВЦЭМ!$D$10+'СЕТ СН'!$I$6-'СЕТ СН'!$I$22</f>
        <v>2321.2465819200002</v>
      </c>
      <c r="X143" s="36">
        <f>SUMIFS(СВЦЭМ!$C$39:$C$758,СВЦЭМ!$A$39:$A$758,$A143,СВЦЭМ!$B$39:$B$758,X$119)+'СЕТ СН'!$I$12+СВЦЭМ!$D$10+'СЕТ СН'!$I$6-'СЕТ СН'!$I$22</f>
        <v>2361.4204367699999</v>
      </c>
      <c r="Y143" s="36">
        <f>SUMIFS(СВЦЭМ!$C$39:$C$758,СВЦЭМ!$A$39:$A$758,$A143,СВЦЭМ!$B$39:$B$758,Y$119)+'СЕТ СН'!$I$12+СВЦЭМ!$D$10+'СЕТ СН'!$I$6-'СЕТ СН'!$I$22</f>
        <v>2416.6287456800001</v>
      </c>
    </row>
    <row r="144" spans="1:25" ht="15.75" x14ac:dyDescent="0.2">
      <c r="A144" s="35">
        <f t="shared" si="3"/>
        <v>45621</v>
      </c>
      <c r="B144" s="36">
        <f>SUMIFS(СВЦЭМ!$C$39:$C$758,СВЦЭМ!$A$39:$A$758,$A144,СВЦЭМ!$B$39:$B$758,B$119)+'СЕТ СН'!$I$12+СВЦЭМ!$D$10+'СЕТ СН'!$I$6-'СЕТ СН'!$I$22</f>
        <v>2465.7314771599999</v>
      </c>
      <c r="C144" s="36">
        <f>SUMIFS(СВЦЭМ!$C$39:$C$758,СВЦЭМ!$A$39:$A$758,$A144,СВЦЭМ!$B$39:$B$758,C$119)+'СЕТ СН'!$I$12+СВЦЭМ!$D$10+'СЕТ СН'!$I$6-'СЕТ СН'!$I$22</f>
        <v>2521.90352846</v>
      </c>
      <c r="D144" s="36">
        <f>SUMIFS(СВЦЭМ!$C$39:$C$758,СВЦЭМ!$A$39:$A$758,$A144,СВЦЭМ!$B$39:$B$758,D$119)+'СЕТ СН'!$I$12+СВЦЭМ!$D$10+'СЕТ СН'!$I$6-'СЕТ СН'!$I$22</f>
        <v>2553.02725289</v>
      </c>
      <c r="E144" s="36">
        <f>SUMIFS(СВЦЭМ!$C$39:$C$758,СВЦЭМ!$A$39:$A$758,$A144,СВЦЭМ!$B$39:$B$758,E$119)+'СЕТ СН'!$I$12+СВЦЭМ!$D$10+'СЕТ СН'!$I$6-'СЕТ СН'!$I$22</f>
        <v>2569.15459624</v>
      </c>
      <c r="F144" s="36">
        <f>SUMIFS(СВЦЭМ!$C$39:$C$758,СВЦЭМ!$A$39:$A$758,$A144,СВЦЭМ!$B$39:$B$758,F$119)+'СЕТ СН'!$I$12+СВЦЭМ!$D$10+'СЕТ СН'!$I$6-'СЕТ СН'!$I$22</f>
        <v>2553.9078626800001</v>
      </c>
      <c r="G144" s="36">
        <f>SUMIFS(СВЦЭМ!$C$39:$C$758,СВЦЭМ!$A$39:$A$758,$A144,СВЦЭМ!$B$39:$B$758,G$119)+'СЕТ СН'!$I$12+СВЦЭМ!$D$10+'СЕТ СН'!$I$6-'СЕТ СН'!$I$22</f>
        <v>2530.5724210399999</v>
      </c>
      <c r="H144" s="36">
        <f>SUMIFS(СВЦЭМ!$C$39:$C$758,СВЦЭМ!$A$39:$A$758,$A144,СВЦЭМ!$B$39:$B$758,H$119)+'СЕТ СН'!$I$12+СВЦЭМ!$D$10+'СЕТ СН'!$I$6-'СЕТ СН'!$I$22</f>
        <v>2499.3608418999997</v>
      </c>
      <c r="I144" s="36">
        <f>SUMIFS(СВЦЭМ!$C$39:$C$758,СВЦЭМ!$A$39:$A$758,$A144,СВЦЭМ!$B$39:$B$758,I$119)+'СЕТ СН'!$I$12+СВЦЭМ!$D$10+'СЕТ СН'!$I$6-'СЕТ СН'!$I$22</f>
        <v>2444.4229086400001</v>
      </c>
      <c r="J144" s="36">
        <f>SUMIFS(СВЦЭМ!$C$39:$C$758,СВЦЭМ!$A$39:$A$758,$A144,СВЦЭМ!$B$39:$B$758,J$119)+'СЕТ СН'!$I$12+СВЦЭМ!$D$10+'СЕТ СН'!$I$6-'СЕТ СН'!$I$22</f>
        <v>2412.2750102499999</v>
      </c>
      <c r="K144" s="36">
        <f>SUMIFS(СВЦЭМ!$C$39:$C$758,СВЦЭМ!$A$39:$A$758,$A144,СВЦЭМ!$B$39:$B$758,K$119)+'СЕТ СН'!$I$12+СВЦЭМ!$D$10+'СЕТ СН'!$I$6-'СЕТ СН'!$I$22</f>
        <v>2426.2898158499997</v>
      </c>
      <c r="L144" s="36">
        <f>SUMIFS(СВЦЭМ!$C$39:$C$758,СВЦЭМ!$A$39:$A$758,$A144,СВЦЭМ!$B$39:$B$758,L$119)+'СЕТ СН'!$I$12+СВЦЭМ!$D$10+'СЕТ СН'!$I$6-'СЕТ СН'!$I$22</f>
        <v>2423.2735682399998</v>
      </c>
      <c r="M144" s="36">
        <f>SUMIFS(СВЦЭМ!$C$39:$C$758,СВЦЭМ!$A$39:$A$758,$A144,СВЦЭМ!$B$39:$B$758,M$119)+'СЕТ СН'!$I$12+СВЦЭМ!$D$10+'СЕТ СН'!$I$6-'СЕТ СН'!$I$22</f>
        <v>2438.3464781600001</v>
      </c>
      <c r="N144" s="36">
        <f>SUMIFS(СВЦЭМ!$C$39:$C$758,СВЦЭМ!$A$39:$A$758,$A144,СВЦЭМ!$B$39:$B$758,N$119)+'СЕТ СН'!$I$12+СВЦЭМ!$D$10+'СЕТ СН'!$I$6-'СЕТ СН'!$I$22</f>
        <v>2471.45993434</v>
      </c>
      <c r="O144" s="36">
        <f>SUMIFS(СВЦЭМ!$C$39:$C$758,СВЦЭМ!$A$39:$A$758,$A144,СВЦЭМ!$B$39:$B$758,O$119)+'СЕТ СН'!$I$12+СВЦЭМ!$D$10+'СЕТ СН'!$I$6-'СЕТ СН'!$I$22</f>
        <v>2448.9105896000001</v>
      </c>
      <c r="P144" s="36">
        <f>SUMIFS(СВЦЭМ!$C$39:$C$758,СВЦЭМ!$A$39:$A$758,$A144,СВЦЭМ!$B$39:$B$758,P$119)+'СЕТ СН'!$I$12+СВЦЭМ!$D$10+'СЕТ СН'!$I$6-'СЕТ СН'!$I$22</f>
        <v>2470.3978765799998</v>
      </c>
      <c r="Q144" s="36">
        <f>SUMIFS(СВЦЭМ!$C$39:$C$758,СВЦЭМ!$A$39:$A$758,$A144,СВЦЭМ!$B$39:$B$758,Q$119)+'СЕТ СН'!$I$12+СВЦЭМ!$D$10+'СЕТ СН'!$I$6-'СЕТ СН'!$I$22</f>
        <v>2472.35093654</v>
      </c>
      <c r="R144" s="36">
        <f>SUMIFS(СВЦЭМ!$C$39:$C$758,СВЦЭМ!$A$39:$A$758,$A144,СВЦЭМ!$B$39:$B$758,R$119)+'СЕТ СН'!$I$12+СВЦЭМ!$D$10+'СЕТ СН'!$I$6-'СЕТ СН'!$I$22</f>
        <v>2453.0020937200002</v>
      </c>
      <c r="S144" s="36">
        <f>SUMIFS(СВЦЭМ!$C$39:$C$758,СВЦЭМ!$A$39:$A$758,$A144,СВЦЭМ!$B$39:$B$758,S$119)+'СЕТ СН'!$I$12+СВЦЭМ!$D$10+'СЕТ СН'!$I$6-'СЕТ СН'!$I$22</f>
        <v>2409.1383272100002</v>
      </c>
      <c r="T144" s="36">
        <f>SUMIFS(СВЦЭМ!$C$39:$C$758,СВЦЭМ!$A$39:$A$758,$A144,СВЦЭМ!$B$39:$B$758,T$119)+'СЕТ СН'!$I$12+СВЦЭМ!$D$10+'СЕТ СН'!$I$6-'СЕТ СН'!$I$22</f>
        <v>2346.32285336</v>
      </c>
      <c r="U144" s="36">
        <f>SUMIFS(СВЦЭМ!$C$39:$C$758,СВЦЭМ!$A$39:$A$758,$A144,СВЦЭМ!$B$39:$B$758,U$119)+'СЕТ СН'!$I$12+СВЦЭМ!$D$10+'СЕТ СН'!$I$6-'СЕТ СН'!$I$22</f>
        <v>2391.9625968800001</v>
      </c>
      <c r="V144" s="36">
        <f>SUMIFS(СВЦЭМ!$C$39:$C$758,СВЦЭМ!$A$39:$A$758,$A144,СВЦЭМ!$B$39:$B$758,V$119)+'СЕТ СН'!$I$12+СВЦЭМ!$D$10+'СЕТ СН'!$I$6-'СЕТ СН'!$I$22</f>
        <v>2416.8370624099998</v>
      </c>
      <c r="W144" s="36">
        <f>SUMIFS(СВЦЭМ!$C$39:$C$758,СВЦЭМ!$A$39:$A$758,$A144,СВЦЭМ!$B$39:$B$758,W$119)+'СЕТ СН'!$I$12+СВЦЭМ!$D$10+'СЕТ СН'!$I$6-'СЕТ СН'!$I$22</f>
        <v>2425.5928683900001</v>
      </c>
      <c r="X144" s="36">
        <f>SUMIFS(СВЦЭМ!$C$39:$C$758,СВЦЭМ!$A$39:$A$758,$A144,СВЦЭМ!$B$39:$B$758,X$119)+'СЕТ СН'!$I$12+СВЦЭМ!$D$10+'СЕТ СН'!$I$6-'СЕТ СН'!$I$22</f>
        <v>2449.7492275</v>
      </c>
      <c r="Y144" s="36">
        <f>SUMIFS(СВЦЭМ!$C$39:$C$758,СВЦЭМ!$A$39:$A$758,$A144,СВЦЭМ!$B$39:$B$758,Y$119)+'СЕТ СН'!$I$12+СВЦЭМ!$D$10+'СЕТ СН'!$I$6-'СЕТ СН'!$I$22</f>
        <v>2465.8296618899999</v>
      </c>
    </row>
    <row r="145" spans="1:26" ht="15.75" x14ac:dyDescent="0.2">
      <c r="A145" s="35">
        <f t="shared" si="3"/>
        <v>45622</v>
      </c>
      <c r="B145" s="36">
        <f>SUMIFS(СВЦЭМ!$C$39:$C$758,СВЦЭМ!$A$39:$A$758,$A145,СВЦЭМ!$B$39:$B$758,B$119)+'СЕТ СН'!$I$12+СВЦЭМ!$D$10+'СЕТ СН'!$I$6-'СЕТ СН'!$I$22</f>
        <v>2465.6861560399998</v>
      </c>
      <c r="C145" s="36">
        <f>SUMIFS(СВЦЭМ!$C$39:$C$758,СВЦЭМ!$A$39:$A$758,$A145,СВЦЭМ!$B$39:$B$758,C$119)+'СЕТ СН'!$I$12+СВЦЭМ!$D$10+'СЕТ СН'!$I$6-'СЕТ СН'!$I$22</f>
        <v>2525.72594071</v>
      </c>
      <c r="D145" s="36">
        <f>SUMIFS(СВЦЭМ!$C$39:$C$758,СВЦЭМ!$A$39:$A$758,$A145,СВЦЭМ!$B$39:$B$758,D$119)+'СЕТ СН'!$I$12+СВЦЭМ!$D$10+'СЕТ СН'!$I$6-'СЕТ СН'!$I$22</f>
        <v>2566.6256042</v>
      </c>
      <c r="E145" s="36">
        <f>SUMIFS(СВЦЭМ!$C$39:$C$758,СВЦЭМ!$A$39:$A$758,$A145,СВЦЭМ!$B$39:$B$758,E$119)+'СЕТ СН'!$I$12+СВЦЭМ!$D$10+'СЕТ СН'!$I$6-'СЕТ СН'!$I$22</f>
        <v>2576.0991053799999</v>
      </c>
      <c r="F145" s="36">
        <f>SUMIFS(СВЦЭМ!$C$39:$C$758,СВЦЭМ!$A$39:$A$758,$A145,СВЦЭМ!$B$39:$B$758,F$119)+'СЕТ СН'!$I$12+СВЦЭМ!$D$10+'СЕТ СН'!$I$6-'СЕТ СН'!$I$22</f>
        <v>2568.0405545099998</v>
      </c>
      <c r="G145" s="36">
        <f>SUMIFS(СВЦЭМ!$C$39:$C$758,СВЦЭМ!$A$39:$A$758,$A145,СВЦЭМ!$B$39:$B$758,G$119)+'СЕТ СН'!$I$12+СВЦЭМ!$D$10+'СЕТ СН'!$I$6-'СЕТ СН'!$I$22</f>
        <v>2543.11689768</v>
      </c>
      <c r="H145" s="36">
        <f>SUMIFS(СВЦЭМ!$C$39:$C$758,СВЦЭМ!$A$39:$A$758,$A145,СВЦЭМ!$B$39:$B$758,H$119)+'СЕТ СН'!$I$12+СВЦЭМ!$D$10+'СЕТ СН'!$I$6-'СЕТ СН'!$I$22</f>
        <v>2520.7595010199998</v>
      </c>
      <c r="I145" s="36">
        <f>SUMIFS(СВЦЭМ!$C$39:$C$758,СВЦЭМ!$A$39:$A$758,$A145,СВЦЭМ!$B$39:$B$758,I$119)+'СЕТ СН'!$I$12+СВЦЭМ!$D$10+'СЕТ СН'!$I$6-'СЕТ СН'!$I$22</f>
        <v>2460.2835120099999</v>
      </c>
      <c r="J145" s="36">
        <f>SUMIFS(СВЦЭМ!$C$39:$C$758,СВЦЭМ!$A$39:$A$758,$A145,СВЦЭМ!$B$39:$B$758,J$119)+'СЕТ СН'!$I$12+СВЦЭМ!$D$10+'СЕТ СН'!$I$6-'СЕТ СН'!$I$22</f>
        <v>2432.1629421500002</v>
      </c>
      <c r="K145" s="36">
        <f>SUMIFS(СВЦЭМ!$C$39:$C$758,СВЦЭМ!$A$39:$A$758,$A145,СВЦЭМ!$B$39:$B$758,K$119)+'СЕТ СН'!$I$12+СВЦЭМ!$D$10+'СЕТ СН'!$I$6-'СЕТ СН'!$I$22</f>
        <v>2425.74256737</v>
      </c>
      <c r="L145" s="36">
        <f>SUMIFS(СВЦЭМ!$C$39:$C$758,СВЦЭМ!$A$39:$A$758,$A145,СВЦЭМ!$B$39:$B$758,L$119)+'СЕТ СН'!$I$12+СВЦЭМ!$D$10+'СЕТ СН'!$I$6-'СЕТ СН'!$I$22</f>
        <v>2421.62378648</v>
      </c>
      <c r="M145" s="36">
        <f>SUMIFS(СВЦЭМ!$C$39:$C$758,СВЦЭМ!$A$39:$A$758,$A145,СВЦЭМ!$B$39:$B$758,M$119)+'СЕТ СН'!$I$12+СВЦЭМ!$D$10+'СЕТ СН'!$I$6-'СЕТ СН'!$I$22</f>
        <v>2429.7190648400001</v>
      </c>
      <c r="N145" s="36">
        <f>SUMIFS(СВЦЭМ!$C$39:$C$758,СВЦЭМ!$A$39:$A$758,$A145,СВЦЭМ!$B$39:$B$758,N$119)+'СЕТ СН'!$I$12+СВЦЭМ!$D$10+'СЕТ СН'!$I$6-'СЕТ СН'!$I$22</f>
        <v>2443.5838760199999</v>
      </c>
      <c r="O145" s="36">
        <f>SUMIFS(СВЦЭМ!$C$39:$C$758,СВЦЭМ!$A$39:$A$758,$A145,СВЦЭМ!$B$39:$B$758,O$119)+'СЕТ СН'!$I$12+СВЦЭМ!$D$10+'СЕТ СН'!$I$6-'СЕТ СН'!$I$22</f>
        <v>2430.1603682999998</v>
      </c>
      <c r="P145" s="36">
        <f>SUMIFS(СВЦЭМ!$C$39:$C$758,СВЦЭМ!$A$39:$A$758,$A145,СВЦЭМ!$B$39:$B$758,P$119)+'СЕТ СН'!$I$12+СВЦЭМ!$D$10+'СЕТ СН'!$I$6-'СЕТ СН'!$I$22</f>
        <v>2436.1457900099999</v>
      </c>
      <c r="Q145" s="36">
        <f>SUMIFS(СВЦЭМ!$C$39:$C$758,СВЦЭМ!$A$39:$A$758,$A145,СВЦЭМ!$B$39:$B$758,Q$119)+'СЕТ СН'!$I$12+СВЦЭМ!$D$10+'СЕТ СН'!$I$6-'СЕТ СН'!$I$22</f>
        <v>2448.56943525</v>
      </c>
      <c r="R145" s="36">
        <f>SUMIFS(СВЦЭМ!$C$39:$C$758,СВЦЭМ!$A$39:$A$758,$A145,СВЦЭМ!$B$39:$B$758,R$119)+'СЕТ СН'!$I$12+СВЦЭМ!$D$10+'СЕТ СН'!$I$6-'СЕТ СН'!$I$22</f>
        <v>2430.2246342600001</v>
      </c>
      <c r="S145" s="36">
        <f>SUMIFS(СВЦЭМ!$C$39:$C$758,СВЦЭМ!$A$39:$A$758,$A145,СВЦЭМ!$B$39:$B$758,S$119)+'СЕТ СН'!$I$12+СВЦЭМ!$D$10+'СЕТ СН'!$I$6-'СЕТ СН'!$I$22</f>
        <v>2389.33271784</v>
      </c>
      <c r="T145" s="36">
        <f>SUMIFS(СВЦЭМ!$C$39:$C$758,СВЦЭМ!$A$39:$A$758,$A145,СВЦЭМ!$B$39:$B$758,T$119)+'СЕТ СН'!$I$12+СВЦЭМ!$D$10+'СЕТ СН'!$I$6-'СЕТ СН'!$I$22</f>
        <v>2348.2500621700001</v>
      </c>
      <c r="U145" s="36">
        <f>SUMIFS(СВЦЭМ!$C$39:$C$758,СВЦЭМ!$A$39:$A$758,$A145,СВЦЭМ!$B$39:$B$758,U$119)+'СЕТ СН'!$I$12+СВЦЭМ!$D$10+'СЕТ СН'!$I$6-'СЕТ СН'!$I$22</f>
        <v>2375.0068703100001</v>
      </c>
      <c r="V145" s="36">
        <f>SUMIFS(СВЦЭМ!$C$39:$C$758,СВЦЭМ!$A$39:$A$758,$A145,СВЦЭМ!$B$39:$B$758,V$119)+'СЕТ СН'!$I$12+СВЦЭМ!$D$10+'СЕТ СН'!$I$6-'СЕТ СН'!$I$22</f>
        <v>2407.3124244800001</v>
      </c>
      <c r="W145" s="36">
        <f>SUMIFS(СВЦЭМ!$C$39:$C$758,СВЦЭМ!$A$39:$A$758,$A145,СВЦЭМ!$B$39:$B$758,W$119)+'СЕТ СН'!$I$12+СВЦЭМ!$D$10+'СЕТ СН'!$I$6-'СЕТ СН'!$I$22</f>
        <v>2411.33604513</v>
      </c>
      <c r="X145" s="36">
        <f>SUMIFS(СВЦЭМ!$C$39:$C$758,СВЦЭМ!$A$39:$A$758,$A145,СВЦЭМ!$B$39:$B$758,X$119)+'СЕТ СН'!$I$12+СВЦЭМ!$D$10+'СЕТ СН'!$I$6-'СЕТ СН'!$I$22</f>
        <v>2427.21976593</v>
      </c>
      <c r="Y145" s="36">
        <f>SUMIFS(СВЦЭМ!$C$39:$C$758,СВЦЭМ!$A$39:$A$758,$A145,СВЦЭМ!$B$39:$B$758,Y$119)+'СЕТ СН'!$I$12+СВЦЭМ!$D$10+'СЕТ СН'!$I$6-'СЕТ СН'!$I$22</f>
        <v>2450.4501460699998</v>
      </c>
    </row>
    <row r="146" spans="1:26" ht="15.75" x14ac:dyDescent="0.2">
      <c r="A146" s="35">
        <f t="shared" si="3"/>
        <v>45623</v>
      </c>
      <c r="B146" s="36">
        <f>SUMIFS(СВЦЭМ!$C$39:$C$758,СВЦЭМ!$A$39:$A$758,$A146,СВЦЭМ!$B$39:$B$758,B$119)+'СЕТ СН'!$I$12+СВЦЭМ!$D$10+'СЕТ СН'!$I$6-'СЕТ СН'!$I$22</f>
        <v>2466.08573075</v>
      </c>
      <c r="C146" s="36">
        <f>SUMIFS(СВЦЭМ!$C$39:$C$758,СВЦЭМ!$A$39:$A$758,$A146,СВЦЭМ!$B$39:$B$758,C$119)+'СЕТ СН'!$I$12+СВЦЭМ!$D$10+'СЕТ СН'!$I$6-'СЕТ СН'!$I$22</f>
        <v>2537.3313466199997</v>
      </c>
      <c r="D146" s="36">
        <f>SUMIFS(СВЦЭМ!$C$39:$C$758,СВЦЭМ!$A$39:$A$758,$A146,СВЦЭМ!$B$39:$B$758,D$119)+'СЕТ СН'!$I$12+СВЦЭМ!$D$10+'СЕТ СН'!$I$6-'СЕТ СН'!$I$22</f>
        <v>2558.5622259000002</v>
      </c>
      <c r="E146" s="36">
        <f>SUMIFS(СВЦЭМ!$C$39:$C$758,СВЦЭМ!$A$39:$A$758,$A146,СВЦЭМ!$B$39:$B$758,E$119)+'СЕТ СН'!$I$12+СВЦЭМ!$D$10+'СЕТ СН'!$I$6-'СЕТ СН'!$I$22</f>
        <v>2588.22667391</v>
      </c>
      <c r="F146" s="36">
        <f>SUMIFS(СВЦЭМ!$C$39:$C$758,СВЦЭМ!$A$39:$A$758,$A146,СВЦЭМ!$B$39:$B$758,F$119)+'СЕТ СН'!$I$12+СВЦЭМ!$D$10+'СЕТ СН'!$I$6-'СЕТ СН'!$I$22</f>
        <v>2588.5360855399999</v>
      </c>
      <c r="G146" s="36">
        <f>SUMIFS(СВЦЭМ!$C$39:$C$758,СВЦЭМ!$A$39:$A$758,$A146,СВЦЭМ!$B$39:$B$758,G$119)+'СЕТ СН'!$I$12+СВЦЭМ!$D$10+'СЕТ СН'!$I$6-'СЕТ СН'!$I$22</f>
        <v>2537.3046157499998</v>
      </c>
      <c r="H146" s="36">
        <f>SUMIFS(СВЦЭМ!$C$39:$C$758,СВЦЭМ!$A$39:$A$758,$A146,СВЦЭМ!$B$39:$B$758,H$119)+'СЕТ СН'!$I$12+СВЦЭМ!$D$10+'СЕТ СН'!$I$6-'СЕТ СН'!$I$22</f>
        <v>2488.58162851</v>
      </c>
      <c r="I146" s="36">
        <f>SUMIFS(СВЦЭМ!$C$39:$C$758,СВЦЭМ!$A$39:$A$758,$A146,СВЦЭМ!$B$39:$B$758,I$119)+'СЕТ СН'!$I$12+СВЦЭМ!$D$10+'СЕТ СН'!$I$6-'СЕТ СН'!$I$22</f>
        <v>2443.5717374199999</v>
      </c>
      <c r="J146" s="36">
        <f>SUMIFS(СВЦЭМ!$C$39:$C$758,СВЦЭМ!$A$39:$A$758,$A146,СВЦЭМ!$B$39:$B$758,J$119)+'СЕТ СН'!$I$12+СВЦЭМ!$D$10+'СЕТ СН'!$I$6-'СЕТ СН'!$I$22</f>
        <v>2404.37756648</v>
      </c>
      <c r="K146" s="36">
        <f>SUMIFS(СВЦЭМ!$C$39:$C$758,СВЦЭМ!$A$39:$A$758,$A146,СВЦЭМ!$B$39:$B$758,K$119)+'СЕТ СН'!$I$12+СВЦЭМ!$D$10+'СЕТ СН'!$I$6-'СЕТ СН'!$I$22</f>
        <v>2417.3574039199998</v>
      </c>
      <c r="L146" s="36">
        <f>SUMIFS(СВЦЭМ!$C$39:$C$758,СВЦЭМ!$A$39:$A$758,$A146,СВЦЭМ!$B$39:$B$758,L$119)+'СЕТ СН'!$I$12+СВЦЭМ!$D$10+'СЕТ СН'!$I$6-'СЕТ СН'!$I$22</f>
        <v>2420.1074999299999</v>
      </c>
      <c r="M146" s="36">
        <f>SUMIFS(СВЦЭМ!$C$39:$C$758,СВЦЭМ!$A$39:$A$758,$A146,СВЦЭМ!$B$39:$B$758,M$119)+'СЕТ СН'!$I$12+СВЦЭМ!$D$10+'СЕТ СН'!$I$6-'СЕТ СН'!$I$22</f>
        <v>2425.75115856</v>
      </c>
      <c r="N146" s="36">
        <f>SUMIFS(СВЦЭМ!$C$39:$C$758,СВЦЭМ!$A$39:$A$758,$A146,СВЦЭМ!$B$39:$B$758,N$119)+'СЕТ СН'!$I$12+СВЦЭМ!$D$10+'СЕТ СН'!$I$6-'СЕТ СН'!$I$22</f>
        <v>2449.5855589299999</v>
      </c>
      <c r="O146" s="36">
        <f>SUMIFS(СВЦЭМ!$C$39:$C$758,СВЦЭМ!$A$39:$A$758,$A146,СВЦЭМ!$B$39:$B$758,O$119)+'СЕТ СН'!$I$12+СВЦЭМ!$D$10+'СЕТ СН'!$I$6-'СЕТ СН'!$I$22</f>
        <v>2438.18539706</v>
      </c>
      <c r="P146" s="36">
        <f>SUMIFS(СВЦЭМ!$C$39:$C$758,СВЦЭМ!$A$39:$A$758,$A146,СВЦЭМ!$B$39:$B$758,P$119)+'СЕТ СН'!$I$12+СВЦЭМ!$D$10+'СЕТ СН'!$I$6-'СЕТ СН'!$I$22</f>
        <v>2444.6451634099999</v>
      </c>
      <c r="Q146" s="36">
        <f>SUMIFS(СВЦЭМ!$C$39:$C$758,СВЦЭМ!$A$39:$A$758,$A146,СВЦЭМ!$B$39:$B$758,Q$119)+'СЕТ СН'!$I$12+СВЦЭМ!$D$10+'СЕТ СН'!$I$6-'СЕТ СН'!$I$22</f>
        <v>2444.1727249199998</v>
      </c>
      <c r="R146" s="36">
        <f>SUMIFS(СВЦЭМ!$C$39:$C$758,СВЦЭМ!$A$39:$A$758,$A146,СВЦЭМ!$B$39:$B$758,R$119)+'СЕТ СН'!$I$12+СВЦЭМ!$D$10+'СЕТ СН'!$I$6-'СЕТ СН'!$I$22</f>
        <v>2410.3680837000002</v>
      </c>
      <c r="S146" s="36">
        <f>SUMIFS(СВЦЭМ!$C$39:$C$758,СВЦЭМ!$A$39:$A$758,$A146,СВЦЭМ!$B$39:$B$758,S$119)+'СЕТ СН'!$I$12+СВЦЭМ!$D$10+'СЕТ СН'!$I$6-'СЕТ СН'!$I$22</f>
        <v>2359.4934687499999</v>
      </c>
      <c r="T146" s="36">
        <f>SUMIFS(СВЦЭМ!$C$39:$C$758,СВЦЭМ!$A$39:$A$758,$A146,СВЦЭМ!$B$39:$B$758,T$119)+'СЕТ СН'!$I$12+СВЦЭМ!$D$10+'СЕТ СН'!$I$6-'СЕТ СН'!$I$22</f>
        <v>2358.9982561399997</v>
      </c>
      <c r="U146" s="36">
        <f>SUMIFS(СВЦЭМ!$C$39:$C$758,СВЦЭМ!$A$39:$A$758,$A146,СВЦЭМ!$B$39:$B$758,U$119)+'СЕТ СН'!$I$12+СВЦЭМ!$D$10+'СЕТ СН'!$I$6-'СЕТ СН'!$I$22</f>
        <v>2395.27460466</v>
      </c>
      <c r="V146" s="36">
        <f>SUMIFS(СВЦЭМ!$C$39:$C$758,СВЦЭМ!$A$39:$A$758,$A146,СВЦЭМ!$B$39:$B$758,V$119)+'СЕТ СН'!$I$12+СВЦЭМ!$D$10+'СЕТ СН'!$I$6-'СЕТ СН'!$I$22</f>
        <v>2409.8364462999998</v>
      </c>
      <c r="W146" s="36">
        <f>SUMIFS(СВЦЭМ!$C$39:$C$758,СВЦЭМ!$A$39:$A$758,$A146,СВЦЭМ!$B$39:$B$758,W$119)+'СЕТ СН'!$I$12+СВЦЭМ!$D$10+'СЕТ СН'!$I$6-'СЕТ СН'!$I$22</f>
        <v>2424.7304703999998</v>
      </c>
      <c r="X146" s="36">
        <f>SUMIFS(СВЦЭМ!$C$39:$C$758,СВЦЭМ!$A$39:$A$758,$A146,СВЦЭМ!$B$39:$B$758,X$119)+'СЕТ СН'!$I$12+СВЦЭМ!$D$10+'СЕТ СН'!$I$6-'СЕТ СН'!$I$22</f>
        <v>2435.0321273199997</v>
      </c>
      <c r="Y146" s="36">
        <f>SUMIFS(СВЦЭМ!$C$39:$C$758,СВЦЭМ!$A$39:$A$758,$A146,СВЦЭМ!$B$39:$B$758,Y$119)+'СЕТ СН'!$I$12+СВЦЭМ!$D$10+'СЕТ СН'!$I$6-'СЕТ СН'!$I$22</f>
        <v>2449.0755603399998</v>
      </c>
    </row>
    <row r="147" spans="1:26" ht="15.75" x14ac:dyDescent="0.2">
      <c r="A147" s="35">
        <f t="shared" si="3"/>
        <v>45624</v>
      </c>
      <c r="B147" s="36">
        <f>SUMIFS(СВЦЭМ!$C$39:$C$758,СВЦЭМ!$A$39:$A$758,$A147,СВЦЭМ!$B$39:$B$758,B$119)+'СЕТ СН'!$I$12+СВЦЭМ!$D$10+'СЕТ СН'!$I$6-'СЕТ СН'!$I$22</f>
        <v>2622.3147149699998</v>
      </c>
      <c r="C147" s="36">
        <f>SUMIFS(СВЦЭМ!$C$39:$C$758,СВЦЭМ!$A$39:$A$758,$A147,СВЦЭМ!$B$39:$B$758,C$119)+'СЕТ СН'!$I$12+СВЦЭМ!$D$10+'СЕТ СН'!$I$6-'СЕТ СН'!$I$22</f>
        <v>2676.2911561299998</v>
      </c>
      <c r="D147" s="36">
        <f>SUMIFS(СВЦЭМ!$C$39:$C$758,СВЦЭМ!$A$39:$A$758,$A147,СВЦЭМ!$B$39:$B$758,D$119)+'СЕТ СН'!$I$12+СВЦЭМ!$D$10+'СЕТ СН'!$I$6-'СЕТ СН'!$I$22</f>
        <v>2671.3323974599998</v>
      </c>
      <c r="E147" s="36">
        <f>SUMIFS(СВЦЭМ!$C$39:$C$758,СВЦЭМ!$A$39:$A$758,$A147,СВЦЭМ!$B$39:$B$758,E$119)+'СЕТ СН'!$I$12+СВЦЭМ!$D$10+'СЕТ СН'!$I$6-'СЕТ СН'!$I$22</f>
        <v>2711.2902132099998</v>
      </c>
      <c r="F147" s="36">
        <f>SUMIFS(СВЦЭМ!$C$39:$C$758,СВЦЭМ!$A$39:$A$758,$A147,СВЦЭМ!$B$39:$B$758,F$119)+'СЕТ СН'!$I$12+СВЦЭМ!$D$10+'СЕТ СН'!$I$6-'СЕТ СН'!$I$22</f>
        <v>2710.2692672799999</v>
      </c>
      <c r="G147" s="36">
        <f>SUMIFS(СВЦЭМ!$C$39:$C$758,СВЦЭМ!$A$39:$A$758,$A147,СВЦЭМ!$B$39:$B$758,G$119)+'СЕТ СН'!$I$12+СВЦЭМ!$D$10+'СЕТ СН'!$I$6-'СЕТ СН'!$I$22</f>
        <v>2685.7625935999999</v>
      </c>
      <c r="H147" s="36">
        <f>SUMIFS(СВЦЭМ!$C$39:$C$758,СВЦЭМ!$A$39:$A$758,$A147,СВЦЭМ!$B$39:$B$758,H$119)+'СЕТ СН'!$I$12+СВЦЭМ!$D$10+'СЕТ СН'!$I$6-'СЕТ СН'!$I$22</f>
        <v>2666.6595114000002</v>
      </c>
      <c r="I147" s="36">
        <f>SUMIFS(СВЦЭМ!$C$39:$C$758,СВЦЭМ!$A$39:$A$758,$A147,СВЦЭМ!$B$39:$B$758,I$119)+'СЕТ СН'!$I$12+СВЦЭМ!$D$10+'СЕТ СН'!$I$6-'СЕТ СН'!$I$22</f>
        <v>2579.48757398</v>
      </c>
      <c r="J147" s="36">
        <f>SUMIFS(СВЦЭМ!$C$39:$C$758,СВЦЭМ!$A$39:$A$758,$A147,СВЦЭМ!$B$39:$B$758,J$119)+'СЕТ СН'!$I$12+СВЦЭМ!$D$10+'СЕТ СН'!$I$6-'СЕТ СН'!$I$22</f>
        <v>2562.11821852</v>
      </c>
      <c r="K147" s="36">
        <f>SUMIFS(СВЦЭМ!$C$39:$C$758,СВЦЭМ!$A$39:$A$758,$A147,СВЦЭМ!$B$39:$B$758,K$119)+'СЕТ СН'!$I$12+СВЦЭМ!$D$10+'СЕТ СН'!$I$6-'СЕТ СН'!$I$22</f>
        <v>2549.8166068299997</v>
      </c>
      <c r="L147" s="36">
        <f>SUMIFS(СВЦЭМ!$C$39:$C$758,СВЦЭМ!$A$39:$A$758,$A147,СВЦЭМ!$B$39:$B$758,L$119)+'СЕТ СН'!$I$12+СВЦЭМ!$D$10+'СЕТ СН'!$I$6-'СЕТ СН'!$I$22</f>
        <v>2548.2948563700002</v>
      </c>
      <c r="M147" s="36">
        <f>SUMIFS(СВЦЭМ!$C$39:$C$758,СВЦЭМ!$A$39:$A$758,$A147,СВЦЭМ!$B$39:$B$758,M$119)+'СЕТ СН'!$I$12+СВЦЭМ!$D$10+'СЕТ СН'!$I$6-'СЕТ СН'!$I$22</f>
        <v>2557.5591743999998</v>
      </c>
      <c r="N147" s="36">
        <f>SUMIFS(СВЦЭМ!$C$39:$C$758,СВЦЭМ!$A$39:$A$758,$A147,СВЦЭМ!$B$39:$B$758,N$119)+'СЕТ СН'!$I$12+СВЦЭМ!$D$10+'СЕТ СН'!$I$6-'СЕТ СН'!$I$22</f>
        <v>2582.6569377000001</v>
      </c>
      <c r="O147" s="36">
        <f>SUMIFS(СВЦЭМ!$C$39:$C$758,СВЦЭМ!$A$39:$A$758,$A147,СВЦЭМ!$B$39:$B$758,O$119)+'СЕТ СН'!$I$12+СВЦЭМ!$D$10+'СЕТ СН'!$I$6-'СЕТ СН'!$I$22</f>
        <v>2569.2229081400001</v>
      </c>
      <c r="P147" s="36">
        <f>SUMIFS(СВЦЭМ!$C$39:$C$758,СВЦЭМ!$A$39:$A$758,$A147,СВЦЭМ!$B$39:$B$758,P$119)+'СЕТ СН'!$I$12+СВЦЭМ!$D$10+'СЕТ СН'!$I$6-'СЕТ СН'!$I$22</f>
        <v>2584.53077446</v>
      </c>
      <c r="Q147" s="36">
        <f>SUMIFS(СВЦЭМ!$C$39:$C$758,СВЦЭМ!$A$39:$A$758,$A147,СВЦЭМ!$B$39:$B$758,Q$119)+'СЕТ СН'!$I$12+СВЦЭМ!$D$10+'СЕТ СН'!$I$6-'СЕТ СН'!$I$22</f>
        <v>2590.3159983199998</v>
      </c>
      <c r="R147" s="36">
        <f>SUMIFS(СВЦЭМ!$C$39:$C$758,СВЦЭМ!$A$39:$A$758,$A147,СВЦЭМ!$B$39:$B$758,R$119)+'СЕТ СН'!$I$12+СВЦЭМ!$D$10+'СЕТ СН'!$I$6-'СЕТ СН'!$I$22</f>
        <v>2587.45779958</v>
      </c>
      <c r="S147" s="36">
        <f>SUMIFS(СВЦЭМ!$C$39:$C$758,СВЦЭМ!$A$39:$A$758,$A147,СВЦЭМ!$B$39:$B$758,S$119)+'СЕТ СН'!$I$12+СВЦЭМ!$D$10+'СЕТ СН'!$I$6-'СЕТ СН'!$I$22</f>
        <v>2548.9533924699999</v>
      </c>
      <c r="T147" s="36">
        <f>SUMIFS(СВЦЭМ!$C$39:$C$758,СВЦЭМ!$A$39:$A$758,$A147,СВЦЭМ!$B$39:$B$758,T$119)+'СЕТ СН'!$I$12+СВЦЭМ!$D$10+'СЕТ СН'!$I$6-'СЕТ СН'!$I$22</f>
        <v>2490.29942557</v>
      </c>
      <c r="U147" s="36">
        <f>SUMIFS(СВЦЭМ!$C$39:$C$758,СВЦЭМ!$A$39:$A$758,$A147,СВЦЭМ!$B$39:$B$758,U$119)+'СЕТ СН'!$I$12+СВЦЭМ!$D$10+'СЕТ СН'!$I$6-'СЕТ СН'!$I$22</f>
        <v>2530.0961235599998</v>
      </c>
      <c r="V147" s="36">
        <f>SUMIFS(СВЦЭМ!$C$39:$C$758,СВЦЭМ!$A$39:$A$758,$A147,СВЦЭМ!$B$39:$B$758,V$119)+'СЕТ СН'!$I$12+СВЦЭМ!$D$10+'СЕТ СН'!$I$6-'СЕТ СН'!$I$22</f>
        <v>2569.56548681</v>
      </c>
      <c r="W147" s="36">
        <f>SUMIFS(СВЦЭМ!$C$39:$C$758,СВЦЭМ!$A$39:$A$758,$A147,СВЦЭМ!$B$39:$B$758,W$119)+'СЕТ СН'!$I$12+СВЦЭМ!$D$10+'СЕТ СН'!$I$6-'СЕТ СН'!$I$22</f>
        <v>2593.3555022999999</v>
      </c>
      <c r="X147" s="36">
        <f>SUMIFS(СВЦЭМ!$C$39:$C$758,СВЦЭМ!$A$39:$A$758,$A147,СВЦЭМ!$B$39:$B$758,X$119)+'СЕТ СН'!$I$12+СВЦЭМ!$D$10+'СЕТ СН'!$I$6-'СЕТ СН'!$I$22</f>
        <v>2605.7743065199998</v>
      </c>
      <c r="Y147" s="36">
        <f>SUMIFS(СВЦЭМ!$C$39:$C$758,СВЦЭМ!$A$39:$A$758,$A147,СВЦЭМ!$B$39:$B$758,Y$119)+'СЕТ СН'!$I$12+СВЦЭМ!$D$10+'СЕТ СН'!$I$6-'СЕТ СН'!$I$22</f>
        <v>2635.7630076599999</v>
      </c>
    </row>
    <row r="148" spans="1:26" ht="15.75" x14ac:dyDescent="0.2">
      <c r="A148" s="35">
        <f t="shared" si="3"/>
        <v>45625</v>
      </c>
      <c r="B148" s="36">
        <f>SUMIFS(СВЦЭМ!$C$39:$C$758,СВЦЭМ!$A$39:$A$758,$A148,СВЦЭМ!$B$39:$B$758,B$119)+'СЕТ СН'!$I$12+СВЦЭМ!$D$10+'СЕТ СН'!$I$6-'СЕТ СН'!$I$22</f>
        <v>2789.1532429600002</v>
      </c>
      <c r="C148" s="36">
        <f>SUMIFS(СВЦЭМ!$C$39:$C$758,СВЦЭМ!$A$39:$A$758,$A148,СВЦЭМ!$B$39:$B$758,C$119)+'СЕТ СН'!$I$12+СВЦЭМ!$D$10+'СЕТ СН'!$I$6-'СЕТ СН'!$I$22</f>
        <v>2830.5091294700001</v>
      </c>
      <c r="D148" s="36">
        <f>SUMIFS(СВЦЭМ!$C$39:$C$758,СВЦЭМ!$A$39:$A$758,$A148,СВЦЭМ!$B$39:$B$758,D$119)+'СЕТ СН'!$I$12+СВЦЭМ!$D$10+'СЕТ СН'!$I$6-'СЕТ СН'!$I$22</f>
        <v>2842.9711204200003</v>
      </c>
      <c r="E148" s="36">
        <f>SUMIFS(СВЦЭМ!$C$39:$C$758,СВЦЭМ!$A$39:$A$758,$A148,СВЦЭМ!$B$39:$B$758,E$119)+'СЕТ СН'!$I$12+СВЦЭМ!$D$10+'СЕТ СН'!$I$6-'СЕТ СН'!$I$22</f>
        <v>2851.84821788</v>
      </c>
      <c r="F148" s="36">
        <f>SUMIFS(СВЦЭМ!$C$39:$C$758,СВЦЭМ!$A$39:$A$758,$A148,СВЦЭМ!$B$39:$B$758,F$119)+'СЕТ СН'!$I$12+СВЦЭМ!$D$10+'СЕТ СН'!$I$6-'СЕТ СН'!$I$22</f>
        <v>2841.56445407</v>
      </c>
      <c r="G148" s="36">
        <f>SUMIFS(СВЦЭМ!$C$39:$C$758,СВЦЭМ!$A$39:$A$758,$A148,СВЦЭМ!$B$39:$B$758,G$119)+'СЕТ СН'!$I$12+СВЦЭМ!$D$10+'СЕТ СН'!$I$6-'СЕТ СН'!$I$22</f>
        <v>2815.2074611200001</v>
      </c>
      <c r="H148" s="36">
        <f>SUMIFS(СВЦЭМ!$C$39:$C$758,СВЦЭМ!$A$39:$A$758,$A148,СВЦЭМ!$B$39:$B$758,H$119)+'СЕТ СН'!$I$12+СВЦЭМ!$D$10+'СЕТ СН'!$I$6-'СЕТ СН'!$I$22</f>
        <v>2765.09091042</v>
      </c>
      <c r="I148" s="36">
        <f>SUMIFS(СВЦЭМ!$C$39:$C$758,СВЦЭМ!$A$39:$A$758,$A148,СВЦЭМ!$B$39:$B$758,I$119)+'СЕТ СН'!$I$12+СВЦЭМ!$D$10+'СЕТ СН'!$I$6-'СЕТ СН'!$I$22</f>
        <v>2709.4889009099998</v>
      </c>
      <c r="J148" s="36">
        <f>SUMIFS(СВЦЭМ!$C$39:$C$758,СВЦЭМ!$A$39:$A$758,$A148,СВЦЭМ!$B$39:$B$758,J$119)+'СЕТ СН'!$I$12+СВЦЭМ!$D$10+'СЕТ СН'!$I$6-'СЕТ СН'!$I$22</f>
        <v>2647.2720883000002</v>
      </c>
      <c r="K148" s="36">
        <f>SUMIFS(СВЦЭМ!$C$39:$C$758,СВЦЭМ!$A$39:$A$758,$A148,СВЦЭМ!$B$39:$B$758,K$119)+'СЕТ СН'!$I$12+СВЦЭМ!$D$10+'СЕТ СН'!$I$6-'СЕТ СН'!$I$22</f>
        <v>2639.09946915</v>
      </c>
      <c r="L148" s="36">
        <f>SUMIFS(СВЦЭМ!$C$39:$C$758,СВЦЭМ!$A$39:$A$758,$A148,СВЦЭМ!$B$39:$B$758,L$119)+'СЕТ СН'!$I$12+СВЦЭМ!$D$10+'СЕТ СН'!$I$6-'СЕТ СН'!$I$22</f>
        <v>2637.0513697799997</v>
      </c>
      <c r="M148" s="36">
        <f>SUMIFS(СВЦЭМ!$C$39:$C$758,СВЦЭМ!$A$39:$A$758,$A148,СВЦЭМ!$B$39:$B$758,M$119)+'СЕТ СН'!$I$12+СВЦЭМ!$D$10+'СЕТ СН'!$I$6-'СЕТ СН'!$I$22</f>
        <v>2648.4508190500001</v>
      </c>
      <c r="N148" s="36">
        <f>SUMIFS(СВЦЭМ!$C$39:$C$758,СВЦЭМ!$A$39:$A$758,$A148,СВЦЭМ!$B$39:$B$758,N$119)+'СЕТ СН'!$I$12+СВЦЭМ!$D$10+'СЕТ СН'!$I$6-'СЕТ СН'!$I$22</f>
        <v>2666.5271492500001</v>
      </c>
      <c r="O148" s="36">
        <f>SUMIFS(СВЦЭМ!$C$39:$C$758,СВЦЭМ!$A$39:$A$758,$A148,СВЦЭМ!$B$39:$B$758,O$119)+'СЕТ СН'!$I$12+СВЦЭМ!$D$10+'СЕТ СН'!$I$6-'СЕТ СН'!$I$22</f>
        <v>2666.9249770500001</v>
      </c>
      <c r="P148" s="36">
        <f>SUMIFS(СВЦЭМ!$C$39:$C$758,СВЦЭМ!$A$39:$A$758,$A148,СВЦЭМ!$B$39:$B$758,P$119)+'СЕТ СН'!$I$12+СВЦЭМ!$D$10+'СЕТ СН'!$I$6-'СЕТ СН'!$I$22</f>
        <v>2673.3929732500001</v>
      </c>
      <c r="Q148" s="36">
        <f>SUMIFS(СВЦЭМ!$C$39:$C$758,СВЦЭМ!$A$39:$A$758,$A148,СВЦЭМ!$B$39:$B$758,Q$119)+'СЕТ СН'!$I$12+СВЦЭМ!$D$10+'СЕТ СН'!$I$6-'СЕТ СН'!$I$22</f>
        <v>2705.03175156</v>
      </c>
      <c r="R148" s="36">
        <f>SUMIFS(СВЦЭМ!$C$39:$C$758,СВЦЭМ!$A$39:$A$758,$A148,СВЦЭМ!$B$39:$B$758,R$119)+'СЕТ СН'!$I$12+СВЦЭМ!$D$10+'СЕТ СН'!$I$6-'СЕТ СН'!$I$22</f>
        <v>2679.0873310299999</v>
      </c>
      <c r="S148" s="36">
        <f>SUMIFS(СВЦЭМ!$C$39:$C$758,СВЦЭМ!$A$39:$A$758,$A148,СВЦЭМ!$B$39:$B$758,S$119)+'СЕТ СН'!$I$12+СВЦЭМ!$D$10+'СЕТ СН'!$I$6-'СЕТ СН'!$I$22</f>
        <v>2666.2162015399999</v>
      </c>
      <c r="T148" s="36">
        <f>SUMIFS(СВЦЭМ!$C$39:$C$758,СВЦЭМ!$A$39:$A$758,$A148,СВЦЭМ!$B$39:$B$758,T$119)+'СЕТ СН'!$I$12+СВЦЭМ!$D$10+'СЕТ СН'!$I$6-'СЕТ СН'!$I$22</f>
        <v>2594.51388868</v>
      </c>
      <c r="U148" s="36">
        <f>SUMIFS(СВЦЭМ!$C$39:$C$758,СВЦЭМ!$A$39:$A$758,$A148,СВЦЭМ!$B$39:$B$758,U$119)+'СЕТ СН'!$I$12+СВЦЭМ!$D$10+'СЕТ СН'!$I$6-'СЕТ СН'!$I$22</f>
        <v>2624.56969342</v>
      </c>
      <c r="V148" s="36">
        <f>SUMIFS(СВЦЭМ!$C$39:$C$758,СВЦЭМ!$A$39:$A$758,$A148,СВЦЭМ!$B$39:$B$758,V$119)+'СЕТ СН'!$I$12+СВЦЭМ!$D$10+'СЕТ СН'!$I$6-'СЕТ СН'!$I$22</f>
        <v>2653.8715419499999</v>
      </c>
      <c r="W148" s="36">
        <f>SUMIFS(СВЦЭМ!$C$39:$C$758,СВЦЭМ!$A$39:$A$758,$A148,СВЦЭМ!$B$39:$B$758,W$119)+'СЕТ СН'!$I$12+СВЦЭМ!$D$10+'СЕТ СН'!$I$6-'СЕТ СН'!$I$22</f>
        <v>2665.4932174400001</v>
      </c>
      <c r="X148" s="36">
        <f>SUMIFS(СВЦЭМ!$C$39:$C$758,СВЦЭМ!$A$39:$A$758,$A148,СВЦЭМ!$B$39:$B$758,X$119)+'СЕТ СН'!$I$12+СВЦЭМ!$D$10+'СЕТ СН'!$I$6-'СЕТ СН'!$I$22</f>
        <v>2694.6915618899998</v>
      </c>
      <c r="Y148" s="36">
        <f>SUMIFS(СВЦЭМ!$C$39:$C$758,СВЦЭМ!$A$39:$A$758,$A148,СВЦЭМ!$B$39:$B$758,Y$119)+'СЕТ СН'!$I$12+СВЦЭМ!$D$10+'СЕТ СН'!$I$6-'СЕТ СН'!$I$22</f>
        <v>2706.6073015000002</v>
      </c>
    </row>
    <row r="149" spans="1:26" ht="15.75" x14ac:dyDescent="0.2">
      <c r="A149" s="35">
        <f t="shared" si="3"/>
        <v>45626</v>
      </c>
      <c r="B149" s="36">
        <f>SUMIFS(СВЦЭМ!$C$39:$C$758,СВЦЭМ!$A$39:$A$758,$A149,СВЦЭМ!$B$39:$B$758,B$119)+'СЕТ СН'!$I$12+СВЦЭМ!$D$10+'СЕТ СН'!$I$6-'СЕТ СН'!$I$22</f>
        <v>2732.4096456900002</v>
      </c>
      <c r="C149" s="36">
        <f>SUMIFS(СВЦЭМ!$C$39:$C$758,СВЦЭМ!$A$39:$A$758,$A149,СВЦЭМ!$B$39:$B$758,C$119)+'СЕТ СН'!$I$12+СВЦЭМ!$D$10+'СЕТ СН'!$I$6-'СЕТ СН'!$I$22</f>
        <v>2748.94966247</v>
      </c>
      <c r="D149" s="36">
        <f>SUMIFS(СВЦЭМ!$C$39:$C$758,СВЦЭМ!$A$39:$A$758,$A149,СВЦЭМ!$B$39:$B$758,D$119)+'СЕТ СН'!$I$12+СВЦЭМ!$D$10+'СЕТ СН'!$I$6-'СЕТ СН'!$I$22</f>
        <v>2769.4161798700002</v>
      </c>
      <c r="E149" s="36">
        <f>SUMIFS(СВЦЭМ!$C$39:$C$758,СВЦЭМ!$A$39:$A$758,$A149,СВЦЭМ!$B$39:$B$758,E$119)+'СЕТ СН'!$I$12+СВЦЭМ!$D$10+'СЕТ СН'!$I$6-'СЕТ СН'!$I$22</f>
        <v>2779.2228898500002</v>
      </c>
      <c r="F149" s="36">
        <f>SUMIFS(СВЦЭМ!$C$39:$C$758,СВЦЭМ!$A$39:$A$758,$A149,СВЦЭМ!$B$39:$B$758,F$119)+'СЕТ СН'!$I$12+СВЦЭМ!$D$10+'СЕТ СН'!$I$6-'СЕТ СН'!$I$22</f>
        <v>2768.74673132</v>
      </c>
      <c r="G149" s="36">
        <f>SUMIFS(СВЦЭМ!$C$39:$C$758,СВЦЭМ!$A$39:$A$758,$A149,СВЦЭМ!$B$39:$B$758,G$119)+'СЕТ СН'!$I$12+СВЦЭМ!$D$10+'СЕТ СН'!$I$6-'СЕТ СН'!$I$22</f>
        <v>2756.3685828399998</v>
      </c>
      <c r="H149" s="36">
        <f>SUMIFS(СВЦЭМ!$C$39:$C$758,СВЦЭМ!$A$39:$A$758,$A149,СВЦЭМ!$B$39:$B$758,H$119)+'СЕТ СН'!$I$12+СВЦЭМ!$D$10+'СЕТ СН'!$I$6-'СЕТ СН'!$I$22</f>
        <v>2780.5202376800003</v>
      </c>
      <c r="I149" s="36">
        <f>SUMIFS(СВЦЭМ!$C$39:$C$758,СВЦЭМ!$A$39:$A$758,$A149,СВЦЭМ!$B$39:$B$758,I$119)+'СЕТ СН'!$I$12+СВЦЭМ!$D$10+'СЕТ СН'!$I$6-'СЕТ СН'!$I$22</f>
        <v>2751.6570254899998</v>
      </c>
      <c r="J149" s="36">
        <f>SUMIFS(СВЦЭМ!$C$39:$C$758,СВЦЭМ!$A$39:$A$758,$A149,СВЦЭМ!$B$39:$B$758,J$119)+'СЕТ СН'!$I$12+СВЦЭМ!$D$10+'СЕТ СН'!$I$6-'СЕТ СН'!$I$22</f>
        <v>2706.7304500699997</v>
      </c>
      <c r="K149" s="36">
        <f>SUMIFS(СВЦЭМ!$C$39:$C$758,СВЦЭМ!$A$39:$A$758,$A149,СВЦЭМ!$B$39:$B$758,K$119)+'СЕТ СН'!$I$12+СВЦЭМ!$D$10+'СЕТ СН'!$I$6-'СЕТ СН'!$I$22</f>
        <v>2671.5013372399999</v>
      </c>
      <c r="L149" s="36">
        <f>SUMIFS(СВЦЭМ!$C$39:$C$758,СВЦЭМ!$A$39:$A$758,$A149,СВЦЭМ!$B$39:$B$758,L$119)+'СЕТ СН'!$I$12+СВЦЭМ!$D$10+'СЕТ СН'!$I$6-'СЕТ СН'!$I$22</f>
        <v>2635.8136512199999</v>
      </c>
      <c r="M149" s="36">
        <f>SUMIFS(СВЦЭМ!$C$39:$C$758,СВЦЭМ!$A$39:$A$758,$A149,СВЦЭМ!$B$39:$B$758,M$119)+'СЕТ СН'!$I$12+СВЦЭМ!$D$10+'СЕТ СН'!$I$6-'СЕТ СН'!$I$22</f>
        <v>2664.3275929799997</v>
      </c>
      <c r="N149" s="36">
        <f>SUMIFS(СВЦЭМ!$C$39:$C$758,СВЦЭМ!$A$39:$A$758,$A149,СВЦЭМ!$B$39:$B$758,N$119)+'СЕТ СН'!$I$12+СВЦЭМ!$D$10+'СЕТ СН'!$I$6-'СЕТ СН'!$I$22</f>
        <v>2682.1562557799998</v>
      </c>
      <c r="O149" s="36">
        <f>SUMIFS(СВЦЭМ!$C$39:$C$758,СВЦЭМ!$A$39:$A$758,$A149,СВЦЭМ!$B$39:$B$758,O$119)+'СЕТ СН'!$I$12+СВЦЭМ!$D$10+'СЕТ СН'!$I$6-'СЕТ СН'!$I$22</f>
        <v>2693.8095228799998</v>
      </c>
      <c r="P149" s="36">
        <f>SUMIFS(СВЦЭМ!$C$39:$C$758,СВЦЭМ!$A$39:$A$758,$A149,СВЦЭМ!$B$39:$B$758,P$119)+'СЕТ СН'!$I$12+СВЦЭМ!$D$10+'СЕТ СН'!$I$6-'СЕТ СН'!$I$22</f>
        <v>2708.83306614</v>
      </c>
      <c r="Q149" s="36">
        <f>SUMIFS(СВЦЭМ!$C$39:$C$758,СВЦЭМ!$A$39:$A$758,$A149,СВЦЭМ!$B$39:$B$758,Q$119)+'СЕТ СН'!$I$12+СВЦЭМ!$D$10+'СЕТ СН'!$I$6-'СЕТ СН'!$I$22</f>
        <v>2719.5021702399999</v>
      </c>
      <c r="R149" s="36">
        <f>SUMIFS(СВЦЭМ!$C$39:$C$758,СВЦЭМ!$A$39:$A$758,$A149,СВЦЭМ!$B$39:$B$758,R$119)+'СЕТ СН'!$I$12+СВЦЭМ!$D$10+'СЕТ СН'!$I$6-'СЕТ СН'!$I$22</f>
        <v>2711.9936048999998</v>
      </c>
      <c r="S149" s="36">
        <f>SUMIFS(СВЦЭМ!$C$39:$C$758,СВЦЭМ!$A$39:$A$758,$A149,СВЦЭМ!$B$39:$B$758,S$119)+'СЕТ СН'!$I$12+СВЦЭМ!$D$10+'СЕТ СН'!$I$6-'СЕТ СН'!$I$22</f>
        <v>2671.3602412</v>
      </c>
      <c r="T149" s="36">
        <f>SUMIFS(СВЦЭМ!$C$39:$C$758,СВЦЭМ!$A$39:$A$758,$A149,СВЦЭМ!$B$39:$B$758,T$119)+'СЕТ СН'!$I$12+СВЦЭМ!$D$10+'СЕТ СН'!$I$6-'СЕТ СН'!$I$22</f>
        <v>2614.3064283799999</v>
      </c>
      <c r="U149" s="36">
        <f>SUMIFS(СВЦЭМ!$C$39:$C$758,СВЦЭМ!$A$39:$A$758,$A149,СВЦЭМ!$B$39:$B$758,U$119)+'СЕТ СН'!$I$12+СВЦЭМ!$D$10+'СЕТ СН'!$I$6-'СЕТ СН'!$I$22</f>
        <v>2632.7187404699998</v>
      </c>
      <c r="V149" s="36">
        <f>SUMIFS(СВЦЭМ!$C$39:$C$758,СВЦЭМ!$A$39:$A$758,$A149,СВЦЭМ!$B$39:$B$758,V$119)+'СЕТ СН'!$I$12+СВЦЭМ!$D$10+'СЕТ СН'!$I$6-'СЕТ СН'!$I$22</f>
        <v>2660.2208217500001</v>
      </c>
      <c r="W149" s="36">
        <f>SUMIFS(СВЦЭМ!$C$39:$C$758,СВЦЭМ!$A$39:$A$758,$A149,СВЦЭМ!$B$39:$B$758,W$119)+'СЕТ СН'!$I$12+СВЦЭМ!$D$10+'СЕТ СН'!$I$6-'СЕТ СН'!$I$22</f>
        <v>2675.5472189299999</v>
      </c>
      <c r="X149" s="36">
        <f>SUMIFS(СВЦЭМ!$C$39:$C$758,СВЦЭМ!$A$39:$A$758,$A149,СВЦЭМ!$B$39:$B$758,X$119)+'СЕТ СН'!$I$12+СВЦЭМ!$D$10+'СЕТ СН'!$I$6-'СЕТ СН'!$I$22</f>
        <v>2705.8285867199997</v>
      </c>
      <c r="Y149" s="36">
        <f>SUMIFS(СВЦЭМ!$C$39:$C$758,СВЦЭМ!$A$39:$A$758,$A149,СВЦЭМ!$B$39:$B$758,Y$119)+'СЕТ СН'!$I$12+СВЦЭМ!$D$10+'СЕТ СН'!$I$6-'СЕТ СН'!$I$22</f>
        <v>2703.7653489599998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650536.15754082613</v>
      </c>
      <c r="O155" s="130"/>
      <c r="P155" s="129">
        <f>СВЦЭМ!$D$12+'СЕТ СН'!$F$13-'СЕТ СН'!$G$23</f>
        <v>650536.15754082613</v>
      </c>
      <c r="Q155" s="130"/>
      <c r="R155" s="129">
        <f>СВЦЭМ!$D$12+'СЕТ СН'!$F$13-'СЕТ СН'!$H$23</f>
        <v>650536.15754082613</v>
      </c>
      <c r="S155" s="130"/>
      <c r="T155" s="129">
        <f>СВЦЭМ!$D$12+'СЕТ СН'!$F$13-'СЕТ СН'!$I$23</f>
        <v>650536.15754082613</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600287.68999999994</v>
      </c>
      <c r="O159" s="144"/>
      <c r="P159" s="144">
        <f>'СЕТ СН'!$G$7</f>
        <v>987185.15</v>
      </c>
      <c r="Q159" s="144"/>
      <c r="R159" s="144">
        <f>'СЕТ СН'!$H$7</f>
        <v>1116401.95</v>
      </c>
      <c r="S159" s="144"/>
      <c r="T159" s="144">
        <f>'СЕТ СН'!$I$7</f>
        <v>915621.51</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6" zoomScale="70" zoomScaleNormal="70" zoomScaleSheetLayoutView="80" workbookViewId="0">
      <selection activeCell="Z440" sqref="Z440"/>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01.11.2024</v>
      </c>
      <c r="B12" s="36">
        <f>SUMIFS(СВЦЭМ!$D$39:$D$758,СВЦЭМ!$A$39:$A$758,$A12,СВЦЭМ!$B$39:$B$758,B$11)+'СЕТ СН'!$F$14+СВЦЭМ!$D$10+'СЕТ СН'!$F$5-'СЕТ СН'!$F$24</f>
        <v>3110.7484234600001</v>
      </c>
      <c r="C12" s="36">
        <f>SUMIFS(СВЦЭМ!$D$39:$D$758,СВЦЭМ!$A$39:$A$758,$A12,СВЦЭМ!$B$39:$B$758,C$11)+'СЕТ СН'!$F$14+СВЦЭМ!$D$10+'СЕТ СН'!$F$5-'СЕТ СН'!$F$24</f>
        <v>3184.2816597999999</v>
      </c>
      <c r="D12" s="36">
        <f>SUMIFS(СВЦЭМ!$D$39:$D$758,СВЦЭМ!$A$39:$A$758,$A12,СВЦЭМ!$B$39:$B$758,D$11)+'СЕТ СН'!$F$14+СВЦЭМ!$D$10+'СЕТ СН'!$F$5-'СЕТ СН'!$F$24</f>
        <v>3223.7464909999999</v>
      </c>
      <c r="E12" s="36">
        <f>SUMIFS(СВЦЭМ!$D$39:$D$758,СВЦЭМ!$A$39:$A$758,$A12,СВЦЭМ!$B$39:$B$758,E$11)+'СЕТ СН'!$F$14+СВЦЭМ!$D$10+'СЕТ СН'!$F$5-'СЕТ СН'!$F$24</f>
        <v>3250.3560162800004</v>
      </c>
      <c r="F12" s="36">
        <f>SUMIFS(СВЦЭМ!$D$39:$D$758,СВЦЭМ!$A$39:$A$758,$A12,СВЦЭМ!$B$39:$B$758,F$11)+'СЕТ СН'!$F$14+СВЦЭМ!$D$10+'СЕТ СН'!$F$5-'СЕТ СН'!$F$24</f>
        <v>3238.1406546300004</v>
      </c>
      <c r="G12" s="36">
        <f>SUMIFS(СВЦЭМ!$D$39:$D$758,СВЦЭМ!$A$39:$A$758,$A12,СВЦЭМ!$B$39:$B$758,G$11)+'СЕТ СН'!$F$14+СВЦЭМ!$D$10+'СЕТ СН'!$F$5-'СЕТ СН'!$F$24</f>
        <v>3227.1068499500007</v>
      </c>
      <c r="H12" s="36">
        <f>SUMIFS(СВЦЭМ!$D$39:$D$758,СВЦЭМ!$A$39:$A$758,$A12,СВЦЭМ!$B$39:$B$758,H$11)+'СЕТ СН'!$F$14+СВЦЭМ!$D$10+'СЕТ СН'!$F$5-'СЕТ СН'!$F$24</f>
        <v>3188.4252617100001</v>
      </c>
      <c r="I12" s="36">
        <f>SUMIFS(СВЦЭМ!$D$39:$D$758,СВЦЭМ!$A$39:$A$758,$A12,СВЦЭМ!$B$39:$B$758,I$11)+'СЕТ СН'!$F$14+СВЦЭМ!$D$10+'СЕТ СН'!$F$5-'СЕТ СН'!$F$24</f>
        <v>3101.5827095000004</v>
      </c>
      <c r="J12" s="36">
        <f>SUMIFS(СВЦЭМ!$D$39:$D$758,СВЦЭМ!$A$39:$A$758,$A12,СВЦЭМ!$B$39:$B$758,J$11)+'СЕТ СН'!$F$14+СВЦЭМ!$D$10+'СЕТ СН'!$F$5-'СЕТ СН'!$F$24</f>
        <v>3059.3190816300003</v>
      </c>
      <c r="K12" s="36">
        <f>SUMIFS(СВЦЭМ!$D$39:$D$758,СВЦЭМ!$A$39:$A$758,$A12,СВЦЭМ!$B$39:$B$758,K$11)+'СЕТ СН'!$F$14+СВЦЭМ!$D$10+'СЕТ СН'!$F$5-'СЕТ СН'!$F$24</f>
        <v>3022.8517003500001</v>
      </c>
      <c r="L12" s="36">
        <f>SUMIFS(СВЦЭМ!$D$39:$D$758,СВЦЭМ!$A$39:$A$758,$A12,СВЦЭМ!$B$39:$B$758,L$11)+'СЕТ СН'!$F$14+СВЦЭМ!$D$10+'СЕТ СН'!$F$5-'СЕТ СН'!$F$24</f>
        <v>3022.9421023100003</v>
      </c>
      <c r="M12" s="36">
        <f>SUMIFS(СВЦЭМ!$D$39:$D$758,СВЦЭМ!$A$39:$A$758,$A12,СВЦЭМ!$B$39:$B$758,M$11)+'СЕТ СН'!$F$14+СВЦЭМ!$D$10+'СЕТ СН'!$F$5-'СЕТ СН'!$F$24</f>
        <v>3069.4246423100003</v>
      </c>
      <c r="N12" s="36">
        <f>SUMIFS(СВЦЭМ!$D$39:$D$758,СВЦЭМ!$A$39:$A$758,$A12,СВЦЭМ!$B$39:$B$758,N$11)+'СЕТ СН'!$F$14+СВЦЭМ!$D$10+'СЕТ СН'!$F$5-'СЕТ СН'!$F$24</f>
        <v>3082.4634817900001</v>
      </c>
      <c r="O12" s="36">
        <f>SUMIFS(СВЦЭМ!$D$39:$D$758,СВЦЭМ!$A$39:$A$758,$A12,СВЦЭМ!$B$39:$B$758,O$11)+'СЕТ СН'!$F$14+СВЦЭМ!$D$10+'СЕТ СН'!$F$5-'СЕТ СН'!$F$24</f>
        <v>3077.8776736700001</v>
      </c>
      <c r="P12" s="36">
        <f>SUMIFS(СВЦЭМ!$D$39:$D$758,СВЦЭМ!$A$39:$A$758,$A12,СВЦЭМ!$B$39:$B$758,P$11)+'СЕТ СН'!$F$14+СВЦЭМ!$D$10+'СЕТ СН'!$F$5-'СЕТ СН'!$F$24</f>
        <v>3083.2039282100004</v>
      </c>
      <c r="Q12" s="36">
        <f>SUMIFS(СВЦЭМ!$D$39:$D$758,СВЦЭМ!$A$39:$A$758,$A12,СВЦЭМ!$B$39:$B$758,Q$11)+'СЕТ СН'!$F$14+СВЦЭМ!$D$10+'СЕТ СН'!$F$5-'СЕТ СН'!$F$24</f>
        <v>3083.4918540600002</v>
      </c>
      <c r="R12" s="36">
        <f>SUMIFS(СВЦЭМ!$D$39:$D$758,СВЦЭМ!$A$39:$A$758,$A12,СВЦЭМ!$B$39:$B$758,R$11)+'СЕТ СН'!$F$14+СВЦЭМ!$D$10+'СЕТ СН'!$F$5-'СЕТ СН'!$F$24</f>
        <v>3092.1817441800004</v>
      </c>
      <c r="S12" s="36">
        <f>SUMIFS(СВЦЭМ!$D$39:$D$758,СВЦЭМ!$A$39:$A$758,$A12,СВЦЭМ!$B$39:$B$758,S$11)+'СЕТ СН'!$F$14+СВЦЭМ!$D$10+'СЕТ СН'!$F$5-'СЕТ СН'!$F$24</f>
        <v>3087.3744063100003</v>
      </c>
      <c r="T12" s="36">
        <f>SUMIFS(СВЦЭМ!$D$39:$D$758,СВЦЭМ!$A$39:$A$758,$A12,СВЦЭМ!$B$39:$B$758,T$11)+'СЕТ СН'!$F$14+СВЦЭМ!$D$10+'СЕТ СН'!$F$5-'СЕТ СН'!$F$24</f>
        <v>3016.6376081400003</v>
      </c>
      <c r="U12" s="36">
        <f>SUMIFS(СВЦЭМ!$D$39:$D$758,СВЦЭМ!$A$39:$A$758,$A12,СВЦЭМ!$B$39:$B$758,U$11)+'СЕТ СН'!$F$14+СВЦЭМ!$D$10+'СЕТ СН'!$F$5-'СЕТ СН'!$F$24</f>
        <v>3009.7795928300002</v>
      </c>
      <c r="V12" s="36">
        <f>SUMIFS(СВЦЭМ!$D$39:$D$758,СВЦЭМ!$A$39:$A$758,$A12,СВЦЭМ!$B$39:$B$758,V$11)+'СЕТ СН'!$F$14+СВЦЭМ!$D$10+'СЕТ СН'!$F$5-'СЕТ СН'!$F$24</f>
        <v>3043.16749325</v>
      </c>
      <c r="W12" s="36">
        <f>SUMIFS(СВЦЭМ!$D$39:$D$758,СВЦЭМ!$A$39:$A$758,$A12,СВЦЭМ!$B$39:$B$758,W$11)+'СЕТ СН'!$F$14+СВЦЭМ!$D$10+'СЕТ СН'!$F$5-'СЕТ СН'!$F$24</f>
        <v>3071.2824930799998</v>
      </c>
      <c r="X12" s="36">
        <f>SUMIFS(СВЦЭМ!$D$39:$D$758,СВЦЭМ!$A$39:$A$758,$A12,СВЦЭМ!$B$39:$B$758,X$11)+'СЕТ СН'!$F$14+СВЦЭМ!$D$10+'СЕТ СН'!$F$5-'СЕТ СН'!$F$24</f>
        <v>3074.91875351</v>
      </c>
      <c r="Y12" s="36">
        <f>SUMIFS(СВЦЭМ!$D$39:$D$758,СВЦЭМ!$A$39:$A$758,$A12,СВЦЭМ!$B$39:$B$758,Y$11)+'СЕТ СН'!$F$14+СВЦЭМ!$D$10+'СЕТ СН'!$F$5-'СЕТ СН'!$F$24</f>
        <v>3087.0091661000001</v>
      </c>
      <c r="AA12" s="45"/>
    </row>
    <row r="13" spans="1:27" ht="15.75" x14ac:dyDescent="0.2">
      <c r="A13" s="35">
        <f>A12+1</f>
        <v>45598</v>
      </c>
      <c r="B13" s="36">
        <f>SUMIFS(СВЦЭМ!$D$39:$D$758,СВЦЭМ!$A$39:$A$758,$A13,СВЦЭМ!$B$39:$B$758,B$11)+'СЕТ СН'!$F$14+СВЦЭМ!$D$10+'СЕТ СН'!$F$5-'СЕТ СН'!$F$24</f>
        <v>3066.4184994699999</v>
      </c>
      <c r="C13" s="36">
        <f>SUMIFS(СВЦЭМ!$D$39:$D$758,СВЦЭМ!$A$39:$A$758,$A13,СВЦЭМ!$B$39:$B$758,C$11)+'СЕТ СН'!$F$14+СВЦЭМ!$D$10+'СЕТ СН'!$F$5-'СЕТ СН'!$F$24</f>
        <v>3065.69137757</v>
      </c>
      <c r="D13" s="36">
        <f>SUMIFS(СВЦЭМ!$D$39:$D$758,СВЦЭМ!$A$39:$A$758,$A13,СВЦЭМ!$B$39:$B$758,D$11)+'СЕТ СН'!$F$14+СВЦЭМ!$D$10+'СЕТ СН'!$F$5-'СЕТ СН'!$F$24</f>
        <v>3084.1460786100001</v>
      </c>
      <c r="E13" s="36">
        <f>SUMIFS(СВЦЭМ!$D$39:$D$758,СВЦЭМ!$A$39:$A$758,$A13,СВЦЭМ!$B$39:$B$758,E$11)+'СЕТ СН'!$F$14+СВЦЭМ!$D$10+'СЕТ СН'!$F$5-'СЕТ СН'!$F$24</f>
        <v>3091.1319325000004</v>
      </c>
      <c r="F13" s="36">
        <f>SUMIFS(СВЦЭМ!$D$39:$D$758,СВЦЭМ!$A$39:$A$758,$A13,СВЦЭМ!$B$39:$B$758,F$11)+'СЕТ СН'!$F$14+СВЦЭМ!$D$10+'СЕТ СН'!$F$5-'СЕТ СН'!$F$24</f>
        <v>3087.42103933</v>
      </c>
      <c r="G13" s="36">
        <f>SUMIFS(СВЦЭМ!$D$39:$D$758,СВЦЭМ!$A$39:$A$758,$A13,СВЦЭМ!$B$39:$B$758,G$11)+'СЕТ СН'!$F$14+СВЦЭМ!$D$10+'СЕТ СН'!$F$5-'СЕТ СН'!$F$24</f>
        <v>3073.1086446999998</v>
      </c>
      <c r="H13" s="36">
        <f>SUMIFS(СВЦЭМ!$D$39:$D$758,СВЦЭМ!$A$39:$A$758,$A13,СВЦЭМ!$B$39:$B$758,H$11)+'СЕТ СН'!$F$14+СВЦЭМ!$D$10+'СЕТ СН'!$F$5-'СЕТ СН'!$F$24</f>
        <v>3080.2054593900002</v>
      </c>
      <c r="I13" s="36">
        <f>SUMIFS(СВЦЭМ!$D$39:$D$758,СВЦЭМ!$A$39:$A$758,$A13,СВЦЭМ!$B$39:$B$758,I$11)+'СЕТ СН'!$F$14+СВЦЭМ!$D$10+'СЕТ СН'!$F$5-'СЕТ СН'!$F$24</f>
        <v>3059.4663875599999</v>
      </c>
      <c r="J13" s="36">
        <f>SUMIFS(СВЦЭМ!$D$39:$D$758,СВЦЭМ!$A$39:$A$758,$A13,СВЦЭМ!$B$39:$B$758,J$11)+'СЕТ СН'!$F$14+СВЦЭМ!$D$10+'СЕТ СН'!$F$5-'СЕТ СН'!$F$24</f>
        <v>3012.2692369200004</v>
      </c>
      <c r="K13" s="36">
        <f>SUMIFS(СВЦЭМ!$D$39:$D$758,СВЦЭМ!$A$39:$A$758,$A13,СВЦЭМ!$B$39:$B$758,K$11)+'СЕТ СН'!$F$14+СВЦЭМ!$D$10+'СЕТ СН'!$F$5-'СЕТ СН'!$F$24</f>
        <v>2965.9892587599998</v>
      </c>
      <c r="L13" s="36">
        <f>SUMIFS(СВЦЭМ!$D$39:$D$758,СВЦЭМ!$A$39:$A$758,$A13,СВЦЭМ!$B$39:$B$758,L$11)+'СЕТ СН'!$F$14+СВЦЭМ!$D$10+'СЕТ СН'!$F$5-'СЕТ СН'!$F$24</f>
        <v>2948.8299747400001</v>
      </c>
      <c r="M13" s="36">
        <f>SUMIFS(СВЦЭМ!$D$39:$D$758,СВЦЭМ!$A$39:$A$758,$A13,СВЦЭМ!$B$39:$B$758,M$11)+'СЕТ СН'!$F$14+СВЦЭМ!$D$10+'СЕТ СН'!$F$5-'СЕТ СН'!$F$24</f>
        <v>2949.5408300300001</v>
      </c>
      <c r="N13" s="36">
        <f>SUMIFS(СВЦЭМ!$D$39:$D$758,СВЦЭМ!$A$39:$A$758,$A13,СВЦЭМ!$B$39:$B$758,N$11)+'СЕТ СН'!$F$14+СВЦЭМ!$D$10+'СЕТ СН'!$F$5-'СЕТ СН'!$F$24</f>
        <v>2971.1018966700003</v>
      </c>
      <c r="O13" s="36">
        <f>SUMIFS(СВЦЭМ!$D$39:$D$758,СВЦЭМ!$A$39:$A$758,$A13,СВЦЭМ!$B$39:$B$758,O$11)+'СЕТ СН'!$F$14+СВЦЭМ!$D$10+'СЕТ СН'!$F$5-'СЕТ СН'!$F$24</f>
        <v>2955.0583794000004</v>
      </c>
      <c r="P13" s="36">
        <f>SUMIFS(СВЦЭМ!$D$39:$D$758,СВЦЭМ!$A$39:$A$758,$A13,СВЦЭМ!$B$39:$B$758,P$11)+'СЕТ СН'!$F$14+СВЦЭМ!$D$10+'СЕТ СН'!$F$5-'СЕТ СН'!$F$24</f>
        <v>2989.3854934199999</v>
      </c>
      <c r="Q13" s="36">
        <f>SUMIFS(СВЦЭМ!$D$39:$D$758,СВЦЭМ!$A$39:$A$758,$A13,СВЦЭМ!$B$39:$B$758,Q$11)+'СЕТ СН'!$F$14+СВЦЭМ!$D$10+'СЕТ СН'!$F$5-'СЕТ СН'!$F$24</f>
        <v>2989.13003695</v>
      </c>
      <c r="R13" s="36">
        <f>SUMIFS(СВЦЭМ!$D$39:$D$758,СВЦЭМ!$A$39:$A$758,$A13,СВЦЭМ!$B$39:$B$758,R$11)+'СЕТ СН'!$F$14+СВЦЭМ!$D$10+'СЕТ СН'!$F$5-'СЕТ СН'!$F$24</f>
        <v>2990.4939722899999</v>
      </c>
      <c r="S13" s="36">
        <f>SUMIFS(СВЦЭМ!$D$39:$D$758,СВЦЭМ!$A$39:$A$758,$A13,СВЦЭМ!$B$39:$B$758,S$11)+'СЕТ СН'!$F$14+СВЦЭМ!$D$10+'СЕТ СН'!$F$5-'СЕТ СН'!$F$24</f>
        <v>2987.6123938700002</v>
      </c>
      <c r="T13" s="36">
        <f>SUMIFS(СВЦЭМ!$D$39:$D$758,СВЦЭМ!$A$39:$A$758,$A13,СВЦЭМ!$B$39:$B$758,T$11)+'СЕТ СН'!$F$14+СВЦЭМ!$D$10+'СЕТ СН'!$F$5-'СЕТ СН'!$F$24</f>
        <v>2919.9180442000002</v>
      </c>
      <c r="U13" s="36">
        <f>SUMIFS(СВЦЭМ!$D$39:$D$758,СВЦЭМ!$A$39:$A$758,$A13,СВЦЭМ!$B$39:$B$758,U$11)+'СЕТ СН'!$F$14+СВЦЭМ!$D$10+'СЕТ СН'!$F$5-'СЕТ СН'!$F$24</f>
        <v>2920.0423931</v>
      </c>
      <c r="V13" s="36">
        <f>SUMIFS(СВЦЭМ!$D$39:$D$758,СВЦЭМ!$A$39:$A$758,$A13,СВЦЭМ!$B$39:$B$758,V$11)+'СЕТ СН'!$F$14+СВЦЭМ!$D$10+'СЕТ СН'!$F$5-'СЕТ СН'!$F$24</f>
        <v>2966.2668138700001</v>
      </c>
      <c r="W13" s="36">
        <f>SUMIFS(СВЦЭМ!$D$39:$D$758,СВЦЭМ!$A$39:$A$758,$A13,СВЦЭМ!$B$39:$B$758,W$11)+'СЕТ СН'!$F$14+СВЦЭМ!$D$10+'СЕТ СН'!$F$5-'СЕТ СН'!$F$24</f>
        <v>2988.8665647899998</v>
      </c>
      <c r="X13" s="36">
        <f>SUMIFS(СВЦЭМ!$D$39:$D$758,СВЦЭМ!$A$39:$A$758,$A13,СВЦЭМ!$B$39:$B$758,X$11)+'СЕТ СН'!$F$14+СВЦЭМ!$D$10+'СЕТ СН'!$F$5-'СЕТ СН'!$F$24</f>
        <v>3027.9543771400004</v>
      </c>
      <c r="Y13" s="36">
        <f>SUMIFS(СВЦЭМ!$D$39:$D$758,СВЦЭМ!$A$39:$A$758,$A13,СВЦЭМ!$B$39:$B$758,Y$11)+'СЕТ СН'!$F$14+СВЦЭМ!$D$10+'СЕТ СН'!$F$5-'СЕТ СН'!$F$24</f>
        <v>3083.25583147</v>
      </c>
    </row>
    <row r="14" spans="1:27" ht="15.75" x14ac:dyDescent="0.2">
      <c r="A14" s="35">
        <f t="shared" ref="A14:A41" si="0">A13+1</f>
        <v>45599</v>
      </c>
      <c r="B14" s="36">
        <f>SUMIFS(СВЦЭМ!$D$39:$D$758,СВЦЭМ!$A$39:$A$758,$A14,СВЦЭМ!$B$39:$B$758,B$11)+'СЕТ СН'!$F$14+СВЦЭМ!$D$10+'СЕТ СН'!$F$5-'СЕТ СН'!$F$24</f>
        <v>3044.6277014900002</v>
      </c>
      <c r="C14" s="36">
        <f>SUMIFS(СВЦЭМ!$D$39:$D$758,СВЦЭМ!$A$39:$A$758,$A14,СВЦЭМ!$B$39:$B$758,C$11)+'СЕТ СН'!$F$14+СВЦЭМ!$D$10+'СЕТ СН'!$F$5-'СЕТ СН'!$F$24</f>
        <v>3093.98931666</v>
      </c>
      <c r="D14" s="36">
        <f>SUMIFS(СВЦЭМ!$D$39:$D$758,СВЦЭМ!$A$39:$A$758,$A14,СВЦЭМ!$B$39:$B$758,D$11)+'СЕТ СН'!$F$14+СВЦЭМ!$D$10+'СЕТ СН'!$F$5-'СЕТ СН'!$F$24</f>
        <v>3119.6391546499999</v>
      </c>
      <c r="E14" s="36">
        <f>SUMIFS(СВЦЭМ!$D$39:$D$758,СВЦЭМ!$A$39:$A$758,$A14,СВЦЭМ!$B$39:$B$758,E$11)+'СЕТ СН'!$F$14+СВЦЭМ!$D$10+'СЕТ СН'!$F$5-'СЕТ СН'!$F$24</f>
        <v>3141.6753350899999</v>
      </c>
      <c r="F14" s="36">
        <f>SUMIFS(СВЦЭМ!$D$39:$D$758,СВЦЭМ!$A$39:$A$758,$A14,СВЦЭМ!$B$39:$B$758,F$11)+'СЕТ СН'!$F$14+СВЦЭМ!$D$10+'СЕТ СН'!$F$5-'СЕТ СН'!$F$24</f>
        <v>3140.1997329300002</v>
      </c>
      <c r="G14" s="36">
        <f>SUMIFS(СВЦЭМ!$D$39:$D$758,СВЦЭМ!$A$39:$A$758,$A14,СВЦЭМ!$B$39:$B$758,G$11)+'СЕТ СН'!$F$14+СВЦЭМ!$D$10+'СЕТ СН'!$F$5-'СЕТ СН'!$F$24</f>
        <v>3114.4586149500001</v>
      </c>
      <c r="H14" s="36">
        <f>SUMIFS(СВЦЭМ!$D$39:$D$758,СВЦЭМ!$A$39:$A$758,$A14,СВЦЭМ!$B$39:$B$758,H$11)+'СЕТ СН'!$F$14+СВЦЭМ!$D$10+'СЕТ СН'!$F$5-'СЕТ СН'!$F$24</f>
        <v>3085.0121059200001</v>
      </c>
      <c r="I14" s="36">
        <f>SUMIFS(СВЦЭМ!$D$39:$D$758,СВЦЭМ!$A$39:$A$758,$A14,СВЦЭМ!$B$39:$B$758,I$11)+'СЕТ СН'!$F$14+СВЦЭМ!$D$10+'СЕТ СН'!$F$5-'СЕТ СН'!$F$24</f>
        <v>3051.35624964</v>
      </c>
      <c r="J14" s="36">
        <f>SUMIFS(СВЦЭМ!$D$39:$D$758,СВЦЭМ!$A$39:$A$758,$A14,СВЦЭМ!$B$39:$B$758,J$11)+'СЕТ СН'!$F$14+СВЦЭМ!$D$10+'СЕТ СН'!$F$5-'СЕТ СН'!$F$24</f>
        <v>2952.91319028</v>
      </c>
      <c r="K14" s="36">
        <f>SUMIFS(СВЦЭМ!$D$39:$D$758,СВЦЭМ!$A$39:$A$758,$A14,СВЦЭМ!$B$39:$B$758,K$11)+'СЕТ СН'!$F$14+СВЦЭМ!$D$10+'СЕТ СН'!$F$5-'СЕТ СН'!$F$24</f>
        <v>2868.6951911900001</v>
      </c>
      <c r="L14" s="36">
        <f>SUMIFS(СВЦЭМ!$D$39:$D$758,СВЦЭМ!$A$39:$A$758,$A14,СВЦЭМ!$B$39:$B$758,L$11)+'СЕТ СН'!$F$14+СВЦЭМ!$D$10+'СЕТ СН'!$F$5-'СЕТ СН'!$F$24</f>
        <v>2842.8838756300001</v>
      </c>
      <c r="M14" s="36">
        <f>SUMIFS(СВЦЭМ!$D$39:$D$758,СВЦЭМ!$A$39:$A$758,$A14,СВЦЭМ!$B$39:$B$758,M$11)+'СЕТ СН'!$F$14+СВЦЭМ!$D$10+'СЕТ СН'!$F$5-'СЕТ СН'!$F$24</f>
        <v>2853.8736437300004</v>
      </c>
      <c r="N14" s="36">
        <f>SUMIFS(СВЦЭМ!$D$39:$D$758,СВЦЭМ!$A$39:$A$758,$A14,СВЦЭМ!$B$39:$B$758,N$11)+'СЕТ СН'!$F$14+СВЦЭМ!$D$10+'СЕТ СН'!$F$5-'СЕТ СН'!$F$24</f>
        <v>2878.34497594</v>
      </c>
      <c r="O14" s="36">
        <f>SUMIFS(СВЦЭМ!$D$39:$D$758,СВЦЭМ!$A$39:$A$758,$A14,СВЦЭМ!$B$39:$B$758,O$11)+'СЕТ СН'!$F$14+СВЦЭМ!$D$10+'СЕТ СН'!$F$5-'СЕТ СН'!$F$24</f>
        <v>2912.9131637099999</v>
      </c>
      <c r="P14" s="36">
        <f>SUMIFS(СВЦЭМ!$D$39:$D$758,СВЦЭМ!$A$39:$A$758,$A14,СВЦЭМ!$B$39:$B$758,P$11)+'СЕТ СН'!$F$14+СВЦЭМ!$D$10+'СЕТ СН'!$F$5-'СЕТ СН'!$F$24</f>
        <v>2933.1255173999998</v>
      </c>
      <c r="Q14" s="36">
        <f>SUMIFS(СВЦЭМ!$D$39:$D$758,СВЦЭМ!$A$39:$A$758,$A14,СВЦЭМ!$B$39:$B$758,Q$11)+'СЕТ СН'!$F$14+СВЦЭМ!$D$10+'СЕТ СН'!$F$5-'СЕТ СН'!$F$24</f>
        <v>2943.1229537200002</v>
      </c>
      <c r="R14" s="36">
        <f>SUMIFS(СВЦЭМ!$D$39:$D$758,СВЦЭМ!$A$39:$A$758,$A14,СВЦЭМ!$B$39:$B$758,R$11)+'СЕТ СН'!$F$14+СВЦЭМ!$D$10+'СЕТ СН'!$F$5-'СЕТ СН'!$F$24</f>
        <v>2941.5001793900001</v>
      </c>
      <c r="S14" s="36">
        <f>SUMIFS(СВЦЭМ!$D$39:$D$758,СВЦЭМ!$A$39:$A$758,$A14,СВЦЭМ!$B$39:$B$758,S$11)+'СЕТ СН'!$F$14+СВЦЭМ!$D$10+'СЕТ СН'!$F$5-'СЕТ СН'!$F$24</f>
        <v>2933.0150014400001</v>
      </c>
      <c r="T14" s="36">
        <f>SUMIFS(СВЦЭМ!$D$39:$D$758,СВЦЭМ!$A$39:$A$758,$A14,СВЦЭМ!$B$39:$B$758,T$11)+'СЕТ СН'!$F$14+СВЦЭМ!$D$10+'СЕТ СН'!$F$5-'СЕТ СН'!$F$24</f>
        <v>2855.8390509400001</v>
      </c>
      <c r="U14" s="36">
        <f>SUMIFS(СВЦЭМ!$D$39:$D$758,СВЦЭМ!$A$39:$A$758,$A14,СВЦЭМ!$B$39:$B$758,U$11)+'СЕТ СН'!$F$14+СВЦЭМ!$D$10+'СЕТ СН'!$F$5-'СЕТ СН'!$F$24</f>
        <v>2838.2647435899999</v>
      </c>
      <c r="V14" s="36">
        <f>SUMIFS(СВЦЭМ!$D$39:$D$758,СВЦЭМ!$A$39:$A$758,$A14,СВЦЭМ!$B$39:$B$758,V$11)+'СЕТ СН'!$F$14+СВЦЭМ!$D$10+'СЕТ СН'!$F$5-'СЕТ СН'!$F$24</f>
        <v>2878.3095369900002</v>
      </c>
      <c r="W14" s="36">
        <f>SUMIFS(СВЦЭМ!$D$39:$D$758,СВЦЭМ!$A$39:$A$758,$A14,СВЦЭМ!$B$39:$B$758,W$11)+'СЕТ СН'!$F$14+СВЦЭМ!$D$10+'СЕТ СН'!$F$5-'СЕТ СН'!$F$24</f>
        <v>2895.2089579200001</v>
      </c>
      <c r="X14" s="36">
        <f>SUMIFS(СВЦЭМ!$D$39:$D$758,СВЦЭМ!$A$39:$A$758,$A14,СВЦЭМ!$B$39:$B$758,X$11)+'СЕТ СН'!$F$14+СВЦЭМ!$D$10+'СЕТ СН'!$F$5-'СЕТ СН'!$F$24</f>
        <v>2938.1295837900002</v>
      </c>
      <c r="Y14" s="36">
        <f>SUMIFS(СВЦЭМ!$D$39:$D$758,СВЦЭМ!$A$39:$A$758,$A14,СВЦЭМ!$B$39:$B$758,Y$11)+'СЕТ СН'!$F$14+СВЦЭМ!$D$10+'СЕТ СН'!$F$5-'СЕТ СН'!$F$24</f>
        <v>2987.1819972600001</v>
      </c>
    </row>
    <row r="15" spans="1:27" ht="15.75" x14ac:dyDescent="0.2">
      <c r="A15" s="35">
        <f t="shared" si="0"/>
        <v>45600</v>
      </c>
      <c r="B15" s="36">
        <f>SUMIFS(СВЦЭМ!$D$39:$D$758,СВЦЭМ!$A$39:$A$758,$A15,СВЦЭМ!$B$39:$B$758,B$11)+'СЕТ СН'!$F$14+СВЦЭМ!$D$10+'СЕТ СН'!$F$5-'СЕТ СН'!$F$24</f>
        <v>2962.6344285800001</v>
      </c>
      <c r="C15" s="36">
        <f>SUMIFS(СВЦЭМ!$D$39:$D$758,СВЦЭМ!$A$39:$A$758,$A15,СВЦЭМ!$B$39:$B$758,C$11)+'СЕТ СН'!$F$14+СВЦЭМ!$D$10+'СЕТ СН'!$F$5-'СЕТ СН'!$F$24</f>
        <v>3016.0667584299999</v>
      </c>
      <c r="D15" s="36">
        <f>SUMIFS(СВЦЭМ!$D$39:$D$758,СВЦЭМ!$A$39:$A$758,$A15,СВЦЭМ!$B$39:$B$758,D$11)+'СЕТ СН'!$F$14+СВЦЭМ!$D$10+'СЕТ СН'!$F$5-'СЕТ СН'!$F$24</f>
        <v>3035.4930663</v>
      </c>
      <c r="E15" s="36">
        <f>SUMIFS(СВЦЭМ!$D$39:$D$758,СВЦЭМ!$A$39:$A$758,$A15,СВЦЭМ!$B$39:$B$758,E$11)+'СЕТ СН'!$F$14+СВЦЭМ!$D$10+'СЕТ СН'!$F$5-'СЕТ СН'!$F$24</f>
        <v>3044.4189312600001</v>
      </c>
      <c r="F15" s="36">
        <f>SUMIFS(СВЦЭМ!$D$39:$D$758,СВЦЭМ!$A$39:$A$758,$A15,СВЦЭМ!$B$39:$B$758,F$11)+'СЕТ СН'!$F$14+СВЦЭМ!$D$10+'СЕТ СН'!$F$5-'СЕТ СН'!$F$24</f>
        <v>3046.6978862400001</v>
      </c>
      <c r="G15" s="36">
        <f>SUMIFS(СВЦЭМ!$D$39:$D$758,СВЦЭМ!$A$39:$A$758,$A15,СВЦЭМ!$B$39:$B$758,G$11)+'СЕТ СН'!$F$14+СВЦЭМ!$D$10+'СЕТ СН'!$F$5-'СЕТ СН'!$F$24</f>
        <v>3026.5002409400004</v>
      </c>
      <c r="H15" s="36">
        <f>SUMIFS(СВЦЭМ!$D$39:$D$758,СВЦЭМ!$A$39:$A$758,$A15,СВЦЭМ!$B$39:$B$758,H$11)+'СЕТ СН'!$F$14+СВЦЭМ!$D$10+'СЕТ СН'!$F$5-'СЕТ СН'!$F$24</f>
        <v>3081.6540596599998</v>
      </c>
      <c r="I15" s="36">
        <f>SUMIFS(СВЦЭМ!$D$39:$D$758,СВЦЭМ!$A$39:$A$758,$A15,СВЦЭМ!$B$39:$B$758,I$11)+'СЕТ СН'!$F$14+СВЦЭМ!$D$10+'СЕТ СН'!$F$5-'СЕТ СН'!$F$24</f>
        <v>3102.78989422</v>
      </c>
      <c r="J15" s="36">
        <f>SUMIFS(СВЦЭМ!$D$39:$D$758,СВЦЭМ!$A$39:$A$758,$A15,СВЦЭМ!$B$39:$B$758,J$11)+'СЕТ СН'!$F$14+СВЦЭМ!$D$10+'СЕТ СН'!$F$5-'СЕТ СН'!$F$24</f>
        <v>3108.44199308</v>
      </c>
      <c r="K15" s="36">
        <f>SUMIFS(СВЦЭМ!$D$39:$D$758,СВЦЭМ!$A$39:$A$758,$A15,СВЦЭМ!$B$39:$B$758,K$11)+'СЕТ СН'!$F$14+СВЦЭМ!$D$10+'СЕТ СН'!$F$5-'СЕТ СН'!$F$24</f>
        <v>3026.5129235200002</v>
      </c>
      <c r="L15" s="36">
        <f>SUMIFS(СВЦЭМ!$D$39:$D$758,СВЦЭМ!$A$39:$A$758,$A15,СВЦЭМ!$B$39:$B$758,L$11)+'СЕТ СН'!$F$14+СВЦЭМ!$D$10+'СЕТ СН'!$F$5-'СЕТ СН'!$F$24</f>
        <v>2956.5919835599998</v>
      </c>
      <c r="M15" s="36">
        <f>SUMIFS(СВЦЭМ!$D$39:$D$758,СВЦЭМ!$A$39:$A$758,$A15,СВЦЭМ!$B$39:$B$758,M$11)+'СЕТ СН'!$F$14+СВЦЭМ!$D$10+'СЕТ СН'!$F$5-'СЕТ СН'!$F$24</f>
        <v>2965.4454785799999</v>
      </c>
      <c r="N15" s="36">
        <f>SUMIFS(СВЦЭМ!$D$39:$D$758,СВЦЭМ!$A$39:$A$758,$A15,СВЦЭМ!$B$39:$B$758,N$11)+'СЕТ СН'!$F$14+СВЦЭМ!$D$10+'СЕТ СН'!$F$5-'СЕТ СН'!$F$24</f>
        <v>3009.1610355000003</v>
      </c>
      <c r="O15" s="36">
        <f>SUMIFS(СВЦЭМ!$D$39:$D$758,СВЦЭМ!$A$39:$A$758,$A15,СВЦЭМ!$B$39:$B$758,O$11)+'СЕТ СН'!$F$14+СВЦЭМ!$D$10+'СЕТ СН'!$F$5-'СЕТ СН'!$F$24</f>
        <v>3015.0408386500003</v>
      </c>
      <c r="P15" s="36">
        <f>SUMIFS(СВЦЭМ!$D$39:$D$758,СВЦЭМ!$A$39:$A$758,$A15,СВЦЭМ!$B$39:$B$758,P$11)+'СЕТ СН'!$F$14+СВЦЭМ!$D$10+'СЕТ СН'!$F$5-'СЕТ СН'!$F$24</f>
        <v>3023.36529165</v>
      </c>
      <c r="Q15" s="36">
        <f>SUMIFS(СВЦЭМ!$D$39:$D$758,СВЦЭМ!$A$39:$A$758,$A15,СВЦЭМ!$B$39:$B$758,Q$11)+'СЕТ СН'!$F$14+СВЦЭМ!$D$10+'СЕТ СН'!$F$5-'СЕТ СН'!$F$24</f>
        <v>3029.2941943000001</v>
      </c>
      <c r="R15" s="36">
        <f>SUMIFS(СВЦЭМ!$D$39:$D$758,СВЦЭМ!$A$39:$A$758,$A15,СВЦЭМ!$B$39:$B$758,R$11)+'СЕТ СН'!$F$14+СВЦЭМ!$D$10+'СЕТ СН'!$F$5-'СЕТ СН'!$F$24</f>
        <v>3025.2046721500001</v>
      </c>
      <c r="S15" s="36">
        <f>SUMIFS(СВЦЭМ!$D$39:$D$758,СВЦЭМ!$A$39:$A$758,$A15,СВЦЭМ!$B$39:$B$758,S$11)+'СЕТ СН'!$F$14+СВЦЭМ!$D$10+'СЕТ СН'!$F$5-'СЕТ СН'!$F$24</f>
        <v>2989.2998375300003</v>
      </c>
      <c r="T15" s="36">
        <f>SUMIFS(СВЦЭМ!$D$39:$D$758,СВЦЭМ!$A$39:$A$758,$A15,СВЦЭМ!$B$39:$B$758,T$11)+'СЕТ СН'!$F$14+СВЦЭМ!$D$10+'СЕТ СН'!$F$5-'СЕТ СН'!$F$24</f>
        <v>2900.1570687900003</v>
      </c>
      <c r="U15" s="36">
        <f>SUMIFS(СВЦЭМ!$D$39:$D$758,СВЦЭМ!$A$39:$A$758,$A15,СВЦЭМ!$B$39:$B$758,U$11)+'СЕТ СН'!$F$14+СВЦЭМ!$D$10+'СЕТ СН'!$F$5-'СЕТ СН'!$F$24</f>
        <v>2886.8085218200004</v>
      </c>
      <c r="V15" s="36">
        <f>SUMIFS(СВЦЭМ!$D$39:$D$758,СВЦЭМ!$A$39:$A$758,$A15,СВЦЭМ!$B$39:$B$758,V$11)+'СЕТ СН'!$F$14+СВЦЭМ!$D$10+'СЕТ СН'!$F$5-'СЕТ СН'!$F$24</f>
        <v>2911.9947446599999</v>
      </c>
      <c r="W15" s="36">
        <f>SUMIFS(СВЦЭМ!$D$39:$D$758,СВЦЭМ!$A$39:$A$758,$A15,СВЦЭМ!$B$39:$B$758,W$11)+'СЕТ СН'!$F$14+СВЦЭМ!$D$10+'СЕТ СН'!$F$5-'СЕТ СН'!$F$24</f>
        <v>2946.7819056200001</v>
      </c>
      <c r="X15" s="36">
        <f>SUMIFS(СВЦЭМ!$D$39:$D$758,СВЦЭМ!$A$39:$A$758,$A15,СВЦЭМ!$B$39:$B$758,X$11)+'СЕТ СН'!$F$14+СВЦЭМ!$D$10+'СЕТ СН'!$F$5-'СЕТ СН'!$F$24</f>
        <v>3005.2297237900002</v>
      </c>
      <c r="Y15" s="36">
        <f>SUMIFS(СВЦЭМ!$D$39:$D$758,СВЦЭМ!$A$39:$A$758,$A15,СВЦЭМ!$B$39:$B$758,Y$11)+'СЕТ СН'!$F$14+СВЦЭМ!$D$10+'СЕТ СН'!$F$5-'СЕТ СН'!$F$24</f>
        <v>3048.6710942199998</v>
      </c>
    </row>
    <row r="16" spans="1:27" ht="15.75" x14ac:dyDescent="0.2">
      <c r="A16" s="35">
        <f t="shared" si="0"/>
        <v>45601</v>
      </c>
      <c r="B16" s="36">
        <f>SUMIFS(СВЦЭМ!$D$39:$D$758,СВЦЭМ!$A$39:$A$758,$A16,СВЦЭМ!$B$39:$B$758,B$11)+'СЕТ СН'!$F$14+СВЦЭМ!$D$10+'СЕТ СН'!$F$5-'СЕТ СН'!$F$24</f>
        <v>3065.1937360299999</v>
      </c>
      <c r="C16" s="36">
        <f>SUMIFS(СВЦЭМ!$D$39:$D$758,СВЦЭМ!$A$39:$A$758,$A16,СВЦЭМ!$B$39:$B$758,C$11)+'СЕТ СН'!$F$14+СВЦЭМ!$D$10+'СЕТ СН'!$F$5-'СЕТ СН'!$F$24</f>
        <v>3120.2907552699999</v>
      </c>
      <c r="D16" s="36">
        <f>SUMIFS(СВЦЭМ!$D$39:$D$758,СВЦЭМ!$A$39:$A$758,$A16,СВЦЭМ!$B$39:$B$758,D$11)+'СЕТ СН'!$F$14+СВЦЭМ!$D$10+'СЕТ СН'!$F$5-'СЕТ СН'!$F$24</f>
        <v>3158.5655771900001</v>
      </c>
      <c r="E16" s="36">
        <f>SUMIFS(СВЦЭМ!$D$39:$D$758,СВЦЭМ!$A$39:$A$758,$A16,СВЦЭМ!$B$39:$B$758,E$11)+'СЕТ СН'!$F$14+СВЦЭМ!$D$10+'СЕТ СН'!$F$5-'СЕТ СН'!$F$24</f>
        <v>3149.1677826</v>
      </c>
      <c r="F16" s="36">
        <f>SUMIFS(СВЦЭМ!$D$39:$D$758,СВЦЭМ!$A$39:$A$758,$A16,СВЦЭМ!$B$39:$B$758,F$11)+'СЕТ СН'!$F$14+СВЦЭМ!$D$10+'СЕТ СН'!$F$5-'СЕТ СН'!$F$24</f>
        <v>3140.0146854300001</v>
      </c>
      <c r="G16" s="36">
        <f>SUMIFS(СВЦЭМ!$D$39:$D$758,СВЦЭМ!$A$39:$A$758,$A16,СВЦЭМ!$B$39:$B$758,G$11)+'СЕТ СН'!$F$14+СВЦЭМ!$D$10+'СЕТ СН'!$F$5-'СЕТ СН'!$F$24</f>
        <v>3107.8937583100001</v>
      </c>
      <c r="H16" s="36">
        <f>SUMIFS(СВЦЭМ!$D$39:$D$758,СВЦЭМ!$A$39:$A$758,$A16,СВЦЭМ!$B$39:$B$758,H$11)+'СЕТ СН'!$F$14+СВЦЭМ!$D$10+'СЕТ СН'!$F$5-'СЕТ СН'!$F$24</f>
        <v>3074.3779502500001</v>
      </c>
      <c r="I16" s="36">
        <f>SUMIFS(СВЦЭМ!$D$39:$D$758,СВЦЭМ!$A$39:$A$758,$A16,СВЦЭМ!$B$39:$B$758,I$11)+'СЕТ СН'!$F$14+СВЦЭМ!$D$10+'СЕТ СН'!$F$5-'СЕТ СН'!$F$24</f>
        <v>3008.3278914900002</v>
      </c>
      <c r="J16" s="36">
        <f>SUMIFS(СВЦЭМ!$D$39:$D$758,СВЦЭМ!$A$39:$A$758,$A16,СВЦЭМ!$B$39:$B$758,J$11)+'СЕТ СН'!$F$14+СВЦЭМ!$D$10+'СЕТ СН'!$F$5-'СЕТ СН'!$F$24</f>
        <v>2964.0660794100004</v>
      </c>
      <c r="K16" s="36">
        <f>SUMIFS(СВЦЭМ!$D$39:$D$758,СВЦЭМ!$A$39:$A$758,$A16,СВЦЭМ!$B$39:$B$758,K$11)+'СЕТ СН'!$F$14+СВЦЭМ!$D$10+'СЕТ СН'!$F$5-'СЕТ СН'!$F$24</f>
        <v>2947.71938039</v>
      </c>
      <c r="L16" s="36">
        <f>SUMIFS(СВЦЭМ!$D$39:$D$758,СВЦЭМ!$A$39:$A$758,$A16,СВЦЭМ!$B$39:$B$758,L$11)+'СЕТ СН'!$F$14+СВЦЭМ!$D$10+'СЕТ СН'!$F$5-'СЕТ СН'!$F$24</f>
        <v>2931.5210913600004</v>
      </c>
      <c r="M16" s="36">
        <f>SUMIFS(СВЦЭМ!$D$39:$D$758,СВЦЭМ!$A$39:$A$758,$A16,СВЦЭМ!$B$39:$B$758,M$11)+'СЕТ СН'!$F$14+СВЦЭМ!$D$10+'СЕТ СН'!$F$5-'СЕТ СН'!$F$24</f>
        <v>2930.0283100300003</v>
      </c>
      <c r="N16" s="36">
        <f>SUMIFS(СВЦЭМ!$D$39:$D$758,СВЦЭМ!$A$39:$A$758,$A16,СВЦЭМ!$B$39:$B$758,N$11)+'СЕТ СН'!$F$14+СВЦЭМ!$D$10+'СЕТ СН'!$F$5-'СЕТ СН'!$F$24</f>
        <v>2959.9987347800002</v>
      </c>
      <c r="O16" s="36">
        <f>SUMIFS(СВЦЭМ!$D$39:$D$758,СВЦЭМ!$A$39:$A$758,$A16,СВЦЭМ!$B$39:$B$758,O$11)+'СЕТ СН'!$F$14+СВЦЭМ!$D$10+'СЕТ СН'!$F$5-'СЕТ СН'!$F$24</f>
        <v>2949.7815811300002</v>
      </c>
      <c r="P16" s="36">
        <f>SUMIFS(СВЦЭМ!$D$39:$D$758,СВЦЭМ!$A$39:$A$758,$A16,СВЦЭМ!$B$39:$B$758,P$11)+'СЕТ СН'!$F$14+СВЦЭМ!$D$10+'СЕТ СН'!$F$5-'СЕТ СН'!$F$24</f>
        <v>2956.4831767400001</v>
      </c>
      <c r="Q16" s="36">
        <f>SUMIFS(СВЦЭМ!$D$39:$D$758,СВЦЭМ!$A$39:$A$758,$A16,СВЦЭМ!$B$39:$B$758,Q$11)+'СЕТ СН'!$F$14+СВЦЭМ!$D$10+'СЕТ СН'!$F$5-'СЕТ СН'!$F$24</f>
        <v>2971.4595048000001</v>
      </c>
      <c r="R16" s="36">
        <f>SUMIFS(СВЦЭМ!$D$39:$D$758,СВЦЭМ!$A$39:$A$758,$A16,СВЦЭМ!$B$39:$B$758,R$11)+'СЕТ СН'!$F$14+СВЦЭМ!$D$10+'СЕТ СН'!$F$5-'СЕТ СН'!$F$24</f>
        <v>2969.55398487</v>
      </c>
      <c r="S16" s="36">
        <f>SUMIFS(СВЦЭМ!$D$39:$D$758,СВЦЭМ!$A$39:$A$758,$A16,СВЦЭМ!$B$39:$B$758,S$11)+'СЕТ СН'!$F$14+СВЦЭМ!$D$10+'СЕТ СН'!$F$5-'СЕТ СН'!$F$24</f>
        <v>2958.0115075800004</v>
      </c>
      <c r="T16" s="36">
        <f>SUMIFS(СВЦЭМ!$D$39:$D$758,СВЦЭМ!$A$39:$A$758,$A16,СВЦЭМ!$B$39:$B$758,T$11)+'СЕТ СН'!$F$14+СВЦЭМ!$D$10+'СЕТ СН'!$F$5-'СЕТ СН'!$F$24</f>
        <v>2876.8063368900002</v>
      </c>
      <c r="U16" s="36">
        <f>SUMIFS(СВЦЭМ!$D$39:$D$758,СВЦЭМ!$A$39:$A$758,$A16,СВЦЭМ!$B$39:$B$758,U$11)+'СЕТ СН'!$F$14+СВЦЭМ!$D$10+'СЕТ СН'!$F$5-'СЕТ СН'!$F$24</f>
        <v>2899.53123654</v>
      </c>
      <c r="V16" s="36">
        <f>SUMIFS(СВЦЭМ!$D$39:$D$758,СВЦЭМ!$A$39:$A$758,$A16,СВЦЭМ!$B$39:$B$758,V$11)+'СЕТ СН'!$F$14+СВЦЭМ!$D$10+'СЕТ СН'!$F$5-'СЕТ СН'!$F$24</f>
        <v>2900.0761880800001</v>
      </c>
      <c r="W16" s="36">
        <f>SUMIFS(СВЦЭМ!$D$39:$D$758,СВЦЭМ!$A$39:$A$758,$A16,СВЦЭМ!$B$39:$B$758,W$11)+'СЕТ СН'!$F$14+СВЦЭМ!$D$10+'СЕТ СН'!$F$5-'СЕТ СН'!$F$24</f>
        <v>2915.6534380600001</v>
      </c>
      <c r="X16" s="36">
        <f>SUMIFS(СВЦЭМ!$D$39:$D$758,СВЦЭМ!$A$39:$A$758,$A16,СВЦЭМ!$B$39:$B$758,X$11)+'СЕТ СН'!$F$14+СВЦЭМ!$D$10+'СЕТ СН'!$F$5-'СЕТ СН'!$F$24</f>
        <v>2948.3477266600003</v>
      </c>
      <c r="Y16" s="36">
        <f>SUMIFS(СВЦЭМ!$D$39:$D$758,СВЦЭМ!$A$39:$A$758,$A16,СВЦЭМ!$B$39:$B$758,Y$11)+'СЕТ СН'!$F$14+СВЦЭМ!$D$10+'СЕТ СН'!$F$5-'СЕТ СН'!$F$24</f>
        <v>3000.3768232800003</v>
      </c>
    </row>
    <row r="17" spans="1:25" ht="15.75" x14ac:dyDescent="0.2">
      <c r="A17" s="35">
        <f t="shared" si="0"/>
        <v>45602</v>
      </c>
      <c r="B17" s="36">
        <f>SUMIFS(СВЦЭМ!$D$39:$D$758,СВЦЭМ!$A$39:$A$758,$A17,СВЦЭМ!$B$39:$B$758,B$11)+'СЕТ СН'!$F$14+СВЦЭМ!$D$10+'СЕТ СН'!$F$5-'СЕТ СН'!$F$24</f>
        <v>2943.7729536500001</v>
      </c>
      <c r="C17" s="36">
        <f>SUMIFS(СВЦЭМ!$D$39:$D$758,СВЦЭМ!$A$39:$A$758,$A17,СВЦЭМ!$B$39:$B$758,C$11)+'СЕТ СН'!$F$14+СВЦЭМ!$D$10+'СЕТ СН'!$F$5-'СЕТ СН'!$F$24</f>
        <v>2983.2027211700001</v>
      </c>
      <c r="D17" s="36">
        <f>SUMIFS(СВЦЭМ!$D$39:$D$758,СВЦЭМ!$A$39:$A$758,$A17,СВЦЭМ!$B$39:$B$758,D$11)+'СЕТ СН'!$F$14+СВЦЭМ!$D$10+'СЕТ СН'!$F$5-'СЕТ СН'!$F$24</f>
        <v>3012.58747632</v>
      </c>
      <c r="E17" s="36">
        <f>SUMIFS(СВЦЭМ!$D$39:$D$758,СВЦЭМ!$A$39:$A$758,$A17,СВЦЭМ!$B$39:$B$758,E$11)+'СЕТ СН'!$F$14+СВЦЭМ!$D$10+'СЕТ СН'!$F$5-'СЕТ СН'!$F$24</f>
        <v>3026.1744353300001</v>
      </c>
      <c r="F17" s="36">
        <f>SUMIFS(СВЦЭМ!$D$39:$D$758,СВЦЭМ!$A$39:$A$758,$A17,СВЦЭМ!$B$39:$B$758,F$11)+'СЕТ СН'!$F$14+СВЦЭМ!$D$10+'СЕТ СН'!$F$5-'СЕТ СН'!$F$24</f>
        <v>3017.9478497099999</v>
      </c>
      <c r="G17" s="36">
        <f>SUMIFS(СВЦЭМ!$D$39:$D$758,СВЦЭМ!$A$39:$A$758,$A17,СВЦЭМ!$B$39:$B$758,G$11)+'СЕТ СН'!$F$14+СВЦЭМ!$D$10+'СЕТ СН'!$F$5-'СЕТ СН'!$F$24</f>
        <v>3002.8685873300001</v>
      </c>
      <c r="H17" s="36">
        <f>SUMIFS(СВЦЭМ!$D$39:$D$758,СВЦЭМ!$A$39:$A$758,$A17,СВЦЭМ!$B$39:$B$758,H$11)+'СЕТ СН'!$F$14+СВЦЭМ!$D$10+'СЕТ СН'!$F$5-'СЕТ СН'!$F$24</f>
        <v>3007.2485522100001</v>
      </c>
      <c r="I17" s="36">
        <f>SUMIFS(СВЦЭМ!$D$39:$D$758,СВЦЭМ!$A$39:$A$758,$A17,СВЦЭМ!$B$39:$B$758,I$11)+'СЕТ СН'!$F$14+СВЦЭМ!$D$10+'СЕТ СН'!$F$5-'СЕТ СН'!$F$24</f>
        <v>2938.6748986500002</v>
      </c>
      <c r="J17" s="36">
        <f>SUMIFS(СВЦЭМ!$D$39:$D$758,СВЦЭМ!$A$39:$A$758,$A17,СВЦЭМ!$B$39:$B$758,J$11)+'СЕТ СН'!$F$14+СВЦЭМ!$D$10+'СЕТ СН'!$F$5-'СЕТ СН'!$F$24</f>
        <v>2883.2575578800001</v>
      </c>
      <c r="K17" s="36">
        <f>SUMIFS(СВЦЭМ!$D$39:$D$758,СВЦЭМ!$A$39:$A$758,$A17,СВЦЭМ!$B$39:$B$758,K$11)+'СЕТ СН'!$F$14+СВЦЭМ!$D$10+'СЕТ СН'!$F$5-'СЕТ СН'!$F$24</f>
        <v>2822.9748820200002</v>
      </c>
      <c r="L17" s="36">
        <f>SUMIFS(СВЦЭМ!$D$39:$D$758,СВЦЭМ!$A$39:$A$758,$A17,СВЦЭМ!$B$39:$B$758,L$11)+'СЕТ СН'!$F$14+СВЦЭМ!$D$10+'СЕТ СН'!$F$5-'СЕТ СН'!$F$24</f>
        <v>2820.2414403500002</v>
      </c>
      <c r="M17" s="36">
        <f>SUMIFS(СВЦЭМ!$D$39:$D$758,СВЦЭМ!$A$39:$A$758,$A17,СВЦЭМ!$B$39:$B$758,M$11)+'СЕТ СН'!$F$14+СВЦЭМ!$D$10+'СЕТ СН'!$F$5-'СЕТ СН'!$F$24</f>
        <v>2831.1523398300001</v>
      </c>
      <c r="N17" s="36">
        <f>SUMIFS(СВЦЭМ!$D$39:$D$758,СВЦЭМ!$A$39:$A$758,$A17,СВЦЭМ!$B$39:$B$758,N$11)+'СЕТ СН'!$F$14+СВЦЭМ!$D$10+'СЕТ СН'!$F$5-'СЕТ СН'!$F$24</f>
        <v>2849.9500132200001</v>
      </c>
      <c r="O17" s="36">
        <f>SUMIFS(СВЦЭМ!$D$39:$D$758,СВЦЭМ!$A$39:$A$758,$A17,СВЦЭМ!$B$39:$B$758,O$11)+'СЕТ СН'!$F$14+СВЦЭМ!$D$10+'СЕТ СН'!$F$5-'СЕТ СН'!$F$24</f>
        <v>2825.2371956500001</v>
      </c>
      <c r="P17" s="36">
        <f>SUMIFS(СВЦЭМ!$D$39:$D$758,СВЦЭМ!$A$39:$A$758,$A17,СВЦЭМ!$B$39:$B$758,P$11)+'СЕТ СН'!$F$14+СВЦЭМ!$D$10+'СЕТ СН'!$F$5-'СЕТ СН'!$F$24</f>
        <v>2838.99798646</v>
      </c>
      <c r="Q17" s="36">
        <f>SUMIFS(СВЦЭМ!$D$39:$D$758,СВЦЭМ!$A$39:$A$758,$A17,СВЦЭМ!$B$39:$B$758,Q$11)+'СЕТ СН'!$F$14+СВЦЭМ!$D$10+'СЕТ СН'!$F$5-'СЕТ СН'!$F$24</f>
        <v>2849.0048426600001</v>
      </c>
      <c r="R17" s="36">
        <f>SUMIFS(СВЦЭМ!$D$39:$D$758,СВЦЭМ!$A$39:$A$758,$A17,СВЦЭМ!$B$39:$B$758,R$11)+'СЕТ СН'!$F$14+СВЦЭМ!$D$10+'СЕТ СН'!$F$5-'СЕТ СН'!$F$24</f>
        <v>2853.5691752900002</v>
      </c>
      <c r="S17" s="36">
        <f>SUMIFS(СВЦЭМ!$D$39:$D$758,СВЦЭМ!$A$39:$A$758,$A17,СВЦЭМ!$B$39:$B$758,S$11)+'СЕТ СН'!$F$14+СВЦЭМ!$D$10+'СЕТ СН'!$F$5-'СЕТ СН'!$F$24</f>
        <v>2826.8361533400002</v>
      </c>
      <c r="T17" s="36">
        <f>SUMIFS(СВЦЭМ!$D$39:$D$758,СВЦЭМ!$A$39:$A$758,$A17,СВЦЭМ!$B$39:$B$758,T$11)+'СЕТ СН'!$F$14+СВЦЭМ!$D$10+'СЕТ СН'!$F$5-'СЕТ СН'!$F$24</f>
        <v>2799.0949275100002</v>
      </c>
      <c r="U17" s="36">
        <f>SUMIFS(СВЦЭМ!$D$39:$D$758,СВЦЭМ!$A$39:$A$758,$A17,СВЦЭМ!$B$39:$B$758,U$11)+'СЕТ СН'!$F$14+СВЦЭМ!$D$10+'СЕТ СН'!$F$5-'СЕТ СН'!$F$24</f>
        <v>2817.4260821500002</v>
      </c>
      <c r="V17" s="36">
        <f>SUMIFS(СВЦЭМ!$D$39:$D$758,СВЦЭМ!$A$39:$A$758,$A17,СВЦЭМ!$B$39:$B$758,V$11)+'СЕТ СН'!$F$14+СВЦЭМ!$D$10+'СЕТ СН'!$F$5-'СЕТ СН'!$F$24</f>
        <v>2831.3672598000003</v>
      </c>
      <c r="W17" s="36">
        <f>SUMIFS(СВЦЭМ!$D$39:$D$758,СВЦЭМ!$A$39:$A$758,$A17,СВЦЭМ!$B$39:$B$758,W$11)+'СЕТ СН'!$F$14+СВЦЭМ!$D$10+'СЕТ СН'!$F$5-'СЕТ СН'!$F$24</f>
        <v>2855.6069444300001</v>
      </c>
      <c r="X17" s="36">
        <f>SUMIFS(СВЦЭМ!$D$39:$D$758,СВЦЭМ!$A$39:$A$758,$A17,СВЦЭМ!$B$39:$B$758,X$11)+'СЕТ СН'!$F$14+СВЦЭМ!$D$10+'СЕТ СН'!$F$5-'СЕТ СН'!$F$24</f>
        <v>2879.02847225</v>
      </c>
      <c r="Y17" s="36">
        <f>SUMIFS(СВЦЭМ!$D$39:$D$758,СВЦЭМ!$A$39:$A$758,$A17,СВЦЭМ!$B$39:$B$758,Y$11)+'СЕТ СН'!$F$14+СВЦЭМ!$D$10+'СЕТ СН'!$F$5-'СЕТ СН'!$F$24</f>
        <v>2933.89424977</v>
      </c>
    </row>
    <row r="18" spans="1:25" ht="15.75" x14ac:dyDescent="0.2">
      <c r="A18" s="35">
        <f t="shared" si="0"/>
        <v>45603</v>
      </c>
      <c r="B18" s="36">
        <f>SUMIFS(СВЦЭМ!$D$39:$D$758,СВЦЭМ!$A$39:$A$758,$A18,СВЦЭМ!$B$39:$B$758,B$11)+'СЕТ СН'!$F$14+СВЦЭМ!$D$10+'СЕТ СН'!$F$5-'СЕТ СН'!$F$24</f>
        <v>2995.9482000799999</v>
      </c>
      <c r="C18" s="36">
        <f>SUMIFS(СВЦЭМ!$D$39:$D$758,СВЦЭМ!$A$39:$A$758,$A18,СВЦЭМ!$B$39:$B$758,C$11)+'СЕТ СН'!$F$14+СВЦЭМ!$D$10+'СЕТ СН'!$F$5-'СЕТ СН'!$F$24</f>
        <v>3048.6248951699999</v>
      </c>
      <c r="D18" s="36">
        <f>SUMIFS(СВЦЭМ!$D$39:$D$758,СВЦЭМ!$A$39:$A$758,$A18,СВЦЭМ!$B$39:$B$758,D$11)+'СЕТ СН'!$F$14+СВЦЭМ!$D$10+'СЕТ СН'!$F$5-'СЕТ СН'!$F$24</f>
        <v>3061.1208870500004</v>
      </c>
      <c r="E18" s="36">
        <f>SUMIFS(СВЦЭМ!$D$39:$D$758,СВЦЭМ!$A$39:$A$758,$A18,СВЦЭМ!$B$39:$B$758,E$11)+'СЕТ СН'!$F$14+СВЦЭМ!$D$10+'СЕТ СН'!$F$5-'СЕТ СН'!$F$24</f>
        <v>3057.5150858699999</v>
      </c>
      <c r="F18" s="36">
        <f>SUMIFS(СВЦЭМ!$D$39:$D$758,СВЦЭМ!$A$39:$A$758,$A18,СВЦЭМ!$B$39:$B$758,F$11)+'СЕТ СН'!$F$14+СВЦЭМ!$D$10+'СЕТ СН'!$F$5-'СЕТ СН'!$F$24</f>
        <v>3062.39759237</v>
      </c>
      <c r="G18" s="36">
        <f>SUMIFS(СВЦЭМ!$D$39:$D$758,СВЦЭМ!$A$39:$A$758,$A18,СВЦЭМ!$B$39:$B$758,G$11)+'СЕТ СН'!$F$14+СВЦЭМ!$D$10+'СЕТ СН'!$F$5-'СЕТ СН'!$F$24</f>
        <v>3035.2980958100002</v>
      </c>
      <c r="H18" s="36">
        <f>SUMIFS(СВЦЭМ!$D$39:$D$758,СВЦЭМ!$A$39:$A$758,$A18,СВЦЭМ!$B$39:$B$758,H$11)+'СЕТ СН'!$F$14+СВЦЭМ!$D$10+'СЕТ СН'!$F$5-'СЕТ СН'!$F$24</f>
        <v>2976.31649797</v>
      </c>
      <c r="I18" s="36">
        <f>SUMIFS(СВЦЭМ!$D$39:$D$758,СВЦЭМ!$A$39:$A$758,$A18,СВЦЭМ!$B$39:$B$758,I$11)+'СЕТ СН'!$F$14+СВЦЭМ!$D$10+'СЕТ СН'!$F$5-'СЕТ СН'!$F$24</f>
        <v>2932.87725658</v>
      </c>
      <c r="J18" s="36">
        <f>SUMIFS(СВЦЭМ!$D$39:$D$758,СВЦЭМ!$A$39:$A$758,$A18,СВЦЭМ!$B$39:$B$758,J$11)+'СЕТ СН'!$F$14+СВЦЭМ!$D$10+'СЕТ СН'!$F$5-'СЕТ СН'!$F$24</f>
        <v>2886.9904410400004</v>
      </c>
      <c r="K18" s="36">
        <f>SUMIFS(СВЦЭМ!$D$39:$D$758,СВЦЭМ!$A$39:$A$758,$A18,СВЦЭМ!$B$39:$B$758,K$11)+'СЕТ СН'!$F$14+СВЦЭМ!$D$10+'СЕТ СН'!$F$5-'СЕТ СН'!$F$24</f>
        <v>2828.4100620700001</v>
      </c>
      <c r="L18" s="36">
        <f>SUMIFS(СВЦЭМ!$D$39:$D$758,СВЦЭМ!$A$39:$A$758,$A18,СВЦЭМ!$B$39:$B$758,L$11)+'СЕТ СН'!$F$14+СВЦЭМ!$D$10+'СЕТ СН'!$F$5-'СЕТ СН'!$F$24</f>
        <v>2815.9950346800001</v>
      </c>
      <c r="M18" s="36">
        <f>SUMIFS(СВЦЭМ!$D$39:$D$758,СВЦЭМ!$A$39:$A$758,$A18,СВЦЭМ!$B$39:$B$758,M$11)+'СЕТ СН'!$F$14+СВЦЭМ!$D$10+'СЕТ СН'!$F$5-'СЕТ СН'!$F$24</f>
        <v>2827.20048271</v>
      </c>
      <c r="N18" s="36">
        <f>SUMIFS(СВЦЭМ!$D$39:$D$758,СВЦЭМ!$A$39:$A$758,$A18,СВЦЭМ!$B$39:$B$758,N$11)+'СЕТ СН'!$F$14+СВЦЭМ!$D$10+'СЕТ СН'!$F$5-'СЕТ СН'!$F$24</f>
        <v>2845.0674994999999</v>
      </c>
      <c r="O18" s="36">
        <f>SUMIFS(СВЦЭМ!$D$39:$D$758,СВЦЭМ!$A$39:$A$758,$A18,СВЦЭМ!$B$39:$B$758,O$11)+'СЕТ СН'!$F$14+СВЦЭМ!$D$10+'СЕТ СН'!$F$5-'СЕТ СН'!$F$24</f>
        <v>2833.8797094400002</v>
      </c>
      <c r="P18" s="36">
        <f>SUMIFS(СВЦЭМ!$D$39:$D$758,СВЦЭМ!$A$39:$A$758,$A18,СВЦЭМ!$B$39:$B$758,P$11)+'СЕТ СН'!$F$14+СВЦЭМ!$D$10+'СЕТ СН'!$F$5-'СЕТ СН'!$F$24</f>
        <v>2854.5897789000001</v>
      </c>
      <c r="Q18" s="36">
        <f>SUMIFS(СВЦЭМ!$D$39:$D$758,СВЦЭМ!$A$39:$A$758,$A18,СВЦЭМ!$B$39:$B$758,Q$11)+'СЕТ СН'!$F$14+СВЦЭМ!$D$10+'СЕТ СН'!$F$5-'СЕТ СН'!$F$24</f>
        <v>2865.4409789199999</v>
      </c>
      <c r="R18" s="36">
        <f>SUMIFS(СВЦЭМ!$D$39:$D$758,СВЦЭМ!$A$39:$A$758,$A18,СВЦЭМ!$B$39:$B$758,R$11)+'СЕТ СН'!$F$14+СВЦЭМ!$D$10+'СЕТ СН'!$F$5-'СЕТ СН'!$F$24</f>
        <v>2856.79867874</v>
      </c>
      <c r="S18" s="36">
        <f>SUMIFS(СВЦЭМ!$D$39:$D$758,СВЦЭМ!$A$39:$A$758,$A18,СВЦЭМ!$B$39:$B$758,S$11)+'СЕТ СН'!$F$14+СВЦЭМ!$D$10+'СЕТ СН'!$F$5-'СЕТ СН'!$F$24</f>
        <v>2842.3458802800001</v>
      </c>
      <c r="T18" s="36">
        <f>SUMIFS(СВЦЭМ!$D$39:$D$758,СВЦЭМ!$A$39:$A$758,$A18,СВЦЭМ!$B$39:$B$758,T$11)+'СЕТ СН'!$F$14+СВЦЭМ!$D$10+'СЕТ СН'!$F$5-'СЕТ СН'!$F$24</f>
        <v>2804.9019707400003</v>
      </c>
      <c r="U18" s="36">
        <f>SUMIFS(СВЦЭМ!$D$39:$D$758,СВЦЭМ!$A$39:$A$758,$A18,СВЦЭМ!$B$39:$B$758,U$11)+'СЕТ СН'!$F$14+СВЦЭМ!$D$10+'СЕТ СН'!$F$5-'СЕТ СН'!$F$24</f>
        <v>2818.1764658700004</v>
      </c>
      <c r="V18" s="36">
        <f>SUMIFS(СВЦЭМ!$D$39:$D$758,СВЦЭМ!$A$39:$A$758,$A18,СВЦЭМ!$B$39:$B$758,V$11)+'СЕТ СН'!$F$14+СВЦЭМ!$D$10+'СЕТ СН'!$F$5-'СЕТ СН'!$F$24</f>
        <v>2842.7210935100002</v>
      </c>
      <c r="W18" s="36">
        <f>SUMIFS(СВЦЭМ!$D$39:$D$758,СВЦЭМ!$A$39:$A$758,$A18,СВЦЭМ!$B$39:$B$758,W$11)+'СЕТ СН'!$F$14+СВЦЭМ!$D$10+'СЕТ СН'!$F$5-'СЕТ СН'!$F$24</f>
        <v>2879.3522462600004</v>
      </c>
      <c r="X18" s="36">
        <f>SUMIFS(СВЦЭМ!$D$39:$D$758,СВЦЭМ!$A$39:$A$758,$A18,СВЦЭМ!$B$39:$B$758,X$11)+'СЕТ СН'!$F$14+СВЦЭМ!$D$10+'СЕТ СН'!$F$5-'СЕТ СН'!$F$24</f>
        <v>2910.1507963900003</v>
      </c>
      <c r="Y18" s="36">
        <f>SUMIFS(СВЦЭМ!$D$39:$D$758,СВЦЭМ!$A$39:$A$758,$A18,СВЦЭМ!$B$39:$B$758,Y$11)+'СЕТ СН'!$F$14+СВЦЭМ!$D$10+'СЕТ СН'!$F$5-'СЕТ СН'!$F$24</f>
        <v>2939.4495037200004</v>
      </c>
    </row>
    <row r="19" spans="1:25" ht="15.75" x14ac:dyDescent="0.2">
      <c r="A19" s="35">
        <f t="shared" si="0"/>
        <v>45604</v>
      </c>
      <c r="B19" s="36">
        <f>SUMIFS(СВЦЭМ!$D$39:$D$758,СВЦЭМ!$A$39:$A$758,$A19,СВЦЭМ!$B$39:$B$758,B$11)+'СЕТ СН'!$F$14+СВЦЭМ!$D$10+'СЕТ СН'!$F$5-'СЕТ СН'!$F$24</f>
        <v>2939.1941109600002</v>
      </c>
      <c r="C19" s="36">
        <f>SUMIFS(СВЦЭМ!$D$39:$D$758,СВЦЭМ!$A$39:$A$758,$A19,СВЦЭМ!$B$39:$B$758,C$11)+'СЕТ СН'!$F$14+СВЦЭМ!$D$10+'СЕТ СН'!$F$5-'СЕТ СН'!$F$24</f>
        <v>3019.8249483300001</v>
      </c>
      <c r="D19" s="36">
        <f>SUMIFS(СВЦЭМ!$D$39:$D$758,СВЦЭМ!$A$39:$A$758,$A19,СВЦЭМ!$B$39:$B$758,D$11)+'СЕТ СН'!$F$14+СВЦЭМ!$D$10+'СЕТ СН'!$F$5-'СЕТ СН'!$F$24</f>
        <v>3075.0162287200001</v>
      </c>
      <c r="E19" s="36">
        <f>SUMIFS(СВЦЭМ!$D$39:$D$758,СВЦЭМ!$A$39:$A$758,$A19,СВЦЭМ!$B$39:$B$758,E$11)+'СЕТ СН'!$F$14+СВЦЭМ!$D$10+'СЕТ СН'!$F$5-'СЕТ СН'!$F$24</f>
        <v>3086.3932540800001</v>
      </c>
      <c r="F19" s="36">
        <f>SUMIFS(СВЦЭМ!$D$39:$D$758,СВЦЭМ!$A$39:$A$758,$A19,СВЦЭМ!$B$39:$B$758,F$11)+'СЕТ СН'!$F$14+СВЦЭМ!$D$10+'СЕТ СН'!$F$5-'СЕТ СН'!$F$24</f>
        <v>3070.4612590400002</v>
      </c>
      <c r="G19" s="36">
        <f>SUMIFS(СВЦЭМ!$D$39:$D$758,СВЦЭМ!$A$39:$A$758,$A19,СВЦЭМ!$B$39:$B$758,G$11)+'СЕТ СН'!$F$14+СВЦЭМ!$D$10+'СЕТ СН'!$F$5-'СЕТ СН'!$F$24</f>
        <v>3050.4011605300002</v>
      </c>
      <c r="H19" s="36">
        <f>SUMIFS(СВЦЭМ!$D$39:$D$758,СВЦЭМ!$A$39:$A$758,$A19,СВЦЭМ!$B$39:$B$758,H$11)+'СЕТ СН'!$F$14+СВЦЭМ!$D$10+'СЕТ СН'!$F$5-'СЕТ СН'!$F$24</f>
        <v>3044.4051298700001</v>
      </c>
      <c r="I19" s="36">
        <f>SUMIFS(СВЦЭМ!$D$39:$D$758,СВЦЭМ!$A$39:$A$758,$A19,СВЦЭМ!$B$39:$B$758,I$11)+'СЕТ СН'!$F$14+СВЦЭМ!$D$10+'СЕТ СН'!$F$5-'СЕТ СН'!$F$24</f>
        <v>2962.5315246</v>
      </c>
      <c r="J19" s="36">
        <f>SUMIFS(СВЦЭМ!$D$39:$D$758,СВЦЭМ!$A$39:$A$758,$A19,СВЦЭМ!$B$39:$B$758,J$11)+'СЕТ СН'!$F$14+СВЦЭМ!$D$10+'СЕТ СН'!$F$5-'СЕТ СН'!$F$24</f>
        <v>2911.83127805</v>
      </c>
      <c r="K19" s="36">
        <f>SUMIFS(СВЦЭМ!$D$39:$D$758,СВЦЭМ!$A$39:$A$758,$A19,СВЦЭМ!$B$39:$B$758,K$11)+'СЕТ СН'!$F$14+СВЦЭМ!$D$10+'СЕТ СН'!$F$5-'СЕТ СН'!$F$24</f>
        <v>2820.3627062200003</v>
      </c>
      <c r="L19" s="36">
        <f>SUMIFS(СВЦЭМ!$D$39:$D$758,СВЦЭМ!$A$39:$A$758,$A19,СВЦЭМ!$B$39:$B$758,L$11)+'СЕТ СН'!$F$14+СВЦЭМ!$D$10+'СЕТ СН'!$F$5-'СЕТ СН'!$F$24</f>
        <v>2811.75511521</v>
      </c>
      <c r="M19" s="36">
        <f>SUMIFS(СВЦЭМ!$D$39:$D$758,СВЦЭМ!$A$39:$A$758,$A19,СВЦЭМ!$B$39:$B$758,M$11)+'СЕТ СН'!$F$14+СВЦЭМ!$D$10+'СЕТ СН'!$F$5-'СЕТ СН'!$F$24</f>
        <v>2824.4459073799999</v>
      </c>
      <c r="N19" s="36">
        <f>SUMIFS(СВЦЭМ!$D$39:$D$758,СВЦЭМ!$A$39:$A$758,$A19,СВЦЭМ!$B$39:$B$758,N$11)+'СЕТ СН'!$F$14+СВЦЭМ!$D$10+'СЕТ СН'!$F$5-'СЕТ СН'!$F$24</f>
        <v>2848.9925626100003</v>
      </c>
      <c r="O19" s="36">
        <f>SUMIFS(СВЦЭМ!$D$39:$D$758,СВЦЭМ!$A$39:$A$758,$A19,СВЦЭМ!$B$39:$B$758,O$11)+'СЕТ СН'!$F$14+СВЦЭМ!$D$10+'СЕТ СН'!$F$5-'СЕТ СН'!$F$24</f>
        <v>2837.4245416800004</v>
      </c>
      <c r="P19" s="36">
        <f>SUMIFS(СВЦЭМ!$D$39:$D$758,СВЦЭМ!$A$39:$A$758,$A19,СВЦЭМ!$B$39:$B$758,P$11)+'СЕТ СН'!$F$14+СВЦЭМ!$D$10+'СЕТ СН'!$F$5-'СЕТ СН'!$F$24</f>
        <v>2852.67018319</v>
      </c>
      <c r="Q19" s="36">
        <f>SUMIFS(СВЦЭМ!$D$39:$D$758,СВЦЭМ!$A$39:$A$758,$A19,СВЦЭМ!$B$39:$B$758,Q$11)+'СЕТ СН'!$F$14+СВЦЭМ!$D$10+'СЕТ СН'!$F$5-'СЕТ СН'!$F$24</f>
        <v>2888.2138144600003</v>
      </c>
      <c r="R19" s="36">
        <f>SUMIFS(СВЦЭМ!$D$39:$D$758,СВЦЭМ!$A$39:$A$758,$A19,СВЦЭМ!$B$39:$B$758,R$11)+'СЕТ СН'!$F$14+СВЦЭМ!$D$10+'СЕТ СН'!$F$5-'СЕТ СН'!$F$24</f>
        <v>2880.3840754600001</v>
      </c>
      <c r="S19" s="36">
        <f>SUMIFS(СВЦЭМ!$D$39:$D$758,СВЦЭМ!$A$39:$A$758,$A19,СВЦЭМ!$B$39:$B$758,S$11)+'СЕТ СН'!$F$14+СВЦЭМ!$D$10+'СЕТ СН'!$F$5-'СЕТ СН'!$F$24</f>
        <v>2908.1246905600001</v>
      </c>
      <c r="T19" s="36">
        <f>SUMIFS(СВЦЭМ!$D$39:$D$758,СВЦЭМ!$A$39:$A$758,$A19,СВЦЭМ!$B$39:$B$758,T$11)+'СЕТ СН'!$F$14+СВЦЭМ!$D$10+'СЕТ СН'!$F$5-'СЕТ СН'!$F$24</f>
        <v>2841.1879989200002</v>
      </c>
      <c r="U19" s="36">
        <f>SUMIFS(СВЦЭМ!$D$39:$D$758,СВЦЭМ!$A$39:$A$758,$A19,СВЦЭМ!$B$39:$B$758,U$11)+'СЕТ СН'!$F$14+СВЦЭМ!$D$10+'СЕТ СН'!$F$5-'СЕТ СН'!$F$24</f>
        <v>2854.6552506100002</v>
      </c>
      <c r="V19" s="36">
        <f>SUMIFS(СВЦЭМ!$D$39:$D$758,СВЦЭМ!$A$39:$A$758,$A19,СВЦЭМ!$B$39:$B$758,V$11)+'СЕТ СН'!$F$14+СВЦЭМ!$D$10+'СЕТ СН'!$F$5-'СЕТ СН'!$F$24</f>
        <v>2884.1055299899999</v>
      </c>
      <c r="W19" s="36">
        <f>SUMIFS(СВЦЭМ!$D$39:$D$758,СВЦЭМ!$A$39:$A$758,$A19,СВЦЭМ!$B$39:$B$758,W$11)+'СЕТ СН'!$F$14+СВЦЭМ!$D$10+'СЕТ СН'!$F$5-'СЕТ СН'!$F$24</f>
        <v>2906.4728227000001</v>
      </c>
      <c r="X19" s="36">
        <f>SUMIFS(СВЦЭМ!$D$39:$D$758,СВЦЭМ!$A$39:$A$758,$A19,СВЦЭМ!$B$39:$B$758,X$11)+'СЕТ СН'!$F$14+СВЦЭМ!$D$10+'СЕТ СН'!$F$5-'СЕТ СН'!$F$24</f>
        <v>2919.7852153700001</v>
      </c>
      <c r="Y19" s="36">
        <f>SUMIFS(СВЦЭМ!$D$39:$D$758,СВЦЭМ!$A$39:$A$758,$A19,СВЦЭМ!$B$39:$B$758,Y$11)+'СЕТ СН'!$F$14+СВЦЭМ!$D$10+'СЕТ СН'!$F$5-'СЕТ СН'!$F$24</f>
        <v>2961.5349808299998</v>
      </c>
    </row>
    <row r="20" spans="1:25" ht="15.75" x14ac:dyDescent="0.2">
      <c r="A20" s="35">
        <f t="shared" si="0"/>
        <v>45605</v>
      </c>
      <c r="B20" s="36">
        <f>SUMIFS(СВЦЭМ!$D$39:$D$758,СВЦЭМ!$A$39:$A$758,$A20,СВЦЭМ!$B$39:$B$758,B$11)+'СЕТ СН'!$F$14+СВЦЭМ!$D$10+'СЕТ СН'!$F$5-'СЕТ СН'!$F$24</f>
        <v>2962.2920393900004</v>
      </c>
      <c r="C20" s="36">
        <f>SUMIFS(СВЦЭМ!$D$39:$D$758,СВЦЭМ!$A$39:$A$758,$A20,СВЦЭМ!$B$39:$B$758,C$11)+'СЕТ СН'!$F$14+СВЦЭМ!$D$10+'СЕТ СН'!$F$5-'СЕТ СН'!$F$24</f>
        <v>3070.3059787299999</v>
      </c>
      <c r="D20" s="36">
        <f>SUMIFS(СВЦЭМ!$D$39:$D$758,СВЦЭМ!$A$39:$A$758,$A20,СВЦЭМ!$B$39:$B$758,D$11)+'СЕТ СН'!$F$14+СВЦЭМ!$D$10+'СЕТ СН'!$F$5-'СЕТ СН'!$F$24</f>
        <v>3160.7202494499998</v>
      </c>
      <c r="E20" s="36">
        <f>SUMIFS(СВЦЭМ!$D$39:$D$758,СВЦЭМ!$A$39:$A$758,$A20,СВЦЭМ!$B$39:$B$758,E$11)+'СЕТ СН'!$F$14+СВЦЭМ!$D$10+'СЕТ СН'!$F$5-'СЕТ СН'!$F$24</f>
        <v>3200.2783666700007</v>
      </c>
      <c r="F20" s="36">
        <f>SUMIFS(СВЦЭМ!$D$39:$D$758,СВЦЭМ!$A$39:$A$758,$A20,СВЦЭМ!$B$39:$B$758,F$11)+'СЕТ СН'!$F$14+СВЦЭМ!$D$10+'СЕТ СН'!$F$5-'СЕТ СН'!$F$24</f>
        <v>3198.1622079799999</v>
      </c>
      <c r="G20" s="36">
        <f>SUMIFS(СВЦЭМ!$D$39:$D$758,СВЦЭМ!$A$39:$A$758,$A20,СВЦЭМ!$B$39:$B$758,G$11)+'СЕТ СН'!$F$14+СВЦЭМ!$D$10+'СЕТ СН'!$F$5-'СЕТ СН'!$F$24</f>
        <v>3197.7053270400002</v>
      </c>
      <c r="H20" s="36">
        <f>SUMIFS(СВЦЭМ!$D$39:$D$758,СВЦЭМ!$A$39:$A$758,$A20,СВЦЭМ!$B$39:$B$758,H$11)+'СЕТ СН'!$F$14+СВЦЭМ!$D$10+'СЕТ СН'!$F$5-'СЕТ СН'!$F$24</f>
        <v>3171.5501041400003</v>
      </c>
      <c r="I20" s="36">
        <f>SUMIFS(СВЦЭМ!$D$39:$D$758,СВЦЭМ!$A$39:$A$758,$A20,СВЦЭМ!$B$39:$B$758,I$11)+'СЕТ СН'!$F$14+СВЦЭМ!$D$10+'СЕТ СН'!$F$5-'СЕТ СН'!$F$24</f>
        <v>3137.7756991200004</v>
      </c>
      <c r="J20" s="36">
        <f>SUMIFS(СВЦЭМ!$D$39:$D$758,СВЦЭМ!$A$39:$A$758,$A20,СВЦЭМ!$B$39:$B$758,J$11)+'СЕТ СН'!$F$14+СВЦЭМ!$D$10+'СЕТ СН'!$F$5-'СЕТ СН'!$F$24</f>
        <v>3074.30525601</v>
      </c>
      <c r="K20" s="36">
        <f>SUMIFS(СВЦЭМ!$D$39:$D$758,СВЦЭМ!$A$39:$A$758,$A20,СВЦЭМ!$B$39:$B$758,K$11)+'СЕТ СН'!$F$14+СВЦЭМ!$D$10+'СЕТ СН'!$F$5-'СЕТ СН'!$F$24</f>
        <v>2968.5968029400001</v>
      </c>
      <c r="L20" s="36">
        <f>SUMIFS(СВЦЭМ!$D$39:$D$758,СВЦЭМ!$A$39:$A$758,$A20,СВЦЭМ!$B$39:$B$758,L$11)+'СЕТ СН'!$F$14+СВЦЭМ!$D$10+'СЕТ СН'!$F$5-'СЕТ СН'!$F$24</f>
        <v>2934.5110543700002</v>
      </c>
      <c r="M20" s="36">
        <f>SUMIFS(СВЦЭМ!$D$39:$D$758,СВЦЭМ!$A$39:$A$758,$A20,СВЦЭМ!$B$39:$B$758,M$11)+'СЕТ СН'!$F$14+СВЦЭМ!$D$10+'СЕТ СН'!$F$5-'СЕТ СН'!$F$24</f>
        <v>2937.3558977500002</v>
      </c>
      <c r="N20" s="36">
        <f>SUMIFS(СВЦЭМ!$D$39:$D$758,СВЦЭМ!$A$39:$A$758,$A20,СВЦЭМ!$B$39:$B$758,N$11)+'СЕТ СН'!$F$14+СВЦЭМ!$D$10+'СЕТ СН'!$F$5-'СЕТ СН'!$F$24</f>
        <v>2954.5412685600004</v>
      </c>
      <c r="O20" s="36">
        <f>SUMIFS(СВЦЭМ!$D$39:$D$758,СВЦЭМ!$A$39:$A$758,$A20,СВЦЭМ!$B$39:$B$758,O$11)+'СЕТ СН'!$F$14+СВЦЭМ!$D$10+'СЕТ СН'!$F$5-'СЕТ СН'!$F$24</f>
        <v>2963.7041070300002</v>
      </c>
      <c r="P20" s="36">
        <f>SUMIFS(СВЦЭМ!$D$39:$D$758,СВЦЭМ!$A$39:$A$758,$A20,СВЦЭМ!$B$39:$B$758,P$11)+'СЕТ СН'!$F$14+СВЦЭМ!$D$10+'СЕТ СН'!$F$5-'СЕТ СН'!$F$24</f>
        <v>2968.2038905999998</v>
      </c>
      <c r="Q20" s="36">
        <f>SUMIFS(СВЦЭМ!$D$39:$D$758,СВЦЭМ!$A$39:$A$758,$A20,СВЦЭМ!$B$39:$B$758,Q$11)+'СЕТ СН'!$F$14+СВЦЭМ!$D$10+'СЕТ СН'!$F$5-'СЕТ СН'!$F$24</f>
        <v>2988.4421183100003</v>
      </c>
      <c r="R20" s="36">
        <f>SUMIFS(СВЦЭМ!$D$39:$D$758,СВЦЭМ!$A$39:$A$758,$A20,СВЦЭМ!$B$39:$B$758,R$11)+'СЕТ СН'!$F$14+СВЦЭМ!$D$10+'СЕТ СН'!$F$5-'СЕТ СН'!$F$24</f>
        <v>2975.4151228600003</v>
      </c>
      <c r="S20" s="36">
        <f>SUMIFS(СВЦЭМ!$D$39:$D$758,СВЦЭМ!$A$39:$A$758,$A20,СВЦЭМ!$B$39:$B$758,S$11)+'СЕТ СН'!$F$14+СВЦЭМ!$D$10+'СЕТ СН'!$F$5-'СЕТ СН'!$F$24</f>
        <v>2972.2987491600002</v>
      </c>
      <c r="T20" s="36">
        <f>SUMIFS(СВЦЭМ!$D$39:$D$758,СВЦЭМ!$A$39:$A$758,$A20,СВЦЭМ!$B$39:$B$758,T$11)+'СЕТ СН'!$F$14+СВЦЭМ!$D$10+'СЕТ СН'!$F$5-'СЕТ СН'!$F$24</f>
        <v>2917.3395246</v>
      </c>
      <c r="U20" s="36">
        <f>SUMIFS(СВЦЭМ!$D$39:$D$758,СВЦЭМ!$A$39:$A$758,$A20,СВЦЭМ!$B$39:$B$758,U$11)+'СЕТ СН'!$F$14+СВЦЭМ!$D$10+'СЕТ СН'!$F$5-'СЕТ СН'!$F$24</f>
        <v>2917.0412488900001</v>
      </c>
      <c r="V20" s="36">
        <f>SUMIFS(СВЦЭМ!$D$39:$D$758,СВЦЭМ!$A$39:$A$758,$A20,СВЦЭМ!$B$39:$B$758,V$11)+'СЕТ СН'!$F$14+СВЦЭМ!$D$10+'СЕТ СН'!$F$5-'СЕТ СН'!$F$24</f>
        <v>2936.3647097399999</v>
      </c>
      <c r="W20" s="36">
        <f>SUMIFS(СВЦЭМ!$D$39:$D$758,СВЦЭМ!$A$39:$A$758,$A20,СВЦЭМ!$B$39:$B$758,W$11)+'СЕТ СН'!$F$14+СВЦЭМ!$D$10+'СЕТ СН'!$F$5-'СЕТ СН'!$F$24</f>
        <v>2950.1143694900002</v>
      </c>
      <c r="X20" s="36">
        <f>SUMIFS(СВЦЭМ!$D$39:$D$758,СВЦЭМ!$A$39:$A$758,$A20,СВЦЭМ!$B$39:$B$758,X$11)+'СЕТ СН'!$F$14+СВЦЭМ!$D$10+'СЕТ СН'!$F$5-'СЕТ СН'!$F$24</f>
        <v>3045.2063942599998</v>
      </c>
      <c r="Y20" s="36">
        <f>SUMIFS(СВЦЭМ!$D$39:$D$758,СВЦЭМ!$A$39:$A$758,$A20,СВЦЭМ!$B$39:$B$758,Y$11)+'СЕТ СН'!$F$14+СВЦЭМ!$D$10+'СЕТ СН'!$F$5-'СЕТ СН'!$F$24</f>
        <v>3086.97416974</v>
      </c>
    </row>
    <row r="21" spans="1:25" ht="15.75" x14ac:dyDescent="0.2">
      <c r="A21" s="35">
        <f t="shared" si="0"/>
        <v>45606</v>
      </c>
      <c r="B21" s="36">
        <f>SUMIFS(СВЦЭМ!$D$39:$D$758,СВЦЭМ!$A$39:$A$758,$A21,СВЦЭМ!$B$39:$B$758,B$11)+'СЕТ СН'!$F$14+СВЦЭМ!$D$10+'СЕТ СН'!$F$5-'СЕТ СН'!$F$24</f>
        <v>2989.9162247499999</v>
      </c>
      <c r="C21" s="36">
        <f>SUMIFS(СВЦЭМ!$D$39:$D$758,СВЦЭМ!$A$39:$A$758,$A21,СВЦЭМ!$B$39:$B$758,C$11)+'СЕТ СН'!$F$14+СВЦЭМ!$D$10+'СЕТ СН'!$F$5-'СЕТ СН'!$F$24</f>
        <v>3030.4531617800003</v>
      </c>
      <c r="D21" s="36">
        <f>SUMIFS(СВЦЭМ!$D$39:$D$758,СВЦЭМ!$A$39:$A$758,$A21,СВЦЭМ!$B$39:$B$758,D$11)+'СЕТ СН'!$F$14+СВЦЭМ!$D$10+'СЕТ СН'!$F$5-'СЕТ СН'!$F$24</f>
        <v>3054.5237583500002</v>
      </c>
      <c r="E21" s="36">
        <f>SUMIFS(СВЦЭМ!$D$39:$D$758,СВЦЭМ!$A$39:$A$758,$A21,СВЦЭМ!$B$39:$B$758,E$11)+'СЕТ СН'!$F$14+СВЦЭМ!$D$10+'СЕТ СН'!$F$5-'СЕТ СН'!$F$24</f>
        <v>3047.22935366</v>
      </c>
      <c r="F21" s="36">
        <f>SUMIFS(СВЦЭМ!$D$39:$D$758,СВЦЭМ!$A$39:$A$758,$A21,СВЦЭМ!$B$39:$B$758,F$11)+'СЕТ СН'!$F$14+СВЦЭМ!$D$10+'СЕТ СН'!$F$5-'СЕТ СН'!$F$24</f>
        <v>3028.36206623</v>
      </c>
      <c r="G21" s="36">
        <f>SUMIFS(СВЦЭМ!$D$39:$D$758,СВЦЭМ!$A$39:$A$758,$A21,СВЦЭМ!$B$39:$B$758,G$11)+'СЕТ СН'!$F$14+СВЦЭМ!$D$10+'СЕТ СН'!$F$5-'СЕТ СН'!$F$24</f>
        <v>3010.9967228599999</v>
      </c>
      <c r="H21" s="36">
        <f>SUMIFS(СВЦЭМ!$D$39:$D$758,СВЦЭМ!$A$39:$A$758,$A21,СВЦЭМ!$B$39:$B$758,H$11)+'СЕТ СН'!$F$14+СВЦЭМ!$D$10+'СЕТ СН'!$F$5-'СЕТ СН'!$F$24</f>
        <v>3051.0675188700002</v>
      </c>
      <c r="I21" s="36">
        <f>SUMIFS(СВЦЭМ!$D$39:$D$758,СВЦЭМ!$A$39:$A$758,$A21,СВЦЭМ!$B$39:$B$758,I$11)+'СЕТ СН'!$F$14+СВЦЭМ!$D$10+'СЕТ СН'!$F$5-'СЕТ СН'!$F$24</f>
        <v>3064.1653285000002</v>
      </c>
      <c r="J21" s="36">
        <f>SUMIFS(СВЦЭМ!$D$39:$D$758,СВЦЭМ!$A$39:$A$758,$A21,СВЦЭМ!$B$39:$B$758,J$11)+'СЕТ СН'!$F$14+СВЦЭМ!$D$10+'СЕТ СН'!$F$5-'СЕТ СН'!$F$24</f>
        <v>3001.8592191600001</v>
      </c>
      <c r="K21" s="36">
        <f>SUMIFS(СВЦЭМ!$D$39:$D$758,СВЦЭМ!$A$39:$A$758,$A21,СВЦЭМ!$B$39:$B$758,K$11)+'СЕТ СН'!$F$14+СВЦЭМ!$D$10+'СЕТ СН'!$F$5-'СЕТ СН'!$F$24</f>
        <v>2916.4360200900001</v>
      </c>
      <c r="L21" s="36">
        <f>SUMIFS(СВЦЭМ!$D$39:$D$758,СВЦЭМ!$A$39:$A$758,$A21,СВЦЭМ!$B$39:$B$758,L$11)+'СЕТ СН'!$F$14+СВЦЭМ!$D$10+'СЕТ СН'!$F$5-'СЕТ СН'!$F$24</f>
        <v>2879.1949914500001</v>
      </c>
      <c r="M21" s="36">
        <f>SUMIFS(СВЦЭМ!$D$39:$D$758,СВЦЭМ!$A$39:$A$758,$A21,СВЦЭМ!$B$39:$B$758,M$11)+'СЕТ СН'!$F$14+СВЦЭМ!$D$10+'СЕТ СН'!$F$5-'СЕТ СН'!$F$24</f>
        <v>2881.80104785</v>
      </c>
      <c r="N21" s="36">
        <f>SUMIFS(СВЦЭМ!$D$39:$D$758,СВЦЭМ!$A$39:$A$758,$A21,СВЦЭМ!$B$39:$B$758,N$11)+'СЕТ СН'!$F$14+СВЦЭМ!$D$10+'СЕТ СН'!$F$5-'СЕТ СН'!$F$24</f>
        <v>2897.69381294</v>
      </c>
      <c r="O21" s="36">
        <f>SUMIFS(СВЦЭМ!$D$39:$D$758,СВЦЭМ!$A$39:$A$758,$A21,СВЦЭМ!$B$39:$B$758,O$11)+'СЕТ СН'!$F$14+СВЦЭМ!$D$10+'СЕТ СН'!$F$5-'СЕТ СН'!$F$24</f>
        <v>2909.7140667600002</v>
      </c>
      <c r="P21" s="36">
        <f>SUMIFS(СВЦЭМ!$D$39:$D$758,СВЦЭМ!$A$39:$A$758,$A21,СВЦЭМ!$B$39:$B$758,P$11)+'СЕТ СН'!$F$14+СВЦЭМ!$D$10+'СЕТ СН'!$F$5-'СЕТ СН'!$F$24</f>
        <v>2917.0675035499999</v>
      </c>
      <c r="Q21" s="36">
        <f>SUMIFS(СВЦЭМ!$D$39:$D$758,СВЦЭМ!$A$39:$A$758,$A21,СВЦЭМ!$B$39:$B$758,Q$11)+'СЕТ СН'!$F$14+СВЦЭМ!$D$10+'СЕТ СН'!$F$5-'СЕТ СН'!$F$24</f>
        <v>2919.5919655500002</v>
      </c>
      <c r="R21" s="36">
        <f>SUMIFS(СВЦЭМ!$D$39:$D$758,СВЦЭМ!$A$39:$A$758,$A21,СВЦЭМ!$B$39:$B$758,R$11)+'СЕТ СН'!$F$14+СВЦЭМ!$D$10+'СЕТ СН'!$F$5-'СЕТ СН'!$F$24</f>
        <v>2911.23267846</v>
      </c>
      <c r="S21" s="36">
        <f>SUMIFS(СВЦЭМ!$D$39:$D$758,СВЦЭМ!$A$39:$A$758,$A21,СВЦЭМ!$B$39:$B$758,S$11)+'СЕТ СН'!$F$14+СВЦЭМ!$D$10+'СЕТ СН'!$F$5-'СЕТ СН'!$F$24</f>
        <v>2893.4349468400001</v>
      </c>
      <c r="T21" s="36">
        <f>SUMIFS(СВЦЭМ!$D$39:$D$758,СВЦЭМ!$A$39:$A$758,$A21,СВЦЭМ!$B$39:$B$758,T$11)+'СЕТ СН'!$F$14+СВЦЭМ!$D$10+'СЕТ СН'!$F$5-'СЕТ СН'!$F$24</f>
        <v>2850.4494600500002</v>
      </c>
      <c r="U21" s="36">
        <f>SUMIFS(СВЦЭМ!$D$39:$D$758,СВЦЭМ!$A$39:$A$758,$A21,СВЦЭМ!$B$39:$B$758,U$11)+'СЕТ СН'!$F$14+СВЦЭМ!$D$10+'СЕТ СН'!$F$5-'СЕТ СН'!$F$24</f>
        <v>2859.85666339</v>
      </c>
      <c r="V21" s="36">
        <f>SUMIFS(СВЦЭМ!$D$39:$D$758,СВЦЭМ!$A$39:$A$758,$A21,СВЦЭМ!$B$39:$B$758,V$11)+'СЕТ СН'!$F$14+СВЦЭМ!$D$10+'СЕТ СН'!$F$5-'СЕТ СН'!$F$24</f>
        <v>2870.07402555</v>
      </c>
      <c r="W21" s="36">
        <f>SUMIFS(СВЦЭМ!$D$39:$D$758,СВЦЭМ!$A$39:$A$758,$A21,СВЦЭМ!$B$39:$B$758,W$11)+'СЕТ СН'!$F$14+СВЦЭМ!$D$10+'СЕТ СН'!$F$5-'СЕТ СН'!$F$24</f>
        <v>2883.1322094300003</v>
      </c>
      <c r="X21" s="36">
        <f>SUMIFS(СВЦЭМ!$D$39:$D$758,СВЦЭМ!$A$39:$A$758,$A21,СВЦЭМ!$B$39:$B$758,X$11)+'СЕТ СН'!$F$14+СВЦЭМ!$D$10+'СЕТ СН'!$F$5-'СЕТ СН'!$F$24</f>
        <v>2923.0805127800004</v>
      </c>
      <c r="Y21" s="36">
        <f>SUMIFS(СВЦЭМ!$D$39:$D$758,СВЦЭМ!$A$39:$A$758,$A21,СВЦЭМ!$B$39:$B$758,Y$11)+'СЕТ СН'!$F$14+СВЦЭМ!$D$10+'СЕТ СН'!$F$5-'СЕТ СН'!$F$24</f>
        <v>2943.0139247900001</v>
      </c>
    </row>
    <row r="22" spans="1:25" ht="15.75" x14ac:dyDescent="0.2">
      <c r="A22" s="35">
        <f t="shared" si="0"/>
        <v>45607</v>
      </c>
      <c r="B22" s="36">
        <f>SUMIFS(СВЦЭМ!$D$39:$D$758,СВЦЭМ!$A$39:$A$758,$A22,СВЦЭМ!$B$39:$B$758,B$11)+'СЕТ СН'!$F$14+СВЦЭМ!$D$10+'СЕТ СН'!$F$5-'СЕТ СН'!$F$24</f>
        <v>3024.98841051</v>
      </c>
      <c r="C22" s="36">
        <f>SUMIFS(СВЦЭМ!$D$39:$D$758,СВЦЭМ!$A$39:$A$758,$A22,СВЦЭМ!$B$39:$B$758,C$11)+'СЕТ СН'!$F$14+СВЦЭМ!$D$10+'СЕТ СН'!$F$5-'СЕТ СН'!$F$24</f>
        <v>3075.69844384</v>
      </c>
      <c r="D22" s="36">
        <f>SUMIFS(СВЦЭМ!$D$39:$D$758,СВЦЭМ!$A$39:$A$758,$A22,СВЦЭМ!$B$39:$B$758,D$11)+'СЕТ СН'!$F$14+СВЦЭМ!$D$10+'СЕТ СН'!$F$5-'СЕТ СН'!$F$24</f>
        <v>3100.5959795099998</v>
      </c>
      <c r="E22" s="36">
        <f>SUMIFS(СВЦЭМ!$D$39:$D$758,СВЦЭМ!$A$39:$A$758,$A22,СВЦЭМ!$B$39:$B$758,E$11)+'СЕТ СН'!$F$14+СВЦЭМ!$D$10+'СЕТ СН'!$F$5-'СЕТ СН'!$F$24</f>
        <v>3101.6595488900002</v>
      </c>
      <c r="F22" s="36">
        <f>SUMIFS(СВЦЭМ!$D$39:$D$758,СВЦЭМ!$A$39:$A$758,$A22,СВЦЭМ!$B$39:$B$758,F$11)+'СЕТ СН'!$F$14+СВЦЭМ!$D$10+'СЕТ СН'!$F$5-'СЕТ СН'!$F$24</f>
        <v>3088.18589995</v>
      </c>
      <c r="G22" s="36">
        <f>SUMIFS(СВЦЭМ!$D$39:$D$758,СВЦЭМ!$A$39:$A$758,$A22,СВЦЭМ!$B$39:$B$758,G$11)+'СЕТ СН'!$F$14+СВЦЭМ!$D$10+'СЕТ СН'!$F$5-'СЕТ СН'!$F$24</f>
        <v>3061.5131688600004</v>
      </c>
      <c r="H22" s="36">
        <f>SUMIFS(СВЦЭМ!$D$39:$D$758,СВЦЭМ!$A$39:$A$758,$A22,СВЦЭМ!$B$39:$B$758,H$11)+'СЕТ СН'!$F$14+СВЦЭМ!$D$10+'СЕТ СН'!$F$5-'СЕТ СН'!$F$24</f>
        <v>3008.5098542100004</v>
      </c>
      <c r="I22" s="36">
        <f>SUMIFS(СВЦЭМ!$D$39:$D$758,СВЦЭМ!$A$39:$A$758,$A22,СВЦЭМ!$B$39:$B$758,I$11)+'СЕТ СН'!$F$14+СВЦЭМ!$D$10+'СЕТ СН'!$F$5-'СЕТ СН'!$F$24</f>
        <v>2933.7589427900002</v>
      </c>
      <c r="J22" s="36">
        <f>SUMIFS(СВЦЭМ!$D$39:$D$758,СВЦЭМ!$A$39:$A$758,$A22,СВЦЭМ!$B$39:$B$758,J$11)+'СЕТ СН'!$F$14+СВЦЭМ!$D$10+'СЕТ СН'!$F$5-'СЕТ СН'!$F$24</f>
        <v>2906.7897367200003</v>
      </c>
      <c r="K22" s="36">
        <f>SUMIFS(СВЦЭМ!$D$39:$D$758,СВЦЭМ!$A$39:$A$758,$A22,СВЦЭМ!$B$39:$B$758,K$11)+'СЕТ СН'!$F$14+СВЦЭМ!$D$10+'СЕТ СН'!$F$5-'СЕТ СН'!$F$24</f>
        <v>2837.3515549100002</v>
      </c>
      <c r="L22" s="36">
        <f>SUMIFS(СВЦЭМ!$D$39:$D$758,СВЦЭМ!$A$39:$A$758,$A22,СВЦЭМ!$B$39:$B$758,L$11)+'СЕТ СН'!$F$14+СВЦЭМ!$D$10+'СЕТ СН'!$F$5-'СЕТ СН'!$F$24</f>
        <v>2807.3404693000002</v>
      </c>
      <c r="M22" s="36">
        <f>SUMIFS(СВЦЭМ!$D$39:$D$758,СВЦЭМ!$A$39:$A$758,$A22,СВЦЭМ!$B$39:$B$758,M$11)+'СЕТ СН'!$F$14+СВЦЭМ!$D$10+'СЕТ СН'!$F$5-'СЕТ СН'!$F$24</f>
        <v>2832.4496056799999</v>
      </c>
      <c r="N22" s="36">
        <f>SUMIFS(СВЦЭМ!$D$39:$D$758,СВЦЭМ!$A$39:$A$758,$A22,СВЦЭМ!$B$39:$B$758,N$11)+'СЕТ СН'!$F$14+СВЦЭМ!$D$10+'СЕТ СН'!$F$5-'СЕТ СН'!$F$24</f>
        <v>2860.92848546</v>
      </c>
      <c r="O22" s="36">
        <f>SUMIFS(СВЦЭМ!$D$39:$D$758,СВЦЭМ!$A$39:$A$758,$A22,СВЦЭМ!$B$39:$B$758,O$11)+'СЕТ СН'!$F$14+СВЦЭМ!$D$10+'СЕТ СН'!$F$5-'СЕТ СН'!$F$24</f>
        <v>2857.4042866999998</v>
      </c>
      <c r="P22" s="36">
        <f>SUMIFS(СВЦЭМ!$D$39:$D$758,СВЦЭМ!$A$39:$A$758,$A22,СВЦЭМ!$B$39:$B$758,P$11)+'СЕТ СН'!$F$14+СВЦЭМ!$D$10+'СЕТ СН'!$F$5-'СЕТ СН'!$F$24</f>
        <v>2876.9928578099998</v>
      </c>
      <c r="Q22" s="36">
        <f>SUMIFS(СВЦЭМ!$D$39:$D$758,СВЦЭМ!$A$39:$A$758,$A22,СВЦЭМ!$B$39:$B$758,Q$11)+'СЕТ СН'!$F$14+СВЦЭМ!$D$10+'СЕТ СН'!$F$5-'СЕТ СН'!$F$24</f>
        <v>2875.0456492399999</v>
      </c>
      <c r="R22" s="36">
        <f>SUMIFS(СВЦЭМ!$D$39:$D$758,СВЦЭМ!$A$39:$A$758,$A22,СВЦЭМ!$B$39:$B$758,R$11)+'СЕТ СН'!$F$14+СВЦЭМ!$D$10+'СЕТ СН'!$F$5-'СЕТ СН'!$F$24</f>
        <v>2876.2773258400002</v>
      </c>
      <c r="S22" s="36">
        <f>SUMIFS(СВЦЭМ!$D$39:$D$758,СВЦЭМ!$A$39:$A$758,$A22,СВЦЭМ!$B$39:$B$758,S$11)+'СЕТ СН'!$F$14+СВЦЭМ!$D$10+'СЕТ СН'!$F$5-'СЕТ СН'!$F$24</f>
        <v>2829.00477082</v>
      </c>
      <c r="T22" s="36">
        <f>SUMIFS(СВЦЭМ!$D$39:$D$758,СВЦЭМ!$A$39:$A$758,$A22,СВЦЭМ!$B$39:$B$758,T$11)+'СЕТ СН'!$F$14+СВЦЭМ!$D$10+'СЕТ СН'!$F$5-'СЕТ СН'!$F$24</f>
        <v>2795.51720475</v>
      </c>
      <c r="U22" s="36">
        <f>SUMIFS(СВЦЭМ!$D$39:$D$758,СВЦЭМ!$A$39:$A$758,$A22,СВЦЭМ!$B$39:$B$758,U$11)+'СЕТ СН'!$F$14+СВЦЭМ!$D$10+'СЕТ СН'!$F$5-'СЕТ СН'!$F$24</f>
        <v>2828.6860923700001</v>
      </c>
      <c r="V22" s="36">
        <f>SUMIFS(СВЦЭМ!$D$39:$D$758,СВЦЭМ!$A$39:$A$758,$A22,СВЦЭМ!$B$39:$B$758,V$11)+'СЕТ СН'!$F$14+СВЦЭМ!$D$10+'СЕТ СН'!$F$5-'СЕТ СН'!$F$24</f>
        <v>2873.4426289800003</v>
      </c>
      <c r="W22" s="36">
        <f>SUMIFS(СВЦЭМ!$D$39:$D$758,СВЦЭМ!$A$39:$A$758,$A22,СВЦЭМ!$B$39:$B$758,W$11)+'СЕТ СН'!$F$14+СВЦЭМ!$D$10+'СЕТ СН'!$F$5-'СЕТ СН'!$F$24</f>
        <v>2897.6104287300004</v>
      </c>
      <c r="X22" s="36">
        <f>SUMIFS(СВЦЭМ!$D$39:$D$758,СВЦЭМ!$A$39:$A$758,$A22,СВЦЭМ!$B$39:$B$758,X$11)+'СЕТ СН'!$F$14+СВЦЭМ!$D$10+'СЕТ СН'!$F$5-'СЕТ СН'!$F$24</f>
        <v>2912.1383904700001</v>
      </c>
      <c r="Y22" s="36">
        <f>SUMIFS(СВЦЭМ!$D$39:$D$758,СВЦЭМ!$A$39:$A$758,$A22,СВЦЭМ!$B$39:$B$758,Y$11)+'СЕТ СН'!$F$14+СВЦЭМ!$D$10+'СЕТ СН'!$F$5-'СЕТ СН'!$F$24</f>
        <v>2941.2868190899999</v>
      </c>
    </row>
    <row r="23" spans="1:25" ht="15.75" x14ac:dyDescent="0.2">
      <c r="A23" s="35">
        <f t="shared" si="0"/>
        <v>45608</v>
      </c>
      <c r="B23" s="36">
        <f>SUMIFS(СВЦЭМ!$D$39:$D$758,СВЦЭМ!$A$39:$A$758,$A23,СВЦЭМ!$B$39:$B$758,B$11)+'СЕТ СН'!$F$14+СВЦЭМ!$D$10+'СЕТ СН'!$F$5-'СЕТ СН'!$F$24</f>
        <v>2973.3232672000004</v>
      </c>
      <c r="C23" s="36">
        <f>SUMIFS(СВЦЭМ!$D$39:$D$758,СВЦЭМ!$A$39:$A$758,$A23,СВЦЭМ!$B$39:$B$758,C$11)+'СЕТ СН'!$F$14+СВЦЭМ!$D$10+'СЕТ СН'!$F$5-'СЕТ СН'!$F$24</f>
        <v>3005.4095493700001</v>
      </c>
      <c r="D23" s="36">
        <f>SUMIFS(СВЦЭМ!$D$39:$D$758,СВЦЭМ!$A$39:$A$758,$A23,СВЦЭМ!$B$39:$B$758,D$11)+'СЕТ СН'!$F$14+СВЦЭМ!$D$10+'СЕТ СН'!$F$5-'СЕТ СН'!$F$24</f>
        <v>3033.9622225100002</v>
      </c>
      <c r="E23" s="36">
        <f>SUMIFS(СВЦЭМ!$D$39:$D$758,СВЦЭМ!$A$39:$A$758,$A23,СВЦЭМ!$B$39:$B$758,E$11)+'СЕТ СН'!$F$14+СВЦЭМ!$D$10+'СЕТ СН'!$F$5-'СЕТ СН'!$F$24</f>
        <v>3048.1274020700002</v>
      </c>
      <c r="F23" s="36">
        <f>SUMIFS(СВЦЭМ!$D$39:$D$758,СВЦЭМ!$A$39:$A$758,$A23,СВЦЭМ!$B$39:$B$758,F$11)+'СЕТ СН'!$F$14+СВЦЭМ!$D$10+'СЕТ СН'!$F$5-'СЕТ СН'!$F$24</f>
        <v>3044.1477761000001</v>
      </c>
      <c r="G23" s="36">
        <f>SUMIFS(СВЦЭМ!$D$39:$D$758,СВЦЭМ!$A$39:$A$758,$A23,СВЦЭМ!$B$39:$B$758,G$11)+'СЕТ СН'!$F$14+СВЦЭМ!$D$10+'СЕТ СН'!$F$5-'СЕТ СН'!$F$24</f>
        <v>3017.4451051300002</v>
      </c>
      <c r="H23" s="36">
        <f>SUMIFS(СВЦЭМ!$D$39:$D$758,СВЦЭМ!$A$39:$A$758,$A23,СВЦЭМ!$B$39:$B$758,H$11)+'СЕТ СН'!$F$14+СВЦЭМ!$D$10+'СЕТ СН'!$F$5-'СЕТ СН'!$F$24</f>
        <v>3014.8514535300001</v>
      </c>
      <c r="I23" s="36">
        <f>SUMIFS(СВЦЭМ!$D$39:$D$758,СВЦЭМ!$A$39:$A$758,$A23,СВЦЭМ!$B$39:$B$758,I$11)+'СЕТ СН'!$F$14+СВЦЭМ!$D$10+'СЕТ СН'!$F$5-'СЕТ СН'!$F$24</f>
        <v>2943.1546877700002</v>
      </c>
      <c r="J23" s="36">
        <f>SUMIFS(СВЦЭМ!$D$39:$D$758,СВЦЭМ!$A$39:$A$758,$A23,СВЦЭМ!$B$39:$B$758,J$11)+'СЕТ СН'!$F$14+СВЦЭМ!$D$10+'СЕТ СН'!$F$5-'СЕТ СН'!$F$24</f>
        <v>2901.1625231899998</v>
      </c>
      <c r="K23" s="36">
        <f>SUMIFS(СВЦЭМ!$D$39:$D$758,СВЦЭМ!$A$39:$A$758,$A23,СВЦЭМ!$B$39:$B$758,K$11)+'СЕТ СН'!$F$14+СВЦЭМ!$D$10+'СЕТ СН'!$F$5-'СЕТ СН'!$F$24</f>
        <v>2881.2405903200001</v>
      </c>
      <c r="L23" s="36">
        <f>SUMIFS(СВЦЭМ!$D$39:$D$758,СВЦЭМ!$A$39:$A$758,$A23,СВЦЭМ!$B$39:$B$758,L$11)+'СЕТ СН'!$F$14+СВЦЭМ!$D$10+'СЕТ СН'!$F$5-'СЕТ СН'!$F$24</f>
        <v>2873.38085413</v>
      </c>
      <c r="M23" s="36">
        <f>SUMIFS(СВЦЭМ!$D$39:$D$758,СВЦЭМ!$A$39:$A$758,$A23,СВЦЭМ!$B$39:$B$758,M$11)+'СЕТ СН'!$F$14+СВЦЭМ!$D$10+'СЕТ СН'!$F$5-'СЕТ СН'!$F$24</f>
        <v>2895.6755215200001</v>
      </c>
      <c r="N23" s="36">
        <f>SUMIFS(СВЦЭМ!$D$39:$D$758,СВЦЭМ!$A$39:$A$758,$A23,СВЦЭМ!$B$39:$B$758,N$11)+'СЕТ СН'!$F$14+СВЦЭМ!$D$10+'СЕТ СН'!$F$5-'СЕТ СН'!$F$24</f>
        <v>2890.5471435300001</v>
      </c>
      <c r="O23" s="36">
        <f>SUMIFS(СВЦЭМ!$D$39:$D$758,СВЦЭМ!$A$39:$A$758,$A23,СВЦЭМ!$B$39:$B$758,O$11)+'СЕТ СН'!$F$14+СВЦЭМ!$D$10+'СЕТ СН'!$F$5-'СЕТ СН'!$F$24</f>
        <v>2878.59120876</v>
      </c>
      <c r="P23" s="36">
        <f>SUMIFS(СВЦЭМ!$D$39:$D$758,СВЦЭМ!$A$39:$A$758,$A23,СВЦЭМ!$B$39:$B$758,P$11)+'СЕТ СН'!$F$14+СВЦЭМ!$D$10+'СЕТ СН'!$F$5-'СЕТ СН'!$F$24</f>
        <v>2905.5182021000001</v>
      </c>
      <c r="Q23" s="36">
        <f>SUMIFS(СВЦЭМ!$D$39:$D$758,СВЦЭМ!$A$39:$A$758,$A23,СВЦЭМ!$B$39:$B$758,Q$11)+'СЕТ СН'!$F$14+СВЦЭМ!$D$10+'СЕТ СН'!$F$5-'СЕТ СН'!$F$24</f>
        <v>2930.1378985900001</v>
      </c>
      <c r="R23" s="36">
        <f>SUMIFS(СВЦЭМ!$D$39:$D$758,СВЦЭМ!$A$39:$A$758,$A23,СВЦЭМ!$B$39:$B$758,R$11)+'СЕТ СН'!$F$14+СВЦЭМ!$D$10+'СЕТ СН'!$F$5-'СЕТ СН'!$F$24</f>
        <v>2918.1698460300004</v>
      </c>
      <c r="S23" s="36">
        <f>SUMIFS(СВЦЭМ!$D$39:$D$758,СВЦЭМ!$A$39:$A$758,$A23,СВЦЭМ!$B$39:$B$758,S$11)+'СЕТ СН'!$F$14+СВЦЭМ!$D$10+'СЕТ СН'!$F$5-'СЕТ СН'!$F$24</f>
        <v>2904.1706067800001</v>
      </c>
      <c r="T23" s="36">
        <f>SUMIFS(СВЦЭМ!$D$39:$D$758,СВЦЭМ!$A$39:$A$758,$A23,СВЦЭМ!$B$39:$B$758,T$11)+'СЕТ СН'!$F$14+СВЦЭМ!$D$10+'СЕТ СН'!$F$5-'СЕТ СН'!$F$24</f>
        <v>2826.3428486299999</v>
      </c>
      <c r="U23" s="36">
        <f>SUMIFS(СВЦЭМ!$D$39:$D$758,СВЦЭМ!$A$39:$A$758,$A23,СВЦЭМ!$B$39:$B$758,U$11)+'СЕТ СН'!$F$14+СВЦЭМ!$D$10+'СЕТ СН'!$F$5-'СЕТ СН'!$F$24</f>
        <v>2848.6093657600004</v>
      </c>
      <c r="V23" s="36">
        <f>SUMIFS(СВЦЭМ!$D$39:$D$758,СВЦЭМ!$A$39:$A$758,$A23,СВЦЭМ!$B$39:$B$758,V$11)+'СЕТ СН'!$F$14+СВЦЭМ!$D$10+'СЕТ СН'!$F$5-'СЕТ СН'!$F$24</f>
        <v>2880.3789262800001</v>
      </c>
      <c r="W23" s="36">
        <f>SUMIFS(СВЦЭМ!$D$39:$D$758,СВЦЭМ!$A$39:$A$758,$A23,СВЦЭМ!$B$39:$B$758,W$11)+'СЕТ СН'!$F$14+СВЦЭМ!$D$10+'СЕТ СН'!$F$5-'СЕТ СН'!$F$24</f>
        <v>2911.4143457300002</v>
      </c>
      <c r="X23" s="36">
        <f>SUMIFS(СВЦЭМ!$D$39:$D$758,СВЦЭМ!$A$39:$A$758,$A23,СВЦЭМ!$B$39:$B$758,X$11)+'СЕТ СН'!$F$14+СВЦЭМ!$D$10+'СЕТ СН'!$F$5-'СЕТ СН'!$F$24</f>
        <v>2917.4646404900004</v>
      </c>
      <c r="Y23" s="36">
        <f>SUMIFS(СВЦЭМ!$D$39:$D$758,СВЦЭМ!$A$39:$A$758,$A23,СВЦЭМ!$B$39:$B$758,Y$11)+'СЕТ СН'!$F$14+СВЦЭМ!$D$10+'СЕТ СН'!$F$5-'СЕТ СН'!$F$24</f>
        <v>2951.1566976700001</v>
      </c>
    </row>
    <row r="24" spans="1:25" ht="15.75" x14ac:dyDescent="0.2">
      <c r="A24" s="35">
        <f t="shared" si="0"/>
        <v>45609</v>
      </c>
      <c r="B24" s="36">
        <f>SUMIFS(СВЦЭМ!$D$39:$D$758,СВЦЭМ!$A$39:$A$758,$A24,СВЦЭМ!$B$39:$B$758,B$11)+'СЕТ СН'!$F$14+СВЦЭМ!$D$10+'СЕТ СН'!$F$5-'СЕТ СН'!$F$24</f>
        <v>3071.6053132799998</v>
      </c>
      <c r="C24" s="36">
        <f>SUMIFS(СВЦЭМ!$D$39:$D$758,СВЦЭМ!$A$39:$A$758,$A24,СВЦЭМ!$B$39:$B$758,C$11)+'СЕТ СН'!$F$14+СВЦЭМ!$D$10+'СЕТ СН'!$F$5-'СЕТ СН'!$F$24</f>
        <v>3110.45169609</v>
      </c>
      <c r="D24" s="36">
        <f>SUMIFS(СВЦЭМ!$D$39:$D$758,СВЦЭМ!$A$39:$A$758,$A24,СВЦЭМ!$B$39:$B$758,D$11)+'СЕТ СН'!$F$14+СВЦЭМ!$D$10+'СЕТ СН'!$F$5-'СЕТ СН'!$F$24</f>
        <v>3143.21897373</v>
      </c>
      <c r="E24" s="36">
        <f>SUMIFS(СВЦЭМ!$D$39:$D$758,СВЦЭМ!$A$39:$A$758,$A24,СВЦЭМ!$B$39:$B$758,E$11)+'СЕТ СН'!$F$14+СВЦЭМ!$D$10+'СЕТ СН'!$F$5-'СЕТ СН'!$F$24</f>
        <v>3165.5661412300001</v>
      </c>
      <c r="F24" s="36">
        <f>SUMIFS(СВЦЭМ!$D$39:$D$758,СВЦЭМ!$A$39:$A$758,$A24,СВЦЭМ!$B$39:$B$758,F$11)+'СЕТ СН'!$F$14+СВЦЭМ!$D$10+'СЕТ СН'!$F$5-'СЕТ СН'!$F$24</f>
        <v>3165.0916168399999</v>
      </c>
      <c r="G24" s="36">
        <f>SUMIFS(СВЦЭМ!$D$39:$D$758,СВЦЭМ!$A$39:$A$758,$A24,СВЦЭМ!$B$39:$B$758,G$11)+'СЕТ СН'!$F$14+СВЦЭМ!$D$10+'СЕТ СН'!$F$5-'СЕТ СН'!$F$24</f>
        <v>3128.7223902699998</v>
      </c>
      <c r="H24" s="36">
        <f>SUMIFS(СВЦЭМ!$D$39:$D$758,СВЦЭМ!$A$39:$A$758,$A24,СВЦЭМ!$B$39:$B$758,H$11)+'СЕТ СН'!$F$14+СВЦЭМ!$D$10+'СЕТ СН'!$F$5-'СЕТ СН'!$F$24</f>
        <v>3066.5865165599998</v>
      </c>
      <c r="I24" s="36">
        <f>SUMIFS(СВЦЭМ!$D$39:$D$758,СВЦЭМ!$A$39:$A$758,$A24,СВЦЭМ!$B$39:$B$758,I$11)+'СЕТ СН'!$F$14+СВЦЭМ!$D$10+'СЕТ СН'!$F$5-'СЕТ СН'!$F$24</f>
        <v>2984.4248943399998</v>
      </c>
      <c r="J24" s="36">
        <f>SUMIFS(СВЦЭМ!$D$39:$D$758,СВЦЭМ!$A$39:$A$758,$A24,СВЦЭМ!$B$39:$B$758,J$11)+'СЕТ СН'!$F$14+СВЦЭМ!$D$10+'СЕТ СН'!$F$5-'СЕТ СН'!$F$24</f>
        <v>2948.3466720200004</v>
      </c>
      <c r="K24" s="36">
        <f>SUMIFS(СВЦЭМ!$D$39:$D$758,СВЦЭМ!$A$39:$A$758,$A24,СВЦЭМ!$B$39:$B$758,K$11)+'СЕТ СН'!$F$14+СВЦЭМ!$D$10+'СЕТ СН'!$F$5-'СЕТ СН'!$F$24</f>
        <v>2951.8224453900002</v>
      </c>
      <c r="L24" s="36">
        <f>SUMIFS(СВЦЭМ!$D$39:$D$758,СВЦЭМ!$A$39:$A$758,$A24,СВЦЭМ!$B$39:$B$758,L$11)+'СЕТ СН'!$F$14+СВЦЭМ!$D$10+'СЕТ СН'!$F$5-'СЕТ СН'!$F$24</f>
        <v>2888.80721498</v>
      </c>
      <c r="M24" s="36">
        <f>SUMIFS(СВЦЭМ!$D$39:$D$758,СВЦЭМ!$A$39:$A$758,$A24,СВЦЭМ!$B$39:$B$758,M$11)+'СЕТ СН'!$F$14+СВЦЭМ!$D$10+'СЕТ СН'!$F$5-'СЕТ СН'!$F$24</f>
        <v>2933.5588494000003</v>
      </c>
      <c r="N24" s="36">
        <f>SUMIFS(СВЦЭМ!$D$39:$D$758,СВЦЭМ!$A$39:$A$758,$A24,СВЦЭМ!$B$39:$B$758,N$11)+'СЕТ СН'!$F$14+СВЦЭМ!$D$10+'СЕТ СН'!$F$5-'СЕТ СН'!$F$24</f>
        <v>2946.72873587</v>
      </c>
      <c r="O24" s="36">
        <f>SUMIFS(СВЦЭМ!$D$39:$D$758,СВЦЭМ!$A$39:$A$758,$A24,СВЦЭМ!$B$39:$B$758,O$11)+'СЕТ СН'!$F$14+СВЦЭМ!$D$10+'СЕТ СН'!$F$5-'СЕТ СН'!$F$24</f>
        <v>2937.1855579499997</v>
      </c>
      <c r="P24" s="36">
        <f>SUMIFS(СВЦЭМ!$D$39:$D$758,СВЦЭМ!$A$39:$A$758,$A24,СВЦЭМ!$B$39:$B$758,P$11)+'СЕТ СН'!$F$14+СВЦЭМ!$D$10+'СЕТ СН'!$F$5-'СЕТ СН'!$F$24</f>
        <v>2934.7993151999999</v>
      </c>
      <c r="Q24" s="36">
        <f>SUMIFS(СВЦЭМ!$D$39:$D$758,СВЦЭМ!$A$39:$A$758,$A24,СВЦЭМ!$B$39:$B$758,Q$11)+'СЕТ СН'!$F$14+СВЦЭМ!$D$10+'СЕТ СН'!$F$5-'СЕТ СН'!$F$24</f>
        <v>2940.9370417099999</v>
      </c>
      <c r="R24" s="36">
        <f>SUMIFS(СВЦЭМ!$D$39:$D$758,СВЦЭМ!$A$39:$A$758,$A24,СВЦЭМ!$B$39:$B$758,R$11)+'СЕТ СН'!$F$14+СВЦЭМ!$D$10+'СЕТ СН'!$F$5-'СЕТ СН'!$F$24</f>
        <v>2952.4926097900002</v>
      </c>
      <c r="S24" s="36">
        <f>SUMIFS(СВЦЭМ!$D$39:$D$758,СВЦЭМ!$A$39:$A$758,$A24,СВЦЭМ!$B$39:$B$758,S$11)+'СЕТ СН'!$F$14+СВЦЭМ!$D$10+'СЕТ СН'!$F$5-'СЕТ СН'!$F$24</f>
        <v>2950.8701311100003</v>
      </c>
      <c r="T24" s="36">
        <f>SUMIFS(СВЦЭМ!$D$39:$D$758,СВЦЭМ!$A$39:$A$758,$A24,СВЦЭМ!$B$39:$B$758,T$11)+'СЕТ СН'!$F$14+СВЦЭМ!$D$10+'СЕТ СН'!$F$5-'СЕТ СН'!$F$24</f>
        <v>2894.2512966200002</v>
      </c>
      <c r="U24" s="36">
        <f>SUMIFS(СВЦЭМ!$D$39:$D$758,СВЦЭМ!$A$39:$A$758,$A24,СВЦЭМ!$B$39:$B$758,U$11)+'СЕТ СН'!$F$14+СВЦЭМ!$D$10+'СЕТ СН'!$F$5-'СЕТ СН'!$F$24</f>
        <v>2923.4839727500002</v>
      </c>
      <c r="V24" s="36">
        <f>SUMIFS(СВЦЭМ!$D$39:$D$758,СВЦЭМ!$A$39:$A$758,$A24,СВЦЭМ!$B$39:$B$758,V$11)+'СЕТ СН'!$F$14+СВЦЭМ!$D$10+'СЕТ СН'!$F$5-'СЕТ СН'!$F$24</f>
        <v>2949.0230168400003</v>
      </c>
      <c r="W24" s="36">
        <f>SUMIFS(СВЦЭМ!$D$39:$D$758,СВЦЭМ!$A$39:$A$758,$A24,СВЦЭМ!$B$39:$B$758,W$11)+'СЕТ СН'!$F$14+СВЦЭМ!$D$10+'СЕТ СН'!$F$5-'СЕТ СН'!$F$24</f>
        <v>2960.5216208700003</v>
      </c>
      <c r="X24" s="36">
        <f>SUMIFS(СВЦЭМ!$D$39:$D$758,СВЦЭМ!$A$39:$A$758,$A24,СВЦЭМ!$B$39:$B$758,X$11)+'СЕТ СН'!$F$14+СВЦЭМ!$D$10+'СЕТ СН'!$F$5-'СЕТ СН'!$F$24</f>
        <v>2962.4275436500002</v>
      </c>
      <c r="Y24" s="36">
        <f>SUMIFS(СВЦЭМ!$D$39:$D$758,СВЦЭМ!$A$39:$A$758,$A24,СВЦЭМ!$B$39:$B$758,Y$11)+'СЕТ СН'!$F$14+СВЦЭМ!$D$10+'СЕТ СН'!$F$5-'СЕТ СН'!$F$24</f>
        <v>3017.2423467500003</v>
      </c>
    </row>
    <row r="25" spans="1:25" ht="15.75" x14ac:dyDescent="0.2">
      <c r="A25" s="35">
        <f t="shared" si="0"/>
        <v>45610</v>
      </c>
      <c r="B25" s="36">
        <f>SUMIFS(СВЦЭМ!$D$39:$D$758,СВЦЭМ!$A$39:$A$758,$A25,СВЦЭМ!$B$39:$B$758,B$11)+'СЕТ СН'!$F$14+СВЦЭМ!$D$10+'СЕТ СН'!$F$5-'СЕТ СН'!$F$24</f>
        <v>2997.1892524800001</v>
      </c>
      <c r="C25" s="36">
        <f>SUMIFS(СВЦЭМ!$D$39:$D$758,СВЦЭМ!$A$39:$A$758,$A25,СВЦЭМ!$B$39:$B$758,C$11)+'СЕТ СН'!$F$14+СВЦЭМ!$D$10+'СЕТ СН'!$F$5-'СЕТ СН'!$F$24</f>
        <v>3046.0573754799998</v>
      </c>
      <c r="D25" s="36">
        <f>SUMIFS(СВЦЭМ!$D$39:$D$758,СВЦЭМ!$A$39:$A$758,$A25,СВЦЭМ!$B$39:$B$758,D$11)+'СЕТ СН'!$F$14+СВЦЭМ!$D$10+'СЕТ СН'!$F$5-'СЕТ СН'!$F$24</f>
        <v>3068.06500916</v>
      </c>
      <c r="E25" s="36">
        <f>SUMIFS(СВЦЭМ!$D$39:$D$758,СВЦЭМ!$A$39:$A$758,$A25,СВЦЭМ!$B$39:$B$758,E$11)+'СЕТ СН'!$F$14+СВЦЭМ!$D$10+'СЕТ СН'!$F$5-'СЕТ СН'!$F$24</f>
        <v>3088.0565294300004</v>
      </c>
      <c r="F25" s="36">
        <f>SUMIFS(СВЦЭМ!$D$39:$D$758,СВЦЭМ!$A$39:$A$758,$A25,СВЦЭМ!$B$39:$B$758,F$11)+'СЕТ СН'!$F$14+СВЦЭМ!$D$10+'СЕТ СН'!$F$5-'СЕТ СН'!$F$24</f>
        <v>3080.6221174299999</v>
      </c>
      <c r="G25" s="36">
        <f>SUMIFS(СВЦЭМ!$D$39:$D$758,СВЦЭМ!$A$39:$A$758,$A25,СВЦЭМ!$B$39:$B$758,G$11)+'СЕТ СН'!$F$14+СВЦЭМ!$D$10+'СЕТ СН'!$F$5-'СЕТ СН'!$F$24</f>
        <v>3055.9148764199999</v>
      </c>
      <c r="H25" s="36">
        <f>SUMIFS(СВЦЭМ!$D$39:$D$758,СВЦЭМ!$A$39:$A$758,$A25,СВЦЭМ!$B$39:$B$758,H$11)+'СЕТ СН'!$F$14+СВЦЭМ!$D$10+'СЕТ СН'!$F$5-'СЕТ СН'!$F$24</f>
        <v>3023.5074559599998</v>
      </c>
      <c r="I25" s="36">
        <f>SUMIFS(СВЦЭМ!$D$39:$D$758,СВЦЭМ!$A$39:$A$758,$A25,СВЦЭМ!$B$39:$B$758,I$11)+'СЕТ СН'!$F$14+СВЦЭМ!$D$10+'СЕТ СН'!$F$5-'СЕТ СН'!$F$24</f>
        <v>2957.4409284499998</v>
      </c>
      <c r="J25" s="36">
        <f>SUMIFS(СВЦЭМ!$D$39:$D$758,СВЦЭМ!$A$39:$A$758,$A25,СВЦЭМ!$B$39:$B$758,J$11)+'СЕТ СН'!$F$14+СВЦЭМ!$D$10+'СЕТ СН'!$F$5-'СЕТ СН'!$F$24</f>
        <v>2923.8033400900003</v>
      </c>
      <c r="K25" s="36">
        <f>SUMIFS(СВЦЭМ!$D$39:$D$758,СВЦЭМ!$A$39:$A$758,$A25,СВЦЭМ!$B$39:$B$758,K$11)+'СЕТ СН'!$F$14+СВЦЭМ!$D$10+'СЕТ СН'!$F$5-'СЕТ СН'!$F$24</f>
        <v>2913.36462665</v>
      </c>
      <c r="L25" s="36">
        <f>SUMIFS(СВЦЭМ!$D$39:$D$758,СВЦЭМ!$A$39:$A$758,$A25,СВЦЭМ!$B$39:$B$758,L$11)+'СЕТ СН'!$F$14+СВЦЭМ!$D$10+'СЕТ СН'!$F$5-'СЕТ СН'!$F$24</f>
        <v>2917.5803401000003</v>
      </c>
      <c r="M25" s="36">
        <f>SUMIFS(СВЦЭМ!$D$39:$D$758,СВЦЭМ!$A$39:$A$758,$A25,СВЦЭМ!$B$39:$B$758,M$11)+'СЕТ СН'!$F$14+СВЦЭМ!$D$10+'СЕТ СН'!$F$5-'СЕТ СН'!$F$24</f>
        <v>2919.8759003599998</v>
      </c>
      <c r="N25" s="36">
        <f>SUMIFS(СВЦЭМ!$D$39:$D$758,СВЦЭМ!$A$39:$A$758,$A25,СВЦЭМ!$B$39:$B$758,N$11)+'СЕТ СН'!$F$14+СВЦЭМ!$D$10+'СЕТ СН'!$F$5-'СЕТ СН'!$F$24</f>
        <v>2965.7315428700003</v>
      </c>
      <c r="O25" s="36">
        <f>SUMIFS(СВЦЭМ!$D$39:$D$758,СВЦЭМ!$A$39:$A$758,$A25,СВЦЭМ!$B$39:$B$758,O$11)+'СЕТ СН'!$F$14+СВЦЭМ!$D$10+'СЕТ СН'!$F$5-'СЕТ СН'!$F$24</f>
        <v>2955.1629152100004</v>
      </c>
      <c r="P25" s="36">
        <f>SUMIFS(СВЦЭМ!$D$39:$D$758,СВЦЭМ!$A$39:$A$758,$A25,СВЦЭМ!$B$39:$B$758,P$11)+'СЕТ СН'!$F$14+СВЦЭМ!$D$10+'СЕТ СН'!$F$5-'СЕТ СН'!$F$24</f>
        <v>2950.1894855</v>
      </c>
      <c r="Q25" s="36">
        <f>SUMIFS(СВЦЭМ!$D$39:$D$758,СВЦЭМ!$A$39:$A$758,$A25,СВЦЭМ!$B$39:$B$758,Q$11)+'СЕТ СН'!$F$14+СВЦЭМ!$D$10+'СЕТ СН'!$F$5-'СЕТ СН'!$F$24</f>
        <v>2964.5226501100001</v>
      </c>
      <c r="R25" s="36">
        <f>SUMIFS(СВЦЭМ!$D$39:$D$758,СВЦЭМ!$A$39:$A$758,$A25,СВЦЭМ!$B$39:$B$758,R$11)+'СЕТ СН'!$F$14+СВЦЭМ!$D$10+'СЕТ СН'!$F$5-'СЕТ СН'!$F$24</f>
        <v>2956.0796137799998</v>
      </c>
      <c r="S25" s="36">
        <f>SUMIFS(СВЦЭМ!$D$39:$D$758,СВЦЭМ!$A$39:$A$758,$A25,СВЦЭМ!$B$39:$B$758,S$11)+'СЕТ СН'!$F$14+СВЦЭМ!$D$10+'СЕТ СН'!$F$5-'СЕТ СН'!$F$24</f>
        <v>2934.8840734200003</v>
      </c>
      <c r="T25" s="36">
        <f>SUMIFS(СВЦЭМ!$D$39:$D$758,СВЦЭМ!$A$39:$A$758,$A25,СВЦЭМ!$B$39:$B$758,T$11)+'СЕТ СН'!$F$14+СВЦЭМ!$D$10+'СЕТ СН'!$F$5-'СЕТ СН'!$F$24</f>
        <v>2855.00088572</v>
      </c>
      <c r="U25" s="36">
        <f>SUMIFS(СВЦЭМ!$D$39:$D$758,СВЦЭМ!$A$39:$A$758,$A25,СВЦЭМ!$B$39:$B$758,U$11)+'СЕТ СН'!$F$14+СВЦЭМ!$D$10+'СЕТ СН'!$F$5-'СЕТ СН'!$F$24</f>
        <v>2884.74851141</v>
      </c>
      <c r="V25" s="36">
        <f>SUMIFS(СВЦЭМ!$D$39:$D$758,СВЦЭМ!$A$39:$A$758,$A25,СВЦЭМ!$B$39:$B$758,V$11)+'СЕТ СН'!$F$14+СВЦЭМ!$D$10+'СЕТ СН'!$F$5-'СЕТ СН'!$F$24</f>
        <v>2910.63085821</v>
      </c>
      <c r="W25" s="36">
        <f>SUMIFS(СВЦЭМ!$D$39:$D$758,СВЦЭМ!$A$39:$A$758,$A25,СВЦЭМ!$B$39:$B$758,W$11)+'СЕТ СН'!$F$14+СВЦЭМ!$D$10+'СЕТ СН'!$F$5-'СЕТ СН'!$F$24</f>
        <v>2925.2649800300001</v>
      </c>
      <c r="X25" s="36">
        <f>SUMIFS(СВЦЭМ!$D$39:$D$758,СВЦЭМ!$A$39:$A$758,$A25,СВЦЭМ!$B$39:$B$758,X$11)+'СЕТ СН'!$F$14+СВЦЭМ!$D$10+'СЕТ СН'!$F$5-'СЕТ СН'!$F$24</f>
        <v>2951.71030956</v>
      </c>
      <c r="Y25" s="36">
        <f>SUMIFS(СВЦЭМ!$D$39:$D$758,СВЦЭМ!$A$39:$A$758,$A25,СВЦЭМ!$B$39:$B$758,Y$11)+'СЕТ СН'!$F$14+СВЦЭМ!$D$10+'СЕТ СН'!$F$5-'СЕТ СН'!$F$24</f>
        <v>2977.3974293800002</v>
      </c>
    </row>
    <row r="26" spans="1:25" ht="15.75" x14ac:dyDescent="0.2">
      <c r="A26" s="35">
        <f t="shared" si="0"/>
        <v>45611</v>
      </c>
      <c r="B26" s="36">
        <f>SUMIFS(СВЦЭМ!$D$39:$D$758,СВЦЭМ!$A$39:$A$758,$A26,СВЦЭМ!$B$39:$B$758,B$11)+'СЕТ СН'!$F$14+СВЦЭМ!$D$10+'СЕТ СН'!$F$5-'СЕТ СН'!$F$24</f>
        <v>3059.1309618499999</v>
      </c>
      <c r="C26" s="36">
        <f>SUMIFS(СВЦЭМ!$D$39:$D$758,СВЦЭМ!$A$39:$A$758,$A26,СВЦЭМ!$B$39:$B$758,C$11)+'СЕТ СН'!$F$14+СВЦЭМ!$D$10+'СЕТ СН'!$F$5-'СЕТ СН'!$F$24</f>
        <v>3113.50997422</v>
      </c>
      <c r="D26" s="36">
        <f>SUMIFS(СВЦЭМ!$D$39:$D$758,СВЦЭМ!$A$39:$A$758,$A26,СВЦЭМ!$B$39:$B$758,D$11)+'СЕТ СН'!$F$14+СВЦЭМ!$D$10+'СЕТ СН'!$F$5-'СЕТ СН'!$F$24</f>
        <v>3128.6294870299998</v>
      </c>
      <c r="E26" s="36">
        <f>SUMIFS(СВЦЭМ!$D$39:$D$758,СВЦЭМ!$A$39:$A$758,$A26,СВЦЭМ!$B$39:$B$758,E$11)+'СЕТ СН'!$F$14+СВЦЭМ!$D$10+'СЕТ СН'!$F$5-'СЕТ СН'!$F$24</f>
        <v>3131.84233653</v>
      </c>
      <c r="F26" s="36">
        <f>SUMIFS(СВЦЭМ!$D$39:$D$758,СВЦЭМ!$A$39:$A$758,$A26,СВЦЭМ!$B$39:$B$758,F$11)+'СЕТ СН'!$F$14+СВЦЭМ!$D$10+'СЕТ СН'!$F$5-'СЕТ СН'!$F$24</f>
        <v>3114.5411151400003</v>
      </c>
      <c r="G26" s="36">
        <f>SUMIFS(СВЦЭМ!$D$39:$D$758,СВЦЭМ!$A$39:$A$758,$A26,СВЦЭМ!$B$39:$B$758,G$11)+'СЕТ СН'!$F$14+СВЦЭМ!$D$10+'СЕТ СН'!$F$5-'СЕТ СН'!$F$24</f>
        <v>3099.00653087</v>
      </c>
      <c r="H26" s="36">
        <f>SUMIFS(СВЦЭМ!$D$39:$D$758,СВЦЭМ!$A$39:$A$758,$A26,СВЦЭМ!$B$39:$B$758,H$11)+'СЕТ СН'!$F$14+СВЦЭМ!$D$10+'СЕТ СН'!$F$5-'СЕТ СН'!$F$24</f>
        <v>3044.90736388</v>
      </c>
      <c r="I26" s="36">
        <f>SUMIFS(СВЦЭМ!$D$39:$D$758,СВЦЭМ!$A$39:$A$758,$A26,СВЦЭМ!$B$39:$B$758,I$11)+'СЕТ СН'!$F$14+СВЦЭМ!$D$10+'СЕТ СН'!$F$5-'СЕТ СН'!$F$24</f>
        <v>2960.4899672400002</v>
      </c>
      <c r="J26" s="36">
        <f>SUMIFS(СВЦЭМ!$D$39:$D$758,СВЦЭМ!$A$39:$A$758,$A26,СВЦЭМ!$B$39:$B$758,J$11)+'СЕТ СН'!$F$14+СВЦЭМ!$D$10+'СЕТ СН'!$F$5-'СЕТ СН'!$F$24</f>
        <v>2906.38601518</v>
      </c>
      <c r="K26" s="36">
        <f>SUMIFS(СВЦЭМ!$D$39:$D$758,СВЦЭМ!$A$39:$A$758,$A26,СВЦЭМ!$B$39:$B$758,K$11)+'СЕТ СН'!$F$14+СВЦЭМ!$D$10+'СЕТ СН'!$F$5-'СЕТ СН'!$F$24</f>
        <v>2866.3246215300001</v>
      </c>
      <c r="L26" s="36">
        <f>SUMIFS(СВЦЭМ!$D$39:$D$758,СВЦЭМ!$A$39:$A$758,$A26,СВЦЭМ!$B$39:$B$758,L$11)+'СЕТ СН'!$F$14+СВЦЭМ!$D$10+'СЕТ СН'!$F$5-'СЕТ СН'!$F$24</f>
        <v>2902.9572501800003</v>
      </c>
      <c r="M26" s="36">
        <f>SUMIFS(СВЦЭМ!$D$39:$D$758,СВЦЭМ!$A$39:$A$758,$A26,СВЦЭМ!$B$39:$B$758,M$11)+'СЕТ СН'!$F$14+СВЦЭМ!$D$10+'СЕТ СН'!$F$5-'СЕТ СН'!$F$24</f>
        <v>2935.60110394</v>
      </c>
      <c r="N26" s="36">
        <f>SUMIFS(СВЦЭМ!$D$39:$D$758,СВЦЭМ!$A$39:$A$758,$A26,СВЦЭМ!$B$39:$B$758,N$11)+'СЕТ СН'!$F$14+СВЦЭМ!$D$10+'СЕТ СН'!$F$5-'СЕТ СН'!$F$24</f>
        <v>2965.18810953</v>
      </c>
      <c r="O26" s="36">
        <f>SUMIFS(СВЦЭМ!$D$39:$D$758,СВЦЭМ!$A$39:$A$758,$A26,СВЦЭМ!$B$39:$B$758,O$11)+'СЕТ СН'!$F$14+СВЦЭМ!$D$10+'СЕТ СН'!$F$5-'СЕТ СН'!$F$24</f>
        <v>2948.0592270799998</v>
      </c>
      <c r="P26" s="36">
        <f>SUMIFS(СВЦЭМ!$D$39:$D$758,СВЦЭМ!$A$39:$A$758,$A26,СВЦЭМ!$B$39:$B$758,P$11)+'СЕТ СН'!$F$14+СВЦЭМ!$D$10+'СЕТ СН'!$F$5-'СЕТ СН'!$F$24</f>
        <v>2961.65528111</v>
      </c>
      <c r="Q26" s="36">
        <f>SUMIFS(СВЦЭМ!$D$39:$D$758,СВЦЭМ!$A$39:$A$758,$A26,СВЦЭМ!$B$39:$B$758,Q$11)+'СЕТ СН'!$F$14+СВЦЭМ!$D$10+'СЕТ СН'!$F$5-'СЕТ СН'!$F$24</f>
        <v>2962.7137486600004</v>
      </c>
      <c r="R26" s="36">
        <f>SUMIFS(СВЦЭМ!$D$39:$D$758,СВЦЭМ!$A$39:$A$758,$A26,СВЦЭМ!$B$39:$B$758,R$11)+'СЕТ СН'!$F$14+СВЦЭМ!$D$10+'СЕТ СН'!$F$5-'СЕТ СН'!$F$24</f>
        <v>2965.6463941800002</v>
      </c>
      <c r="S26" s="36">
        <f>SUMIFS(СВЦЭМ!$D$39:$D$758,СВЦЭМ!$A$39:$A$758,$A26,СВЦЭМ!$B$39:$B$758,S$11)+'СЕТ СН'!$F$14+СВЦЭМ!$D$10+'СЕТ СН'!$F$5-'СЕТ СН'!$F$24</f>
        <v>2959.2075732800004</v>
      </c>
      <c r="T26" s="36">
        <f>SUMIFS(СВЦЭМ!$D$39:$D$758,СВЦЭМ!$A$39:$A$758,$A26,СВЦЭМ!$B$39:$B$758,T$11)+'СЕТ СН'!$F$14+СВЦЭМ!$D$10+'СЕТ СН'!$F$5-'СЕТ СН'!$F$24</f>
        <v>2873.6527291700004</v>
      </c>
      <c r="U26" s="36">
        <f>SUMIFS(СВЦЭМ!$D$39:$D$758,СВЦЭМ!$A$39:$A$758,$A26,СВЦЭМ!$B$39:$B$758,U$11)+'СЕТ СН'!$F$14+СВЦЭМ!$D$10+'СЕТ СН'!$F$5-'СЕТ СН'!$F$24</f>
        <v>2904.3646041800002</v>
      </c>
      <c r="V26" s="36">
        <f>SUMIFS(СВЦЭМ!$D$39:$D$758,СВЦЭМ!$A$39:$A$758,$A26,СВЦЭМ!$B$39:$B$758,V$11)+'СЕТ СН'!$F$14+СВЦЭМ!$D$10+'СЕТ СН'!$F$5-'СЕТ СН'!$F$24</f>
        <v>2922.8675152100004</v>
      </c>
      <c r="W26" s="36">
        <f>SUMIFS(СВЦЭМ!$D$39:$D$758,СВЦЭМ!$A$39:$A$758,$A26,СВЦЭМ!$B$39:$B$758,W$11)+'СЕТ СН'!$F$14+СВЦЭМ!$D$10+'СЕТ СН'!$F$5-'СЕТ СН'!$F$24</f>
        <v>2924.7358014199999</v>
      </c>
      <c r="X26" s="36">
        <f>SUMIFS(СВЦЭМ!$D$39:$D$758,СВЦЭМ!$A$39:$A$758,$A26,СВЦЭМ!$B$39:$B$758,X$11)+'СЕТ СН'!$F$14+СВЦЭМ!$D$10+'СЕТ СН'!$F$5-'СЕТ СН'!$F$24</f>
        <v>2933.7667012700003</v>
      </c>
      <c r="Y26" s="36">
        <f>SUMIFS(СВЦЭМ!$D$39:$D$758,СВЦЭМ!$A$39:$A$758,$A26,СВЦЭМ!$B$39:$B$758,Y$11)+'СЕТ СН'!$F$14+СВЦЭМ!$D$10+'СЕТ СН'!$F$5-'СЕТ СН'!$F$24</f>
        <v>3000.7706120600001</v>
      </c>
    </row>
    <row r="27" spans="1:25" ht="15.75" x14ac:dyDescent="0.2">
      <c r="A27" s="35">
        <f t="shared" si="0"/>
        <v>45612</v>
      </c>
      <c r="B27" s="36">
        <f>SUMIFS(СВЦЭМ!$D$39:$D$758,СВЦЭМ!$A$39:$A$758,$A27,СВЦЭМ!$B$39:$B$758,B$11)+'СЕТ СН'!$F$14+СВЦЭМ!$D$10+'СЕТ СН'!$F$5-'СЕТ СН'!$F$24</f>
        <v>2879.4895131900003</v>
      </c>
      <c r="C27" s="36">
        <f>SUMIFS(СВЦЭМ!$D$39:$D$758,СВЦЭМ!$A$39:$A$758,$A27,СВЦЭМ!$B$39:$B$758,C$11)+'СЕТ СН'!$F$14+СВЦЭМ!$D$10+'СЕТ СН'!$F$5-'СЕТ СН'!$F$24</f>
        <v>2922.1848555200004</v>
      </c>
      <c r="D27" s="36">
        <f>SUMIFS(СВЦЭМ!$D$39:$D$758,СВЦЭМ!$A$39:$A$758,$A27,СВЦЭМ!$B$39:$B$758,D$11)+'СЕТ СН'!$F$14+СВЦЭМ!$D$10+'СЕТ СН'!$F$5-'СЕТ СН'!$F$24</f>
        <v>2936.4493477599999</v>
      </c>
      <c r="E27" s="36">
        <f>SUMIFS(СВЦЭМ!$D$39:$D$758,СВЦЭМ!$A$39:$A$758,$A27,СВЦЭМ!$B$39:$B$758,E$11)+'СЕТ СН'!$F$14+СВЦЭМ!$D$10+'СЕТ СН'!$F$5-'СЕТ СН'!$F$24</f>
        <v>2930.9304804499998</v>
      </c>
      <c r="F27" s="36">
        <f>SUMIFS(СВЦЭМ!$D$39:$D$758,СВЦЭМ!$A$39:$A$758,$A27,СВЦЭМ!$B$39:$B$758,F$11)+'СЕТ СН'!$F$14+СВЦЭМ!$D$10+'СЕТ СН'!$F$5-'СЕТ СН'!$F$24</f>
        <v>2931.9336871200003</v>
      </c>
      <c r="G27" s="36">
        <f>SUMIFS(СВЦЭМ!$D$39:$D$758,СВЦЭМ!$A$39:$A$758,$A27,СВЦЭМ!$B$39:$B$758,G$11)+'СЕТ СН'!$F$14+СВЦЭМ!$D$10+'СЕТ СН'!$F$5-'СЕТ СН'!$F$24</f>
        <v>2934.20417129</v>
      </c>
      <c r="H27" s="36">
        <f>SUMIFS(СВЦЭМ!$D$39:$D$758,СВЦЭМ!$A$39:$A$758,$A27,СВЦЭМ!$B$39:$B$758,H$11)+'СЕТ СН'!$F$14+СВЦЭМ!$D$10+'СЕТ СН'!$F$5-'СЕТ СН'!$F$24</f>
        <v>2954.1467048599998</v>
      </c>
      <c r="I27" s="36">
        <f>SUMIFS(СВЦЭМ!$D$39:$D$758,СВЦЭМ!$A$39:$A$758,$A27,СВЦЭМ!$B$39:$B$758,I$11)+'СЕТ СН'!$F$14+СВЦЭМ!$D$10+'СЕТ СН'!$F$5-'СЕТ СН'!$F$24</f>
        <v>2936.8229064900002</v>
      </c>
      <c r="J27" s="36">
        <f>SUMIFS(СВЦЭМ!$D$39:$D$758,СВЦЭМ!$A$39:$A$758,$A27,СВЦЭМ!$B$39:$B$758,J$11)+'СЕТ СН'!$F$14+СВЦЭМ!$D$10+'СЕТ СН'!$F$5-'СЕТ СН'!$F$24</f>
        <v>2871.7381447899998</v>
      </c>
      <c r="K27" s="36">
        <f>SUMIFS(СВЦЭМ!$D$39:$D$758,СВЦЭМ!$A$39:$A$758,$A27,СВЦЭМ!$B$39:$B$758,K$11)+'СЕТ СН'!$F$14+СВЦЭМ!$D$10+'СЕТ СН'!$F$5-'СЕТ СН'!$F$24</f>
        <v>2793.3695721100003</v>
      </c>
      <c r="L27" s="36">
        <f>SUMIFS(СВЦЭМ!$D$39:$D$758,СВЦЭМ!$A$39:$A$758,$A27,СВЦЭМ!$B$39:$B$758,L$11)+'СЕТ СН'!$F$14+СВЦЭМ!$D$10+'СЕТ СН'!$F$5-'СЕТ СН'!$F$24</f>
        <v>2758.6776019999998</v>
      </c>
      <c r="M27" s="36">
        <f>SUMIFS(СВЦЭМ!$D$39:$D$758,СВЦЭМ!$A$39:$A$758,$A27,СВЦЭМ!$B$39:$B$758,M$11)+'СЕТ СН'!$F$14+СВЦЭМ!$D$10+'СЕТ СН'!$F$5-'СЕТ СН'!$F$24</f>
        <v>2769.8446608000004</v>
      </c>
      <c r="N27" s="36">
        <f>SUMIFS(СВЦЭМ!$D$39:$D$758,СВЦЭМ!$A$39:$A$758,$A27,СВЦЭМ!$B$39:$B$758,N$11)+'СЕТ СН'!$F$14+СВЦЭМ!$D$10+'СЕТ СН'!$F$5-'СЕТ СН'!$F$24</f>
        <v>2782.7322749</v>
      </c>
      <c r="O27" s="36">
        <f>SUMIFS(СВЦЭМ!$D$39:$D$758,СВЦЭМ!$A$39:$A$758,$A27,СВЦЭМ!$B$39:$B$758,O$11)+'СЕТ СН'!$F$14+СВЦЭМ!$D$10+'СЕТ СН'!$F$5-'СЕТ СН'!$F$24</f>
        <v>2795.2252053100001</v>
      </c>
      <c r="P27" s="36">
        <f>SUMIFS(СВЦЭМ!$D$39:$D$758,СВЦЭМ!$A$39:$A$758,$A27,СВЦЭМ!$B$39:$B$758,P$11)+'СЕТ СН'!$F$14+СВЦЭМ!$D$10+'СЕТ СН'!$F$5-'СЕТ СН'!$F$24</f>
        <v>2810.8630411100003</v>
      </c>
      <c r="Q27" s="36">
        <f>SUMIFS(СВЦЭМ!$D$39:$D$758,СВЦЭМ!$A$39:$A$758,$A27,СВЦЭМ!$B$39:$B$758,Q$11)+'СЕТ СН'!$F$14+СВЦЭМ!$D$10+'СЕТ СН'!$F$5-'СЕТ СН'!$F$24</f>
        <v>2821.8338617200002</v>
      </c>
      <c r="R27" s="36">
        <f>SUMIFS(СВЦЭМ!$D$39:$D$758,СВЦЭМ!$A$39:$A$758,$A27,СВЦЭМ!$B$39:$B$758,R$11)+'СЕТ СН'!$F$14+СВЦЭМ!$D$10+'СЕТ СН'!$F$5-'СЕТ СН'!$F$24</f>
        <v>2840.72570361</v>
      </c>
      <c r="S27" s="36">
        <f>SUMIFS(СВЦЭМ!$D$39:$D$758,СВЦЭМ!$A$39:$A$758,$A27,СВЦЭМ!$B$39:$B$758,S$11)+'СЕТ СН'!$F$14+СВЦЭМ!$D$10+'СЕТ СН'!$F$5-'СЕТ СН'!$F$24</f>
        <v>2834.3863562200004</v>
      </c>
      <c r="T27" s="36">
        <f>SUMIFS(СВЦЭМ!$D$39:$D$758,СВЦЭМ!$A$39:$A$758,$A27,СВЦЭМ!$B$39:$B$758,T$11)+'СЕТ СН'!$F$14+СВЦЭМ!$D$10+'СЕТ СН'!$F$5-'СЕТ СН'!$F$24</f>
        <v>2785.3898987000002</v>
      </c>
      <c r="U27" s="36">
        <f>SUMIFS(СВЦЭМ!$D$39:$D$758,СВЦЭМ!$A$39:$A$758,$A27,СВЦЭМ!$B$39:$B$758,U$11)+'СЕТ СН'!$F$14+СВЦЭМ!$D$10+'СЕТ СН'!$F$5-'СЕТ СН'!$F$24</f>
        <v>2803.0044840099999</v>
      </c>
      <c r="V27" s="36">
        <f>SUMIFS(СВЦЭМ!$D$39:$D$758,СВЦЭМ!$A$39:$A$758,$A27,СВЦЭМ!$B$39:$B$758,V$11)+'СЕТ СН'!$F$14+СВЦЭМ!$D$10+'СЕТ СН'!$F$5-'СЕТ СН'!$F$24</f>
        <v>2818.7709248000001</v>
      </c>
      <c r="W27" s="36">
        <f>SUMIFS(СВЦЭМ!$D$39:$D$758,СВЦЭМ!$A$39:$A$758,$A27,СВЦЭМ!$B$39:$B$758,W$11)+'СЕТ СН'!$F$14+СВЦЭМ!$D$10+'СЕТ СН'!$F$5-'СЕТ СН'!$F$24</f>
        <v>2810.0712184100003</v>
      </c>
      <c r="X27" s="36">
        <f>SUMIFS(СВЦЭМ!$D$39:$D$758,СВЦЭМ!$A$39:$A$758,$A27,СВЦЭМ!$B$39:$B$758,X$11)+'СЕТ СН'!$F$14+СВЦЭМ!$D$10+'СЕТ СН'!$F$5-'СЕТ СН'!$F$24</f>
        <v>2860.4388713200001</v>
      </c>
      <c r="Y27" s="36">
        <f>SUMIFS(СВЦЭМ!$D$39:$D$758,СВЦЭМ!$A$39:$A$758,$A27,СВЦЭМ!$B$39:$B$758,Y$11)+'СЕТ СН'!$F$14+СВЦЭМ!$D$10+'СЕТ СН'!$F$5-'СЕТ СН'!$F$24</f>
        <v>2896.6569584899999</v>
      </c>
    </row>
    <row r="28" spans="1:25" ht="15.75" x14ac:dyDescent="0.2">
      <c r="A28" s="35">
        <f t="shared" si="0"/>
        <v>45613</v>
      </c>
      <c r="B28" s="36">
        <f>SUMIFS(СВЦЭМ!$D$39:$D$758,СВЦЭМ!$A$39:$A$758,$A28,СВЦЭМ!$B$39:$B$758,B$11)+'СЕТ СН'!$F$14+СВЦЭМ!$D$10+'СЕТ СН'!$F$5-'СЕТ СН'!$F$24</f>
        <v>2934.42138879</v>
      </c>
      <c r="C28" s="36">
        <f>SUMIFS(СВЦЭМ!$D$39:$D$758,СВЦЭМ!$A$39:$A$758,$A28,СВЦЭМ!$B$39:$B$758,C$11)+'СЕТ СН'!$F$14+СВЦЭМ!$D$10+'СЕТ СН'!$F$5-'СЕТ СН'!$F$24</f>
        <v>2974.4867987300004</v>
      </c>
      <c r="D28" s="36">
        <f>SUMIFS(СВЦЭМ!$D$39:$D$758,СВЦЭМ!$A$39:$A$758,$A28,СВЦЭМ!$B$39:$B$758,D$11)+'СЕТ СН'!$F$14+СВЦЭМ!$D$10+'СЕТ СН'!$F$5-'СЕТ СН'!$F$24</f>
        <v>2992.1849700299999</v>
      </c>
      <c r="E28" s="36">
        <f>SUMIFS(СВЦЭМ!$D$39:$D$758,СВЦЭМ!$A$39:$A$758,$A28,СВЦЭМ!$B$39:$B$758,E$11)+'СЕТ СН'!$F$14+СВЦЭМ!$D$10+'СЕТ СН'!$F$5-'СЕТ СН'!$F$24</f>
        <v>3007.68833193</v>
      </c>
      <c r="F28" s="36">
        <f>SUMIFS(СВЦЭМ!$D$39:$D$758,СВЦЭМ!$A$39:$A$758,$A28,СВЦЭМ!$B$39:$B$758,F$11)+'СЕТ СН'!$F$14+СВЦЭМ!$D$10+'СЕТ СН'!$F$5-'СЕТ СН'!$F$24</f>
        <v>2999.2221243800004</v>
      </c>
      <c r="G28" s="36">
        <f>SUMIFS(СВЦЭМ!$D$39:$D$758,СВЦЭМ!$A$39:$A$758,$A28,СВЦЭМ!$B$39:$B$758,G$11)+'СЕТ СН'!$F$14+СВЦЭМ!$D$10+'СЕТ СН'!$F$5-'СЕТ СН'!$F$24</f>
        <v>2998.0573553000004</v>
      </c>
      <c r="H28" s="36">
        <f>SUMIFS(СВЦЭМ!$D$39:$D$758,СВЦЭМ!$A$39:$A$758,$A28,СВЦЭМ!$B$39:$B$758,H$11)+'СЕТ СН'!$F$14+СВЦЭМ!$D$10+'СЕТ СН'!$F$5-'СЕТ СН'!$F$24</f>
        <v>2964.6336767000003</v>
      </c>
      <c r="I28" s="36">
        <f>SUMIFS(СВЦЭМ!$D$39:$D$758,СВЦЭМ!$A$39:$A$758,$A28,СВЦЭМ!$B$39:$B$758,I$11)+'СЕТ СН'!$F$14+СВЦЭМ!$D$10+'СЕТ СН'!$F$5-'СЕТ СН'!$F$24</f>
        <v>2930.85805033</v>
      </c>
      <c r="J28" s="36">
        <f>SUMIFS(СВЦЭМ!$D$39:$D$758,СВЦЭМ!$A$39:$A$758,$A28,СВЦЭМ!$B$39:$B$758,J$11)+'СЕТ СН'!$F$14+СВЦЭМ!$D$10+'СЕТ СН'!$F$5-'СЕТ СН'!$F$24</f>
        <v>2885.33237379</v>
      </c>
      <c r="K28" s="36">
        <f>SUMIFS(СВЦЭМ!$D$39:$D$758,СВЦЭМ!$A$39:$A$758,$A28,СВЦЭМ!$B$39:$B$758,K$11)+'СЕТ СН'!$F$14+СВЦЭМ!$D$10+'СЕТ СН'!$F$5-'СЕТ СН'!$F$24</f>
        <v>2811.6718374500001</v>
      </c>
      <c r="L28" s="36">
        <f>SUMIFS(СВЦЭМ!$D$39:$D$758,СВЦЭМ!$A$39:$A$758,$A28,СВЦЭМ!$B$39:$B$758,L$11)+'СЕТ СН'!$F$14+СВЦЭМ!$D$10+'СЕТ СН'!$F$5-'СЕТ СН'!$F$24</f>
        <v>2782.08658126</v>
      </c>
      <c r="M28" s="36">
        <f>SUMIFS(СВЦЭМ!$D$39:$D$758,СВЦЭМ!$A$39:$A$758,$A28,СВЦЭМ!$B$39:$B$758,M$11)+'СЕТ СН'!$F$14+СВЦЭМ!$D$10+'СЕТ СН'!$F$5-'СЕТ СН'!$F$24</f>
        <v>2774.2551294599998</v>
      </c>
      <c r="N28" s="36">
        <f>SUMIFS(СВЦЭМ!$D$39:$D$758,СВЦЭМ!$A$39:$A$758,$A28,СВЦЭМ!$B$39:$B$758,N$11)+'СЕТ СН'!$F$14+СВЦЭМ!$D$10+'СЕТ СН'!$F$5-'СЕТ СН'!$F$24</f>
        <v>2784.2314949900001</v>
      </c>
      <c r="O28" s="36">
        <f>SUMIFS(СВЦЭМ!$D$39:$D$758,СВЦЭМ!$A$39:$A$758,$A28,СВЦЭМ!$B$39:$B$758,O$11)+'СЕТ СН'!$F$14+СВЦЭМ!$D$10+'СЕТ СН'!$F$5-'СЕТ СН'!$F$24</f>
        <v>2804.8586810699999</v>
      </c>
      <c r="P28" s="36">
        <f>SUMIFS(СВЦЭМ!$D$39:$D$758,СВЦЭМ!$A$39:$A$758,$A28,СВЦЭМ!$B$39:$B$758,P$11)+'СЕТ СН'!$F$14+СВЦЭМ!$D$10+'СЕТ СН'!$F$5-'СЕТ СН'!$F$24</f>
        <v>2813.3486416800001</v>
      </c>
      <c r="Q28" s="36">
        <f>SUMIFS(СВЦЭМ!$D$39:$D$758,СВЦЭМ!$A$39:$A$758,$A28,СВЦЭМ!$B$39:$B$758,Q$11)+'СЕТ СН'!$F$14+СВЦЭМ!$D$10+'СЕТ СН'!$F$5-'СЕТ СН'!$F$24</f>
        <v>2828.0775257499999</v>
      </c>
      <c r="R28" s="36">
        <f>SUMIFS(СВЦЭМ!$D$39:$D$758,СВЦЭМ!$A$39:$A$758,$A28,СВЦЭМ!$B$39:$B$758,R$11)+'СЕТ СН'!$F$14+СВЦЭМ!$D$10+'СЕТ СН'!$F$5-'СЕТ СН'!$F$24</f>
        <v>2814.15968277</v>
      </c>
      <c r="S28" s="36">
        <f>SUMIFS(СВЦЭМ!$D$39:$D$758,СВЦЭМ!$A$39:$A$758,$A28,СВЦЭМ!$B$39:$B$758,S$11)+'СЕТ СН'!$F$14+СВЦЭМ!$D$10+'СЕТ СН'!$F$5-'СЕТ СН'!$F$24</f>
        <v>2787.43800543</v>
      </c>
      <c r="T28" s="36">
        <f>SUMIFS(СВЦЭМ!$D$39:$D$758,СВЦЭМ!$A$39:$A$758,$A28,СВЦЭМ!$B$39:$B$758,T$11)+'СЕТ СН'!$F$14+СВЦЭМ!$D$10+'СЕТ СН'!$F$5-'СЕТ СН'!$F$24</f>
        <v>2735.4571549800003</v>
      </c>
      <c r="U28" s="36">
        <f>SUMIFS(СВЦЭМ!$D$39:$D$758,СВЦЭМ!$A$39:$A$758,$A28,СВЦЭМ!$B$39:$B$758,U$11)+'СЕТ СН'!$F$14+СВЦЭМ!$D$10+'СЕТ СН'!$F$5-'СЕТ СН'!$F$24</f>
        <v>2743.6237271800001</v>
      </c>
      <c r="V28" s="36">
        <f>SUMIFS(СВЦЭМ!$D$39:$D$758,СВЦЭМ!$A$39:$A$758,$A28,СВЦЭМ!$B$39:$B$758,V$11)+'СЕТ СН'!$F$14+СВЦЭМ!$D$10+'СЕТ СН'!$F$5-'СЕТ СН'!$F$24</f>
        <v>2770.88024245</v>
      </c>
      <c r="W28" s="36">
        <f>SUMIFS(СВЦЭМ!$D$39:$D$758,СВЦЭМ!$A$39:$A$758,$A28,СВЦЭМ!$B$39:$B$758,W$11)+'СЕТ СН'!$F$14+СВЦЭМ!$D$10+'СЕТ СН'!$F$5-'СЕТ СН'!$F$24</f>
        <v>2790.0899674700004</v>
      </c>
      <c r="X28" s="36">
        <f>SUMIFS(СВЦЭМ!$D$39:$D$758,СВЦЭМ!$A$39:$A$758,$A28,СВЦЭМ!$B$39:$B$758,X$11)+'СЕТ СН'!$F$14+СВЦЭМ!$D$10+'СЕТ СН'!$F$5-'СЕТ СН'!$F$24</f>
        <v>2835.7551065400003</v>
      </c>
      <c r="Y28" s="36">
        <f>SUMIFS(СВЦЭМ!$D$39:$D$758,СВЦЭМ!$A$39:$A$758,$A28,СВЦЭМ!$B$39:$B$758,Y$11)+'СЕТ СН'!$F$14+СВЦЭМ!$D$10+'СЕТ СН'!$F$5-'СЕТ СН'!$F$24</f>
        <v>2879.3269209300001</v>
      </c>
    </row>
    <row r="29" spans="1:25" ht="15.75" x14ac:dyDescent="0.2">
      <c r="A29" s="35">
        <f t="shared" si="0"/>
        <v>45614</v>
      </c>
      <c r="B29" s="36">
        <f>SUMIFS(СВЦЭМ!$D$39:$D$758,СВЦЭМ!$A$39:$A$758,$A29,СВЦЭМ!$B$39:$B$758,B$11)+'СЕТ СН'!$F$14+СВЦЭМ!$D$10+'СЕТ СН'!$F$5-'СЕТ СН'!$F$24</f>
        <v>2879.4596197600004</v>
      </c>
      <c r="C29" s="36">
        <f>SUMIFS(СВЦЭМ!$D$39:$D$758,СВЦЭМ!$A$39:$A$758,$A29,СВЦЭМ!$B$39:$B$758,C$11)+'СЕТ СН'!$F$14+СВЦЭМ!$D$10+'СЕТ СН'!$F$5-'СЕТ СН'!$F$24</f>
        <v>2931.7800349700001</v>
      </c>
      <c r="D29" s="36">
        <f>SUMIFS(СВЦЭМ!$D$39:$D$758,СВЦЭМ!$A$39:$A$758,$A29,СВЦЭМ!$B$39:$B$758,D$11)+'СЕТ СН'!$F$14+СВЦЭМ!$D$10+'СЕТ СН'!$F$5-'СЕТ СН'!$F$24</f>
        <v>2949.1610976299999</v>
      </c>
      <c r="E29" s="36">
        <f>SUMIFS(СВЦЭМ!$D$39:$D$758,СВЦЭМ!$A$39:$A$758,$A29,СВЦЭМ!$B$39:$B$758,E$11)+'СЕТ СН'!$F$14+СВЦЭМ!$D$10+'СЕТ СН'!$F$5-'СЕТ СН'!$F$24</f>
        <v>2959.0296474699999</v>
      </c>
      <c r="F29" s="36">
        <f>SUMIFS(СВЦЭМ!$D$39:$D$758,СВЦЭМ!$A$39:$A$758,$A29,СВЦЭМ!$B$39:$B$758,F$11)+'СЕТ СН'!$F$14+СВЦЭМ!$D$10+'СЕТ СН'!$F$5-'СЕТ СН'!$F$24</f>
        <v>2952.9774209699999</v>
      </c>
      <c r="G29" s="36">
        <f>SUMIFS(СВЦЭМ!$D$39:$D$758,СВЦЭМ!$A$39:$A$758,$A29,СВЦЭМ!$B$39:$B$758,G$11)+'СЕТ СН'!$F$14+СВЦЭМ!$D$10+'СЕТ СН'!$F$5-'СЕТ СН'!$F$24</f>
        <v>2927.6958295000004</v>
      </c>
      <c r="H29" s="36">
        <f>SUMIFS(СВЦЭМ!$D$39:$D$758,СВЦЭМ!$A$39:$A$758,$A29,СВЦЭМ!$B$39:$B$758,H$11)+'СЕТ СН'!$F$14+СВЦЭМ!$D$10+'СЕТ СН'!$F$5-'СЕТ СН'!$F$24</f>
        <v>2923.8955551200002</v>
      </c>
      <c r="I29" s="36">
        <f>SUMIFS(СВЦЭМ!$D$39:$D$758,СВЦЭМ!$A$39:$A$758,$A29,СВЦЭМ!$B$39:$B$758,I$11)+'СЕТ СН'!$F$14+СВЦЭМ!$D$10+'СЕТ СН'!$F$5-'СЕТ СН'!$F$24</f>
        <v>2911.6644099200003</v>
      </c>
      <c r="J29" s="36">
        <f>SUMIFS(СВЦЭМ!$D$39:$D$758,СВЦЭМ!$A$39:$A$758,$A29,СВЦЭМ!$B$39:$B$758,J$11)+'СЕТ СН'!$F$14+СВЦЭМ!$D$10+'СЕТ СН'!$F$5-'СЕТ СН'!$F$24</f>
        <v>2865.1884336100002</v>
      </c>
      <c r="K29" s="36">
        <f>SUMIFS(СВЦЭМ!$D$39:$D$758,СВЦЭМ!$A$39:$A$758,$A29,СВЦЭМ!$B$39:$B$758,K$11)+'СЕТ СН'!$F$14+СВЦЭМ!$D$10+'СЕТ СН'!$F$5-'СЕТ СН'!$F$24</f>
        <v>2840.56819279</v>
      </c>
      <c r="L29" s="36">
        <f>SUMIFS(СВЦЭМ!$D$39:$D$758,СВЦЭМ!$A$39:$A$758,$A29,СВЦЭМ!$B$39:$B$758,L$11)+'СЕТ СН'!$F$14+СВЦЭМ!$D$10+'СЕТ СН'!$F$5-'СЕТ СН'!$F$24</f>
        <v>2826.7958972699998</v>
      </c>
      <c r="M29" s="36">
        <f>SUMIFS(СВЦЭМ!$D$39:$D$758,СВЦЭМ!$A$39:$A$758,$A29,СВЦЭМ!$B$39:$B$758,M$11)+'СЕТ СН'!$F$14+СВЦЭМ!$D$10+'СЕТ СН'!$F$5-'СЕТ СН'!$F$24</f>
        <v>2846.0395505500001</v>
      </c>
      <c r="N29" s="36">
        <f>SUMIFS(СВЦЭМ!$D$39:$D$758,СВЦЭМ!$A$39:$A$758,$A29,СВЦЭМ!$B$39:$B$758,N$11)+'СЕТ СН'!$F$14+СВЦЭМ!$D$10+'СЕТ СН'!$F$5-'СЕТ СН'!$F$24</f>
        <v>2881.6408671600002</v>
      </c>
      <c r="O29" s="36">
        <f>SUMIFS(СВЦЭМ!$D$39:$D$758,СВЦЭМ!$A$39:$A$758,$A29,СВЦЭМ!$B$39:$B$758,O$11)+'СЕТ СН'!$F$14+СВЦЭМ!$D$10+'СЕТ СН'!$F$5-'СЕТ СН'!$F$24</f>
        <v>2858.3834534100001</v>
      </c>
      <c r="P29" s="36">
        <f>SUMIFS(СВЦЭМ!$D$39:$D$758,СВЦЭМ!$A$39:$A$758,$A29,СВЦЭМ!$B$39:$B$758,P$11)+'СЕТ СН'!$F$14+СВЦЭМ!$D$10+'СЕТ СН'!$F$5-'СЕТ СН'!$F$24</f>
        <v>2877.7396605800004</v>
      </c>
      <c r="Q29" s="36">
        <f>SUMIFS(СВЦЭМ!$D$39:$D$758,СВЦЭМ!$A$39:$A$758,$A29,СВЦЭМ!$B$39:$B$758,Q$11)+'СЕТ СН'!$F$14+СВЦЭМ!$D$10+'СЕТ СН'!$F$5-'СЕТ СН'!$F$24</f>
        <v>2885.5535412600002</v>
      </c>
      <c r="R29" s="36">
        <f>SUMIFS(СВЦЭМ!$D$39:$D$758,СВЦЭМ!$A$39:$A$758,$A29,СВЦЭМ!$B$39:$B$758,R$11)+'СЕТ СН'!$F$14+СВЦЭМ!$D$10+'СЕТ СН'!$F$5-'СЕТ СН'!$F$24</f>
        <v>2876.9101016200002</v>
      </c>
      <c r="S29" s="36">
        <f>SUMIFS(СВЦЭМ!$D$39:$D$758,СВЦЭМ!$A$39:$A$758,$A29,СВЦЭМ!$B$39:$B$758,S$11)+'СЕТ СН'!$F$14+СВЦЭМ!$D$10+'СЕТ СН'!$F$5-'СЕТ СН'!$F$24</f>
        <v>2845.4117176899999</v>
      </c>
      <c r="T29" s="36">
        <f>SUMIFS(СВЦЭМ!$D$39:$D$758,СВЦЭМ!$A$39:$A$758,$A29,СВЦЭМ!$B$39:$B$758,T$11)+'СЕТ СН'!$F$14+СВЦЭМ!$D$10+'СЕТ СН'!$F$5-'СЕТ СН'!$F$24</f>
        <v>2782.7317098399999</v>
      </c>
      <c r="U29" s="36">
        <f>SUMIFS(СВЦЭМ!$D$39:$D$758,СВЦЭМ!$A$39:$A$758,$A29,СВЦЭМ!$B$39:$B$758,U$11)+'СЕТ СН'!$F$14+СВЦЭМ!$D$10+'СЕТ СН'!$F$5-'СЕТ СН'!$F$24</f>
        <v>2816.0700758100002</v>
      </c>
      <c r="V29" s="36">
        <f>SUMIFS(СВЦЭМ!$D$39:$D$758,СВЦЭМ!$A$39:$A$758,$A29,СВЦЭМ!$B$39:$B$758,V$11)+'СЕТ СН'!$F$14+СВЦЭМ!$D$10+'СЕТ СН'!$F$5-'СЕТ СН'!$F$24</f>
        <v>2833.8389424200004</v>
      </c>
      <c r="W29" s="36">
        <f>SUMIFS(СВЦЭМ!$D$39:$D$758,СВЦЭМ!$A$39:$A$758,$A29,СВЦЭМ!$B$39:$B$758,W$11)+'СЕТ СН'!$F$14+СВЦЭМ!$D$10+'СЕТ СН'!$F$5-'СЕТ СН'!$F$24</f>
        <v>2853.7660710099999</v>
      </c>
      <c r="X29" s="36">
        <f>SUMIFS(СВЦЭМ!$D$39:$D$758,СВЦЭМ!$A$39:$A$758,$A29,СВЦЭМ!$B$39:$B$758,X$11)+'СЕТ СН'!$F$14+СВЦЭМ!$D$10+'СЕТ СН'!$F$5-'СЕТ СН'!$F$24</f>
        <v>2862.1376610699999</v>
      </c>
      <c r="Y29" s="36">
        <f>SUMIFS(СВЦЭМ!$D$39:$D$758,СВЦЭМ!$A$39:$A$758,$A29,СВЦЭМ!$B$39:$B$758,Y$11)+'СЕТ СН'!$F$14+СВЦЭМ!$D$10+'СЕТ СН'!$F$5-'СЕТ СН'!$F$24</f>
        <v>2913.4184083099999</v>
      </c>
    </row>
    <row r="30" spans="1:25" ht="15.75" x14ac:dyDescent="0.2">
      <c r="A30" s="35">
        <f t="shared" si="0"/>
        <v>45615</v>
      </c>
      <c r="B30" s="36">
        <f>SUMIFS(СВЦЭМ!$D$39:$D$758,СВЦЭМ!$A$39:$A$758,$A30,СВЦЭМ!$B$39:$B$758,B$11)+'СЕТ СН'!$F$14+СВЦЭМ!$D$10+'СЕТ СН'!$F$5-'СЕТ СН'!$F$24</f>
        <v>3024.0046268900001</v>
      </c>
      <c r="C30" s="36">
        <f>SUMIFS(СВЦЭМ!$D$39:$D$758,СВЦЭМ!$A$39:$A$758,$A30,СВЦЭМ!$B$39:$B$758,C$11)+'СЕТ СН'!$F$14+СВЦЭМ!$D$10+'СЕТ СН'!$F$5-'СЕТ СН'!$F$24</f>
        <v>3053.9809057100001</v>
      </c>
      <c r="D30" s="36">
        <f>SUMIFS(СВЦЭМ!$D$39:$D$758,СВЦЭМ!$A$39:$A$758,$A30,СВЦЭМ!$B$39:$B$758,D$11)+'СЕТ СН'!$F$14+СВЦЭМ!$D$10+'СЕТ СН'!$F$5-'СЕТ СН'!$F$24</f>
        <v>3074.5556494700004</v>
      </c>
      <c r="E30" s="36">
        <f>SUMIFS(СВЦЭМ!$D$39:$D$758,СВЦЭМ!$A$39:$A$758,$A30,СВЦЭМ!$B$39:$B$758,E$11)+'СЕТ СН'!$F$14+СВЦЭМ!$D$10+'СЕТ СН'!$F$5-'СЕТ СН'!$F$24</f>
        <v>3068.1894595200001</v>
      </c>
      <c r="F30" s="36">
        <f>SUMIFS(СВЦЭМ!$D$39:$D$758,СВЦЭМ!$A$39:$A$758,$A30,СВЦЭМ!$B$39:$B$758,F$11)+'СЕТ СН'!$F$14+СВЦЭМ!$D$10+'СЕТ СН'!$F$5-'СЕТ СН'!$F$24</f>
        <v>3069.3259620899998</v>
      </c>
      <c r="G30" s="36">
        <f>SUMIFS(СВЦЭМ!$D$39:$D$758,СВЦЭМ!$A$39:$A$758,$A30,СВЦЭМ!$B$39:$B$758,G$11)+'СЕТ СН'!$F$14+СВЦЭМ!$D$10+'СЕТ СН'!$F$5-'СЕТ СН'!$F$24</f>
        <v>3047.9137523600002</v>
      </c>
      <c r="H30" s="36">
        <f>SUMIFS(СВЦЭМ!$D$39:$D$758,СВЦЭМ!$A$39:$A$758,$A30,СВЦЭМ!$B$39:$B$758,H$11)+'СЕТ СН'!$F$14+СВЦЭМ!$D$10+'СЕТ СН'!$F$5-'СЕТ СН'!$F$24</f>
        <v>2981.77893253</v>
      </c>
      <c r="I30" s="36">
        <f>SUMIFS(СВЦЭМ!$D$39:$D$758,СВЦЭМ!$A$39:$A$758,$A30,СВЦЭМ!$B$39:$B$758,I$11)+'СЕТ СН'!$F$14+СВЦЭМ!$D$10+'СЕТ СН'!$F$5-'СЕТ СН'!$F$24</f>
        <v>2934.1667431800001</v>
      </c>
      <c r="J30" s="36">
        <f>SUMIFS(СВЦЭМ!$D$39:$D$758,СВЦЭМ!$A$39:$A$758,$A30,СВЦЭМ!$B$39:$B$758,J$11)+'СЕТ СН'!$F$14+СВЦЭМ!$D$10+'СЕТ СН'!$F$5-'СЕТ СН'!$F$24</f>
        <v>2895.0709387400002</v>
      </c>
      <c r="K30" s="36">
        <f>SUMIFS(СВЦЭМ!$D$39:$D$758,СВЦЭМ!$A$39:$A$758,$A30,СВЦЭМ!$B$39:$B$758,K$11)+'СЕТ СН'!$F$14+СВЦЭМ!$D$10+'СЕТ СН'!$F$5-'СЕТ СН'!$F$24</f>
        <v>2907.5610523300002</v>
      </c>
      <c r="L30" s="36">
        <f>SUMIFS(СВЦЭМ!$D$39:$D$758,СВЦЭМ!$A$39:$A$758,$A30,СВЦЭМ!$B$39:$B$758,L$11)+'СЕТ СН'!$F$14+СВЦЭМ!$D$10+'СЕТ СН'!$F$5-'СЕТ СН'!$F$24</f>
        <v>2927.8603026199999</v>
      </c>
      <c r="M30" s="36">
        <f>SUMIFS(СВЦЭМ!$D$39:$D$758,СВЦЭМ!$A$39:$A$758,$A30,СВЦЭМ!$B$39:$B$758,M$11)+'СЕТ СН'!$F$14+СВЦЭМ!$D$10+'СЕТ СН'!$F$5-'СЕТ СН'!$F$24</f>
        <v>3038.3397107600003</v>
      </c>
      <c r="N30" s="36">
        <f>SUMIFS(СВЦЭМ!$D$39:$D$758,СВЦЭМ!$A$39:$A$758,$A30,СВЦЭМ!$B$39:$B$758,N$11)+'СЕТ СН'!$F$14+СВЦЭМ!$D$10+'СЕТ СН'!$F$5-'СЕТ СН'!$F$24</f>
        <v>3083.3507696300003</v>
      </c>
      <c r="O30" s="36">
        <f>SUMIFS(СВЦЭМ!$D$39:$D$758,СВЦЭМ!$A$39:$A$758,$A30,СВЦЭМ!$B$39:$B$758,O$11)+'СЕТ СН'!$F$14+СВЦЭМ!$D$10+'СЕТ СН'!$F$5-'СЕТ СН'!$F$24</f>
        <v>3074.8376873900002</v>
      </c>
      <c r="P30" s="36">
        <f>SUMIFS(СВЦЭМ!$D$39:$D$758,СВЦЭМ!$A$39:$A$758,$A30,СВЦЭМ!$B$39:$B$758,P$11)+'СЕТ СН'!$F$14+СВЦЭМ!$D$10+'СЕТ СН'!$F$5-'СЕТ СН'!$F$24</f>
        <v>3059.8070033600002</v>
      </c>
      <c r="Q30" s="36">
        <f>SUMIFS(СВЦЭМ!$D$39:$D$758,СВЦЭМ!$A$39:$A$758,$A30,СВЦЭМ!$B$39:$B$758,Q$11)+'СЕТ СН'!$F$14+СВЦЭМ!$D$10+'СЕТ СН'!$F$5-'СЕТ СН'!$F$24</f>
        <v>3068.9546039300003</v>
      </c>
      <c r="R30" s="36">
        <f>SUMIFS(СВЦЭМ!$D$39:$D$758,СВЦЭМ!$A$39:$A$758,$A30,СВЦЭМ!$B$39:$B$758,R$11)+'СЕТ СН'!$F$14+СВЦЭМ!$D$10+'СЕТ СН'!$F$5-'СЕТ СН'!$F$24</f>
        <v>3067.3428655899997</v>
      </c>
      <c r="S30" s="36">
        <f>SUMIFS(СВЦЭМ!$D$39:$D$758,СВЦЭМ!$A$39:$A$758,$A30,СВЦЭМ!$B$39:$B$758,S$11)+'СЕТ СН'!$F$14+СВЦЭМ!$D$10+'СЕТ СН'!$F$5-'СЕТ СН'!$F$24</f>
        <v>3013.76353406</v>
      </c>
      <c r="T30" s="36">
        <f>SUMIFS(СВЦЭМ!$D$39:$D$758,СВЦЭМ!$A$39:$A$758,$A30,СВЦЭМ!$B$39:$B$758,T$11)+'СЕТ СН'!$F$14+СВЦЭМ!$D$10+'СЕТ СН'!$F$5-'СЕТ СН'!$F$24</f>
        <v>2932.6604099300002</v>
      </c>
      <c r="U30" s="36">
        <f>SUMIFS(СВЦЭМ!$D$39:$D$758,СВЦЭМ!$A$39:$A$758,$A30,СВЦЭМ!$B$39:$B$758,U$11)+'СЕТ СН'!$F$14+СВЦЭМ!$D$10+'СЕТ СН'!$F$5-'СЕТ СН'!$F$24</f>
        <v>2948.05649657</v>
      </c>
      <c r="V30" s="36">
        <f>SUMIFS(СВЦЭМ!$D$39:$D$758,СВЦЭМ!$A$39:$A$758,$A30,СВЦЭМ!$B$39:$B$758,V$11)+'СЕТ СН'!$F$14+СВЦЭМ!$D$10+'СЕТ СН'!$F$5-'СЕТ СН'!$F$24</f>
        <v>2925.3975810000002</v>
      </c>
      <c r="W30" s="36">
        <f>SUMIFS(СВЦЭМ!$D$39:$D$758,СВЦЭМ!$A$39:$A$758,$A30,СВЦЭМ!$B$39:$B$758,W$11)+'СЕТ СН'!$F$14+СВЦЭМ!$D$10+'СЕТ СН'!$F$5-'СЕТ СН'!$F$24</f>
        <v>2932.21458992</v>
      </c>
      <c r="X30" s="36">
        <f>SUMIFS(СВЦЭМ!$D$39:$D$758,СВЦЭМ!$A$39:$A$758,$A30,СВЦЭМ!$B$39:$B$758,X$11)+'СЕТ СН'!$F$14+СВЦЭМ!$D$10+'СЕТ СН'!$F$5-'СЕТ СН'!$F$24</f>
        <v>2936.94332407</v>
      </c>
      <c r="Y30" s="36">
        <f>SUMIFS(СВЦЭМ!$D$39:$D$758,СВЦЭМ!$A$39:$A$758,$A30,СВЦЭМ!$B$39:$B$758,Y$11)+'СЕТ СН'!$F$14+СВЦЭМ!$D$10+'СЕТ СН'!$F$5-'СЕТ СН'!$F$24</f>
        <v>2986.1713665799998</v>
      </c>
    </row>
    <row r="31" spans="1:25" ht="15.75" x14ac:dyDescent="0.2">
      <c r="A31" s="35">
        <f t="shared" si="0"/>
        <v>45616</v>
      </c>
      <c r="B31" s="36">
        <f>SUMIFS(СВЦЭМ!$D$39:$D$758,СВЦЭМ!$A$39:$A$758,$A31,СВЦЭМ!$B$39:$B$758,B$11)+'СЕТ СН'!$F$14+СВЦЭМ!$D$10+'СЕТ СН'!$F$5-'СЕТ СН'!$F$24</f>
        <v>2933.2061087900001</v>
      </c>
      <c r="C31" s="36">
        <f>SUMIFS(СВЦЭМ!$D$39:$D$758,СВЦЭМ!$A$39:$A$758,$A31,СВЦЭМ!$B$39:$B$758,C$11)+'СЕТ СН'!$F$14+СВЦЭМ!$D$10+'СЕТ СН'!$F$5-'СЕТ СН'!$F$24</f>
        <v>3006.8820381300002</v>
      </c>
      <c r="D31" s="36">
        <f>SUMIFS(СВЦЭМ!$D$39:$D$758,СВЦЭМ!$A$39:$A$758,$A31,СВЦЭМ!$B$39:$B$758,D$11)+'СЕТ СН'!$F$14+СВЦЭМ!$D$10+'СЕТ СН'!$F$5-'СЕТ СН'!$F$24</f>
        <v>3044.67719863</v>
      </c>
      <c r="E31" s="36">
        <f>SUMIFS(СВЦЭМ!$D$39:$D$758,СВЦЭМ!$A$39:$A$758,$A31,СВЦЭМ!$B$39:$B$758,E$11)+'СЕТ СН'!$F$14+СВЦЭМ!$D$10+'СЕТ СН'!$F$5-'СЕТ СН'!$F$24</f>
        <v>3054.6517270499999</v>
      </c>
      <c r="F31" s="36">
        <f>SUMIFS(СВЦЭМ!$D$39:$D$758,СВЦЭМ!$A$39:$A$758,$A31,СВЦЭМ!$B$39:$B$758,F$11)+'СЕТ СН'!$F$14+СВЦЭМ!$D$10+'СЕТ СН'!$F$5-'СЕТ СН'!$F$24</f>
        <v>3052.5972517</v>
      </c>
      <c r="G31" s="36">
        <f>SUMIFS(СВЦЭМ!$D$39:$D$758,СВЦЭМ!$A$39:$A$758,$A31,СВЦЭМ!$B$39:$B$758,G$11)+'СЕТ СН'!$F$14+СВЦЭМ!$D$10+'СЕТ СН'!$F$5-'СЕТ СН'!$F$24</f>
        <v>3032.0856691400004</v>
      </c>
      <c r="H31" s="36">
        <f>SUMIFS(СВЦЭМ!$D$39:$D$758,СВЦЭМ!$A$39:$A$758,$A31,СВЦЭМ!$B$39:$B$758,H$11)+'СЕТ СН'!$F$14+СВЦЭМ!$D$10+'СЕТ СН'!$F$5-'СЕТ СН'!$F$24</f>
        <v>3000.85039048</v>
      </c>
      <c r="I31" s="36">
        <f>SUMIFS(СВЦЭМ!$D$39:$D$758,СВЦЭМ!$A$39:$A$758,$A31,СВЦЭМ!$B$39:$B$758,I$11)+'СЕТ СН'!$F$14+СВЦЭМ!$D$10+'СЕТ СН'!$F$5-'СЕТ СН'!$F$24</f>
        <v>2927.76140506</v>
      </c>
      <c r="J31" s="36">
        <f>SUMIFS(СВЦЭМ!$D$39:$D$758,СВЦЭМ!$A$39:$A$758,$A31,СВЦЭМ!$B$39:$B$758,J$11)+'СЕТ СН'!$F$14+СВЦЭМ!$D$10+'СЕТ СН'!$F$5-'СЕТ СН'!$F$24</f>
        <v>2903.0259687400003</v>
      </c>
      <c r="K31" s="36">
        <f>SUMIFS(СВЦЭМ!$D$39:$D$758,СВЦЭМ!$A$39:$A$758,$A31,СВЦЭМ!$B$39:$B$758,K$11)+'СЕТ СН'!$F$14+СВЦЭМ!$D$10+'СЕТ СН'!$F$5-'СЕТ СН'!$F$24</f>
        <v>2897.7402115700002</v>
      </c>
      <c r="L31" s="36">
        <f>SUMIFS(СВЦЭМ!$D$39:$D$758,СВЦЭМ!$A$39:$A$758,$A31,СВЦЭМ!$B$39:$B$758,L$11)+'СЕТ СН'!$F$14+СВЦЭМ!$D$10+'СЕТ СН'!$F$5-'СЕТ СН'!$F$24</f>
        <v>2887.1472349200003</v>
      </c>
      <c r="M31" s="36">
        <f>SUMIFS(СВЦЭМ!$D$39:$D$758,СВЦЭМ!$A$39:$A$758,$A31,СВЦЭМ!$B$39:$B$758,M$11)+'СЕТ СН'!$F$14+СВЦЭМ!$D$10+'СЕТ СН'!$F$5-'СЕТ СН'!$F$24</f>
        <v>2879.4483972500002</v>
      </c>
      <c r="N31" s="36">
        <f>SUMIFS(СВЦЭМ!$D$39:$D$758,СВЦЭМ!$A$39:$A$758,$A31,СВЦЭМ!$B$39:$B$758,N$11)+'СЕТ СН'!$F$14+СВЦЭМ!$D$10+'СЕТ СН'!$F$5-'СЕТ СН'!$F$24</f>
        <v>2877.0828662499998</v>
      </c>
      <c r="O31" s="36">
        <f>SUMIFS(СВЦЭМ!$D$39:$D$758,СВЦЭМ!$A$39:$A$758,$A31,СВЦЭМ!$B$39:$B$758,O$11)+'СЕТ СН'!$F$14+СВЦЭМ!$D$10+'СЕТ СН'!$F$5-'СЕТ СН'!$F$24</f>
        <v>2907.27977263</v>
      </c>
      <c r="P31" s="36">
        <f>SUMIFS(СВЦЭМ!$D$39:$D$758,СВЦЭМ!$A$39:$A$758,$A31,СВЦЭМ!$B$39:$B$758,P$11)+'СЕТ СН'!$F$14+СВЦЭМ!$D$10+'СЕТ СН'!$F$5-'СЕТ СН'!$F$24</f>
        <v>2914.28137337</v>
      </c>
      <c r="Q31" s="36">
        <f>SUMIFS(СВЦЭМ!$D$39:$D$758,СВЦЭМ!$A$39:$A$758,$A31,СВЦЭМ!$B$39:$B$758,Q$11)+'СЕТ СН'!$F$14+СВЦЭМ!$D$10+'СЕТ СН'!$F$5-'СЕТ СН'!$F$24</f>
        <v>2906.6388224299999</v>
      </c>
      <c r="R31" s="36">
        <f>SUMIFS(СВЦЭМ!$D$39:$D$758,СВЦЭМ!$A$39:$A$758,$A31,СВЦЭМ!$B$39:$B$758,R$11)+'СЕТ СН'!$F$14+СВЦЭМ!$D$10+'СЕТ СН'!$F$5-'СЕТ СН'!$F$24</f>
        <v>2911.7534713</v>
      </c>
      <c r="S31" s="36">
        <f>SUMIFS(СВЦЭМ!$D$39:$D$758,СВЦЭМ!$A$39:$A$758,$A31,СВЦЭМ!$B$39:$B$758,S$11)+'СЕТ СН'!$F$14+СВЦЭМ!$D$10+'СЕТ СН'!$F$5-'СЕТ СН'!$F$24</f>
        <v>2888.1346159599998</v>
      </c>
      <c r="T31" s="36">
        <f>SUMIFS(СВЦЭМ!$D$39:$D$758,СВЦЭМ!$A$39:$A$758,$A31,СВЦЭМ!$B$39:$B$758,T$11)+'СЕТ СН'!$F$14+СВЦЭМ!$D$10+'СЕТ СН'!$F$5-'СЕТ СН'!$F$24</f>
        <v>2838.6699607</v>
      </c>
      <c r="U31" s="36">
        <f>SUMIFS(СВЦЭМ!$D$39:$D$758,СВЦЭМ!$A$39:$A$758,$A31,СВЦЭМ!$B$39:$B$758,U$11)+'СЕТ СН'!$F$14+СВЦЭМ!$D$10+'СЕТ СН'!$F$5-'СЕТ СН'!$F$24</f>
        <v>2861.8340230200001</v>
      </c>
      <c r="V31" s="36">
        <f>SUMIFS(СВЦЭМ!$D$39:$D$758,СВЦЭМ!$A$39:$A$758,$A31,СВЦЭМ!$B$39:$B$758,V$11)+'СЕТ СН'!$F$14+СВЦЭМ!$D$10+'СЕТ СН'!$F$5-'СЕТ СН'!$F$24</f>
        <v>2867.1400479600002</v>
      </c>
      <c r="W31" s="36">
        <f>SUMIFS(СВЦЭМ!$D$39:$D$758,СВЦЭМ!$A$39:$A$758,$A31,СВЦЭМ!$B$39:$B$758,W$11)+'СЕТ СН'!$F$14+СВЦЭМ!$D$10+'СЕТ СН'!$F$5-'СЕТ СН'!$F$24</f>
        <v>2874.9182101900001</v>
      </c>
      <c r="X31" s="36">
        <f>SUMIFS(СВЦЭМ!$D$39:$D$758,СВЦЭМ!$A$39:$A$758,$A31,СВЦЭМ!$B$39:$B$758,X$11)+'СЕТ СН'!$F$14+СВЦЭМ!$D$10+'СЕТ СН'!$F$5-'СЕТ СН'!$F$24</f>
        <v>2892.6556864300001</v>
      </c>
      <c r="Y31" s="36">
        <f>SUMIFS(СВЦЭМ!$D$39:$D$758,СВЦЭМ!$A$39:$A$758,$A31,СВЦЭМ!$B$39:$B$758,Y$11)+'СЕТ СН'!$F$14+СВЦЭМ!$D$10+'СЕТ СН'!$F$5-'СЕТ СН'!$F$24</f>
        <v>2931.51570885</v>
      </c>
    </row>
    <row r="32" spans="1:25" ht="15.75" x14ac:dyDescent="0.2">
      <c r="A32" s="35">
        <f t="shared" si="0"/>
        <v>45617</v>
      </c>
      <c r="B32" s="36">
        <f>SUMIFS(СВЦЭМ!$D$39:$D$758,СВЦЭМ!$A$39:$A$758,$A32,СВЦЭМ!$B$39:$B$758,B$11)+'СЕТ СН'!$F$14+СВЦЭМ!$D$10+'СЕТ СН'!$F$5-'СЕТ СН'!$F$24</f>
        <v>3020.3595930700003</v>
      </c>
      <c r="C32" s="36">
        <f>SUMIFS(СВЦЭМ!$D$39:$D$758,СВЦЭМ!$A$39:$A$758,$A32,СВЦЭМ!$B$39:$B$758,C$11)+'СЕТ СН'!$F$14+СВЦЭМ!$D$10+'СЕТ СН'!$F$5-'СЕТ СН'!$F$24</f>
        <v>3072.0326593099999</v>
      </c>
      <c r="D32" s="36">
        <f>SUMIFS(СВЦЭМ!$D$39:$D$758,СВЦЭМ!$A$39:$A$758,$A32,СВЦЭМ!$B$39:$B$758,D$11)+'СЕТ СН'!$F$14+СВЦЭМ!$D$10+'СЕТ СН'!$F$5-'СЕТ СН'!$F$24</f>
        <v>3090.63876149</v>
      </c>
      <c r="E32" s="36">
        <f>SUMIFS(СВЦЭМ!$D$39:$D$758,СВЦЭМ!$A$39:$A$758,$A32,СВЦЭМ!$B$39:$B$758,E$11)+'СЕТ СН'!$F$14+СВЦЭМ!$D$10+'СЕТ СН'!$F$5-'СЕТ СН'!$F$24</f>
        <v>3107.8970012</v>
      </c>
      <c r="F32" s="36">
        <f>SUMIFS(СВЦЭМ!$D$39:$D$758,СВЦЭМ!$A$39:$A$758,$A32,СВЦЭМ!$B$39:$B$758,F$11)+'СЕТ СН'!$F$14+СВЦЭМ!$D$10+'СЕТ СН'!$F$5-'СЕТ СН'!$F$24</f>
        <v>3107.1429108700004</v>
      </c>
      <c r="G32" s="36">
        <f>SUMIFS(СВЦЭМ!$D$39:$D$758,СВЦЭМ!$A$39:$A$758,$A32,СВЦЭМ!$B$39:$B$758,G$11)+'СЕТ СН'!$F$14+СВЦЭМ!$D$10+'СЕТ СН'!$F$5-'СЕТ СН'!$F$24</f>
        <v>3071.3234594400001</v>
      </c>
      <c r="H32" s="36">
        <f>SUMIFS(СВЦЭМ!$D$39:$D$758,СВЦЭМ!$A$39:$A$758,$A32,СВЦЭМ!$B$39:$B$758,H$11)+'СЕТ СН'!$F$14+СВЦЭМ!$D$10+'СЕТ СН'!$F$5-'СЕТ СН'!$F$24</f>
        <v>3028.7436768300004</v>
      </c>
      <c r="I32" s="36">
        <f>SUMIFS(СВЦЭМ!$D$39:$D$758,СВЦЭМ!$A$39:$A$758,$A32,СВЦЭМ!$B$39:$B$758,I$11)+'СЕТ СН'!$F$14+СВЦЭМ!$D$10+'СЕТ СН'!$F$5-'СЕТ СН'!$F$24</f>
        <v>2966.2339087999999</v>
      </c>
      <c r="J32" s="36">
        <f>SUMIFS(СВЦЭМ!$D$39:$D$758,СВЦЭМ!$A$39:$A$758,$A32,СВЦЭМ!$B$39:$B$758,J$11)+'СЕТ СН'!$F$14+СВЦЭМ!$D$10+'СЕТ СН'!$F$5-'СЕТ СН'!$F$24</f>
        <v>2923.39443269</v>
      </c>
      <c r="K32" s="36">
        <f>SUMIFS(СВЦЭМ!$D$39:$D$758,СВЦЭМ!$A$39:$A$758,$A32,СВЦЭМ!$B$39:$B$758,K$11)+'СЕТ СН'!$F$14+СВЦЭМ!$D$10+'СЕТ СН'!$F$5-'СЕТ СН'!$F$24</f>
        <v>2941.1687590000001</v>
      </c>
      <c r="L32" s="36">
        <f>SUMIFS(СВЦЭМ!$D$39:$D$758,СВЦЭМ!$A$39:$A$758,$A32,СВЦЭМ!$B$39:$B$758,L$11)+'СЕТ СН'!$F$14+СВЦЭМ!$D$10+'СЕТ СН'!$F$5-'СЕТ СН'!$F$24</f>
        <v>2927.9671732900001</v>
      </c>
      <c r="M32" s="36">
        <f>SUMIFS(СВЦЭМ!$D$39:$D$758,СВЦЭМ!$A$39:$A$758,$A32,СВЦЭМ!$B$39:$B$758,M$11)+'СЕТ СН'!$F$14+СВЦЭМ!$D$10+'СЕТ СН'!$F$5-'СЕТ СН'!$F$24</f>
        <v>2943.3587736600002</v>
      </c>
      <c r="N32" s="36">
        <f>SUMIFS(СВЦЭМ!$D$39:$D$758,СВЦЭМ!$A$39:$A$758,$A32,СВЦЭМ!$B$39:$B$758,N$11)+'СЕТ СН'!$F$14+СВЦЭМ!$D$10+'СЕТ СН'!$F$5-'СЕТ СН'!$F$24</f>
        <v>2957.2019061700003</v>
      </c>
      <c r="O32" s="36">
        <f>SUMIFS(СВЦЭМ!$D$39:$D$758,СВЦЭМ!$A$39:$A$758,$A32,СВЦЭМ!$B$39:$B$758,O$11)+'СЕТ СН'!$F$14+СВЦЭМ!$D$10+'СЕТ СН'!$F$5-'СЕТ СН'!$F$24</f>
        <v>2951.9309290600004</v>
      </c>
      <c r="P32" s="36">
        <f>SUMIFS(СВЦЭМ!$D$39:$D$758,СВЦЭМ!$A$39:$A$758,$A32,СВЦЭМ!$B$39:$B$758,P$11)+'СЕТ СН'!$F$14+СВЦЭМ!$D$10+'СЕТ СН'!$F$5-'СЕТ СН'!$F$24</f>
        <v>2963.5257920600002</v>
      </c>
      <c r="Q32" s="36">
        <f>SUMIFS(СВЦЭМ!$D$39:$D$758,СВЦЭМ!$A$39:$A$758,$A32,СВЦЭМ!$B$39:$B$758,Q$11)+'СЕТ СН'!$F$14+СВЦЭМ!$D$10+'СЕТ СН'!$F$5-'СЕТ СН'!$F$24</f>
        <v>2966.9574617600001</v>
      </c>
      <c r="R32" s="36">
        <f>SUMIFS(СВЦЭМ!$D$39:$D$758,СВЦЭМ!$A$39:$A$758,$A32,СВЦЭМ!$B$39:$B$758,R$11)+'СЕТ СН'!$F$14+СВЦЭМ!$D$10+'СЕТ СН'!$F$5-'СЕТ СН'!$F$24</f>
        <v>2969.3983481800001</v>
      </c>
      <c r="S32" s="36">
        <f>SUMIFS(СВЦЭМ!$D$39:$D$758,СВЦЭМ!$A$39:$A$758,$A32,СВЦЭМ!$B$39:$B$758,S$11)+'СЕТ СН'!$F$14+СВЦЭМ!$D$10+'СЕТ СН'!$F$5-'СЕТ СН'!$F$24</f>
        <v>2936.4674983200002</v>
      </c>
      <c r="T32" s="36">
        <f>SUMIFS(СВЦЭМ!$D$39:$D$758,СВЦЭМ!$A$39:$A$758,$A32,СВЦЭМ!$B$39:$B$758,T$11)+'СЕТ СН'!$F$14+СВЦЭМ!$D$10+'СЕТ СН'!$F$5-'СЕТ СН'!$F$24</f>
        <v>2866.3429560499999</v>
      </c>
      <c r="U32" s="36">
        <f>SUMIFS(СВЦЭМ!$D$39:$D$758,СВЦЭМ!$A$39:$A$758,$A32,СВЦЭМ!$B$39:$B$758,U$11)+'СЕТ СН'!$F$14+СВЦЭМ!$D$10+'СЕТ СН'!$F$5-'СЕТ СН'!$F$24</f>
        <v>2896.8911035199999</v>
      </c>
      <c r="V32" s="36">
        <f>SUMIFS(СВЦЭМ!$D$39:$D$758,СВЦЭМ!$A$39:$A$758,$A32,СВЦЭМ!$B$39:$B$758,V$11)+'СЕТ СН'!$F$14+СВЦЭМ!$D$10+'СЕТ СН'!$F$5-'СЕТ СН'!$F$24</f>
        <v>2918.2960051300001</v>
      </c>
      <c r="W32" s="36">
        <f>SUMIFS(СВЦЭМ!$D$39:$D$758,СВЦЭМ!$A$39:$A$758,$A32,СВЦЭМ!$B$39:$B$758,W$11)+'СЕТ СН'!$F$14+СВЦЭМ!$D$10+'СЕТ СН'!$F$5-'СЕТ СН'!$F$24</f>
        <v>2925.4395176799999</v>
      </c>
      <c r="X32" s="36">
        <f>SUMIFS(СВЦЭМ!$D$39:$D$758,СВЦЭМ!$A$39:$A$758,$A32,СВЦЭМ!$B$39:$B$758,X$11)+'СЕТ СН'!$F$14+СВЦЭМ!$D$10+'СЕТ СН'!$F$5-'СЕТ СН'!$F$24</f>
        <v>2930.3369362900003</v>
      </c>
      <c r="Y32" s="36">
        <f>SUMIFS(СВЦЭМ!$D$39:$D$758,СВЦЭМ!$A$39:$A$758,$A32,СВЦЭМ!$B$39:$B$758,Y$11)+'СЕТ СН'!$F$14+СВЦЭМ!$D$10+'СЕТ СН'!$F$5-'СЕТ СН'!$F$24</f>
        <v>2966.6521487</v>
      </c>
    </row>
    <row r="33" spans="1:27" ht="15.75" x14ac:dyDescent="0.2">
      <c r="A33" s="35">
        <f t="shared" si="0"/>
        <v>45618</v>
      </c>
      <c r="B33" s="36">
        <f>SUMIFS(СВЦЭМ!$D$39:$D$758,СВЦЭМ!$A$39:$A$758,$A33,СВЦЭМ!$B$39:$B$758,B$11)+'СЕТ СН'!$F$14+СВЦЭМ!$D$10+'СЕТ СН'!$F$5-'СЕТ СН'!$F$24</f>
        <v>3055.3815687400001</v>
      </c>
      <c r="C33" s="36">
        <f>SUMIFS(СВЦЭМ!$D$39:$D$758,СВЦЭМ!$A$39:$A$758,$A33,СВЦЭМ!$B$39:$B$758,C$11)+'СЕТ СН'!$F$14+СВЦЭМ!$D$10+'СЕТ СН'!$F$5-'СЕТ СН'!$F$24</f>
        <v>3072.4455082200002</v>
      </c>
      <c r="D33" s="36">
        <f>SUMIFS(СВЦЭМ!$D$39:$D$758,СВЦЭМ!$A$39:$A$758,$A33,СВЦЭМ!$B$39:$B$758,D$11)+'СЕТ СН'!$F$14+СВЦЭМ!$D$10+'СЕТ СН'!$F$5-'СЕТ СН'!$F$24</f>
        <v>3083.6382903600002</v>
      </c>
      <c r="E33" s="36">
        <f>SUMIFS(СВЦЭМ!$D$39:$D$758,СВЦЭМ!$A$39:$A$758,$A33,СВЦЭМ!$B$39:$B$758,E$11)+'СЕТ СН'!$F$14+СВЦЭМ!$D$10+'СЕТ СН'!$F$5-'СЕТ СН'!$F$24</f>
        <v>3080.7014745800002</v>
      </c>
      <c r="F33" s="36">
        <f>SUMIFS(СВЦЭМ!$D$39:$D$758,СВЦЭМ!$A$39:$A$758,$A33,СВЦЭМ!$B$39:$B$758,F$11)+'СЕТ СН'!$F$14+СВЦЭМ!$D$10+'СЕТ СН'!$F$5-'СЕТ СН'!$F$24</f>
        <v>3075.4136464200001</v>
      </c>
      <c r="G33" s="36">
        <f>SUMIFS(СВЦЭМ!$D$39:$D$758,СВЦЭМ!$A$39:$A$758,$A33,СВЦЭМ!$B$39:$B$758,G$11)+'СЕТ СН'!$F$14+СВЦЭМ!$D$10+'СЕТ СН'!$F$5-'СЕТ СН'!$F$24</f>
        <v>3067.7761170900003</v>
      </c>
      <c r="H33" s="36">
        <f>SUMIFS(СВЦЭМ!$D$39:$D$758,СВЦЭМ!$A$39:$A$758,$A33,СВЦЭМ!$B$39:$B$758,H$11)+'СЕТ СН'!$F$14+СВЦЭМ!$D$10+'СЕТ СН'!$F$5-'СЕТ СН'!$F$24</f>
        <v>3074.0638320600001</v>
      </c>
      <c r="I33" s="36">
        <f>SUMIFS(СВЦЭМ!$D$39:$D$758,СВЦЭМ!$A$39:$A$758,$A33,СВЦЭМ!$B$39:$B$758,I$11)+'СЕТ СН'!$F$14+СВЦЭМ!$D$10+'СЕТ СН'!$F$5-'СЕТ СН'!$F$24</f>
        <v>2971.9224693800002</v>
      </c>
      <c r="J33" s="36">
        <f>SUMIFS(СВЦЭМ!$D$39:$D$758,СВЦЭМ!$A$39:$A$758,$A33,СВЦЭМ!$B$39:$B$758,J$11)+'СЕТ СН'!$F$14+СВЦЭМ!$D$10+'СЕТ СН'!$F$5-'СЕТ СН'!$F$24</f>
        <v>2929.9206713399999</v>
      </c>
      <c r="K33" s="36">
        <f>SUMIFS(СВЦЭМ!$D$39:$D$758,СВЦЭМ!$A$39:$A$758,$A33,СВЦЭМ!$B$39:$B$758,K$11)+'СЕТ СН'!$F$14+СВЦЭМ!$D$10+'СЕТ СН'!$F$5-'СЕТ СН'!$F$24</f>
        <v>2945.0826359700004</v>
      </c>
      <c r="L33" s="36">
        <f>SUMIFS(СВЦЭМ!$D$39:$D$758,СВЦЭМ!$A$39:$A$758,$A33,СВЦЭМ!$B$39:$B$758,L$11)+'СЕТ СН'!$F$14+СВЦЭМ!$D$10+'СЕТ СН'!$F$5-'СЕТ СН'!$F$24</f>
        <v>2935.5714082100003</v>
      </c>
      <c r="M33" s="36">
        <f>SUMIFS(СВЦЭМ!$D$39:$D$758,СВЦЭМ!$A$39:$A$758,$A33,СВЦЭМ!$B$39:$B$758,M$11)+'СЕТ СН'!$F$14+СВЦЭМ!$D$10+'СЕТ СН'!$F$5-'СЕТ СН'!$F$24</f>
        <v>2960.2290508200003</v>
      </c>
      <c r="N33" s="36">
        <f>SUMIFS(СВЦЭМ!$D$39:$D$758,СВЦЭМ!$A$39:$A$758,$A33,СВЦЭМ!$B$39:$B$758,N$11)+'СЕТ СН'!$F$14+СВЦЭМ!$D$10+'СЕТ СН'!$F$5-'СЕТ СН'!$F$24</f>
        <v>2984.6429509199997</v>
      </c>
      <c r="O33" s="36">
        <f>SUMIFS(СВЦЭМ!$D$39:$D$758,СВЦЭМ!$A$39:$A$758,$A33,СВЦЭМ!$B$39:$B$758,O$11)+'СЕТ СН'!$F$14+СВЦЭМ!$D$10+'СЕТ СН'!$F$5-'СЕТ СН'!$F$24</f>
        <v>2967.81307272</v>
      </c>
      <c r="P33" s="36">
        <f>SUMIFS(СВЦЭМ!$D$39:$D$758,СВЦЭМ!$A$39:$A$758,$A33,СВЦЭМ!$B$39:$B$758,P$11)+'СЕТ СН'!$F$14+СВЦЭМ!$D$10+'СЕТ СН'!$F$5-'СЕТ СН'!$F$24</f>
        <v>2996.7438992400002</v>
      </c>
      <c r="Q33" s="36">
        <f>SUMIFS(СВЦЭМ!$D$39:$D$758,СВЦЭМ!$A$39:$A$758,$A33,СВЦЭМ!$B$39:$B$758,Q$11)+'СЕТ СН'!$F$14+СВЦЭМ!$D$10+'СЕТ СН'!$F$5-'СЕТ СН'!$F$24</f>
        <v>3012.46875671</v>
      </c>
      <c r="R33" s="36">
        <f>SUMIFS(СВЦЭМ!$D$39:$D$758,СВЦЭМ!$A$39:$A$758,$A33,СВЦЭМ!$B$39:$B$758,R$11)+'СЕТ СН'!$F$14+СВЦЭМ!$D$10+'СЕТ СН'!$F$5-'СЕТ СН'!$F$24</f>
        <v>3004.7365640100002</v>
      </c>
      <c r="S33" s="36">
        <f>SUMIFS(СВЦЭМ!$D$39:$D$758,СВЦЭМ!$A$39:$A$758,$A33,СВЦЭМ!$B$39:$B$758,S$11)+'СЕТ СН'!$F$14+СВЦЭМ!$D$10+'СЕТ СН'!$F$5-'СЕТ СН'!$F$24</f>
        <v>2964.8037984900002</v>
      </c>
      <c r="T33" s="36">
        <f>SUMIFS(СВЦЭМ!$D$39:$D$758,СВЦЭМ!$A$39:$A$758,$A33,СВЦЭМ!$B$39:$B$758,T$11)+'СЕТ СН'!$F$14+СВЦЭМ!$D$10+'СЕТ СН'!$F$5-'СЕТ СН'!$F$24</f>
        <v>2875.9064575500001</v>
      </c>
      <c r="U33" s="36">
        <f>SUMIFS(СВЦЭМ!$D$39:$D$758,СВЦЭМ!$A$39:$A$758,$A33,СВЦЭМ!$B$39:$B$758,U$11)+'СЕТ СН'!$F$14+СВЦЭМ!$D$10+'СЕТ СН'!$F$5-'СЕТ СН'!$F$24</f>
        <v>2904.3782185300001</v>
      </c>
      <c r="V33" s="36">
        <f>SUMIFS(СВЦЭМ!$D$39:$D$758,СВЦЭМ!$A$39:$A$758,$A33,СВЦЭМ!$B$39:$B$758,V$11)+'СЕТ СН'!$F$14+СВЦЭМ!$D$10+'СЕТ СН'!$F$5-'СЕТ СН'!$F$24</f>
        <v>2929.9860072800002</v>
      </c>
      <c r="W33" s="36">
        <f>SUMIFS(СВЦЭМ!$D$39:$D$758,СВЦЭМ!$A$39:$A$758,$A33,СВЦЭМ!$B$39:$B$758,W$11)+'СЕТ СН'!$F$14+СВЦЭМ!$D$10+'СЕТ СН'!$F$5-'СЕТ СН'!$F$24</f>
        <v>2936.1682997300004</v>
      </c>
      <c r="X33" s="36">
        <f>SUMIFS(СВЦЭМ!$D$39:$D$758,СВЦЭМ!$A$39:$A$758,$A33,СВЦЭМ!$B$39:$B$758,X$11)+'СЕТ СН'!$F$14+СВЦЭМ!$D$10+'СЕТ СН'!$F$5-'СЕТ СН'!$F$24</f>
        <v>2931.6708816300002</v>
      </c>
      <c r="Y33" s="36">
        <f>SUMIFS(СВЦЭМ!$D$39:$D$758,СВЦЭМ!$A$39:$A$758,$A33,СВЦЭМ!$B$39:$B$758,Y$11)+'СЕТ СН'!$F$14+СВЦЭМ!$D$10+'СЕТ СН'!$F$5-'СЕТ СН'!$F$24</f>
        <v>2987.1681915899999</v>
      </c>
    </row>
    <row r="34" spans="1:27" ht="15.75" x14ac:dyDescent="0.2">
      <c r="A34" s="35">
        <f t="shared" si="0"/>
        <v>45619</v>
      </c>
      <c r="B34" s="36">
        <f>SUMIFS(СВЦЭМ!$D$39:$D$758,СВЦЭМ!$A$39:$A$758,$A34,СВЦЭМ!$B$39:$B$758,B$11)+'СЕТ СН'!$F$14+СВЦЭМ!$D$10+'СЕТ СН'!$F$5-'СЕТ СН'!$F$24</f>
        <v>3001.7793518899998</v>
      </c>
      <c r="C34" s="36">
        <f>SUMIFS(СВЦЭМ!$D$39:$D$758,СВЦЭМ!$A$39:$A$758,$A34,СВЦЭМ!$B$39:$B$758,C$11)+'СЕТ СН'!$F$14+СВЦЭМ!$D$10+'СЕТ СН'!$F$5-'СЕТ СН'!$F$24</f>
        <v>2983.10331976</v>
      </c>
      <c r="D34" s="36">
        <f>SUMIFS(СВЦЭМ!$D$39:$D$758,СВЦЭМ!$A$39:$A$758,$A34,СВЦЭМ!$B$39:$B$758,D$11)+'СЕТ СН'!$F$14+СВЦЭМ!$D$10+'СЕТ СН'!$F$5-'СЕТ СН'!$F$24</f>
        <v>3005.1848204899998</v>
      </c>
      <c r="E34" s="36">
        <f>SUMIFS(СВЦЭМ!$D$39:$D$758,СВЦЭМ!$A$39:$A$758,$A34,СВЦЭМ!$B$39:$B$758,E$11)+'СЕТ СН'!$F$14+СВЦЭМ!$D$10+'СЕТ СН'!$F$5-'СЕТ СН'!$F$24</f>
        <v>3016.3493905100004</v>
      </c>
      <c r="F34" s="36">
        <f>SUMIFS(СВЦЭМ!$D$39:$D$758,СВЦЭМ!$A$39:$A$758,$A34,СВЦЭМ!$B$39:$B$758,F$11)+'СЕТ СН'!$F$14+СВЦЭМ!$D$10+'СЕТ СН'!$F$5-'СЕТ СН'!$F$24</f>
        <v>3019.6254687199998</v>
      </c>
      <c r="G34" s="36">
        <f>SUMIFS(СВЦЭМ!$D$39:$D$758,СВЦЭМ!$A$39:$A$758,$A34,СВЦЭМ!$B$39:$B$758,G$11)+'СЕТ СН'!$F$14+СВЦЭМ!$D$10+'СЕТ СН'!$F$5-'СЕТ СН'!$F$24</f>
        <v>3010.53600474</v>
      </c>
      <c r="H34" s="36">
        <f>SUMIFS(СВЦЭМ!$D$39:$D$758,СВЦЭМ!$A$39:$A$758,$A34,СВЦЭМ!$B$39:$B$758,H$11)+'СЕТ СН'!$F$14+СВЦЭМ!$D$10+'СЕТ СН'!$F$5-'СЕТ СН'!$F$24</f>
        <v>2993.0737111500002</v>
      </c>
      <c r="I34" s="36">
        <f>SUMIFS(СВЦЭМ!$D$39:$D$758,СВЦЭМ!$A$39:$A$758,$A34,СВЦЭМ!$B$39:$B$758,I$11)+'СЕТ СН'!$F$14+СВЦЭМ!$D$10+'СЕТ СН'!$F$5-'СЕТ СН'!$F$24</f>
        <v>2981.17393012</v>
      </c>
      <c r="J34" s="36">
        <f>SUMIFS(СВЦЭМ!$D$39:$D$758,СВЦЭМ!$A$39:$A$758,$A34,СВЦЭМ!$B$39:$B$758,J$11)+'СЕТ СН'!$F$14+СВЦЭМ!$D$10+'СЕТ СН'!$F$5-'СЕТ СН'!$F$24</f>
        <v>2945.0670404000002</v>
      </c>
      <c r="K34" s="36">
        <f>SUMIFS(СВЦЭМ!$D$39:$D$758,СВЦЭМ!$A$39:$A$758,$A34,СВЦЭМ!$B$39:$B$758,K$11)+'СЕТ СН'!$F$14+СВЦЭМ!$D$10+'СЕТ СН'!$F$5-'СЕТ СН'!$F$24</f>
        <v>2883.9425665500003</v>
      </c>
      <c r="L34" s="36">
        <f>SUMIFS(СВЦЭМ!$D$39:$D$758,СВЦЭМ!$A$39:$A$758,$A34,СВЦЭМ!$B$39:$B$758,L$11)+'СЕТ СН'!$F$14+СВЦЭМ!$D$10+'СЕТ СН'!$F$5-'СЕТ СН'!$F$24</f>
        <v>2842.9845265800004</v>
      </c>
      <c r="M34" s="36">
        <f>SUMIFS(СВЦЭМ!$D$39:$D$758,СВЦЭМ!$A$39:$A$758,$A34,СВЦЭМ!$B$39:$B$758,M$11)+'СЕТ СН'!$F$14+СВЦЭМ!$D$10+'СЕТ СН'!$F$5-'СЕТ СН'!$F$24</f>
        <v>2846.8394237500002</v>
      </c>
      <c r="N34" s="36">
        <f>SUMIFS(СВЦЭМ!$D$39:$D$758,СВЦЭМ!$A$39:$A$758,$A34,СВЦЭМ!$B$39:$B$758,N$11)+'СЕТ СН'!$F$14+СВЦЭМ!$D$10+'СЕТ СН'!$F$5-'СЕТ СН'!$F$24</f>
        <v>2856.9529071900001</v>
      </c>
      <c r="O34" s="36">
        <f>SUMIFS(СВЦЭМ!$D$39:$D$758,СВЦЭМ!$A$39:$A$758,$A34,СВЦЭМ!$B$39:$B$758,O$11)+'СЕТ СН'!$F$14+СВЦЭМ!$D$10+'СЕТ СН'!$F$5-'СЕТ СН'!$F$24</f>
        <v>2856.7465533599998</v>
      </c>
      <c r="P34" s="36">
        <f>SUMIFS(СВЦЭМ!$D$39:$D$758,СВЦЭМ!$A$39:$A$758,$A34,СВЦЭМ!$B$39:$B$758,P$11)+'СЕТ СН'!$F$14+СВЦЭМ!$D$10+'СЕТ СН'!$F$5-'СЕТ СН'!$F$24</f>
        <v>2867.9559822199999</v>
      </c>
      <c r="Q34" s="36">
        <f>SUMIFS(СВЦЭМ!$D$39:$D$758,СВЦЭМ!$A$39:$A$758,$A34,СВЦЭМ!$B$39:$B$758,Q$11)+'СЕТ СН'!$F$14+СВЦЭМ!$D$10+'СЕТ СН'!$F$5-'СЕТ СН'!$F$24</f>
        <v>2884.95554085</v>
      </c>
      <c r="R34" s="36">
        <f>SUMIFS(СВЦЭМ!$D$39:$D$758,СВЦЭМ!$A$39:$A$758,$A34,СВЦЭМ!$B$39:$B$758,R$11)+'СЕТ СН'!$F$14+СВЦЭМ!$D$10+'СЕТ СН'!$F$5-'СЕТ СН'!$F$24</f>
        <v>2888.30641199</v>
      </c>
      <c r="S34" s="36">
        <f>SUMIFS(СВЦЭМ!$D$39:$D$758,СВЦЭМ!$A$39:$A$758,$A34,СВЦЭМ!$B$39:$B$758,S$11)+'СЕТ СН'!$F$14+СВЦЭМ!$D$10+'СЕТ СН'!$F$5-'СЕТ СН'!$F$24</f>
        <v>2849.84848865</v>
      </c>
      <c r="T34" s="36">
        <f>SUMIFS(СВЦЭМ!$D$39:$D$758,СВЦЭМ!$A$39:$A$758,$A34,СВЦЭМ!$B$39:$B$758,T$11)+'СЕТ СН'!$F$14+СВЦЭМ!$D$10+'СЕТ СН'!$F$5-'СЕТ СН'!$F$24</f>
        <v>2828.9364609300001</v>
      </c>
      <c r="U34" s="36">
        <f>SUMIFS(СВЦЭМ!$D$39:$D$758,СВЦЭМ!$A$39:$A$758,$A34,СВЦЭМ!$B$39:$B$758,U$11)+'СЕТ СН'!$F$14+СВЦЭМ!$D$10+'СЕТ СН'!$F$5-'СЕТ СН'!$F$24</f>
        <v>2843.5257918100001</v>
      </c>
      <c r="V34" s="36">
        <f>SUMIFS(СВЦЭМ!$D$39:$D$758,СВЦЭМ!$A$39:$A$758,$A34,СВЦЭМ!$B$39:$B$758,V$11)+'СЕТ СН'!$F$14+СВЦЭМ!$D$10+'СЕТ СН'!$F$5-'СЕТ СН'!$F$24</f>
        <v>2866.4338380500003</v>
      </c>
      <c r="W34" s="36">
        <f>SUMIFS(СВЦЭМ!$D$39:$D$758,СВЦЭМ!$A$39:$A$758,$A34,СВЦЭМ!$B$39:$B$758,W$11)+'СЕТ СН'!$F$14+СВЦЭМ!$D$10+'СЕТ СН'!$F$5-'СЕТ СН'!$F$24</f>
        <v>2878.5188973499999</v>
      </c>
      <c r="X34" s="36">
        <f>SUMIFS(СВЦЭМ!$D$39:$D$758,СВЦЭМ!$A$39:$A$758,$A34,СВЦЭМ!$B$39:$B$758,X$11)+'СЕТ СН'!$F$14+СВЦЭМ!$D$10+'СЕТ СН'!$F$5-'СЕТ СН'!$F$24</f>
        <v>2895.95839105</v>
      </c>
      <c r="Y34" s="36">
        <f>SUMIFS(СВЦЭМ!$D$39:$D$758,СВЦЭМ!$A$39:$A$758,$A34,СВЦЭМ!$B$39:$B$758,Y$11)+'СЕТ СН'!$F$14+СВЦЭМ!$D$10+'СЕТ СН'!$F$5-'СЕТ СН'!$F$24</f>
        <v>2920.7097678800001</v>
      </c>
    </row>
    <row r="35" spans="1:27" ht="15.75" x14ac:dyDescent="0.2">
      <c r="A35" s="35">
        <f t="shared" si="0"/>
        <v>45620</v>
      </c>
      <c r="B35" s="36">
        <f>SUMIFS(СВЦЭМ!$D$39:$D$758,СВЦЭМ!$A$39:$A$758,$A35,СВЦЭМ!$B$39:$B$758,B$11)+'СЕТ СН'!$F$14+СВЦЭМ!$D$10+'СЕТ СН'!$F$5-'СЕТ СН'!$F$24</f>
        <v>2882.74143847</v>
      </c>
      <c r="C35" s="36">
        <f>SUMIFS(СВЦЭМ!$D$39:$D$758,СВЦЭМ!$A$39:$A$758,$A35,СВЦЭМ!$B$39:$B$758,C$11)+'СЕТ СН'!$F$14+СВЦЭМ!$D$10+'СЕТ СН'!$F$5-'СЕТ СН'!$F$24</f>
        <v>2895.3935700900001</v>
      </c>
      <c r="D35" s="36">
        <f>SUMIFS(СВЦЭМ!$D$39:$D$758,СВЦЭМ!$A$39:$A$758,$A35,СВЦЭМ!$B$39:$B$758,D$11)+'СЕТ СН'!$F$14+СВЦЭМ!$D$10+'СЕТ СН'!$F$5-'СЕТ СН'!$F$24</f>
        <v>2920.1939588100004</v>
      </c>
      <c r="E35" s="36">
        <f>SUMIFS(СВЦЭМ!$D$39:$D$758,СВЦЭМ!$A$39:$A$758,$A35,СВЦЭМ!$B$39:$B$758,E$11)+'СЕТ СН'!$F$14+СВЦЭМ!$D$10+'СЕТ СН'!$F$5-'СЕТ СН'!$F$24</f>
        <v>2941.7059080600002</v>
      </c>
      <c r="F35" s="36">
        <f>SUMIFS(СВЦЭМ!$D$39:$D$758,СВЦЭМ!$A$39:$A$758,$A35,СВЦЭМ!$B$39:$B$758,F$11)+'СЕТ СН'!$F$14+СВЦЭМ!$D$10+'СЕТ СН'!$F$5-'СЕТ СН'!$F$24</f>
        <v>2941.31108756</v>
      </c>
      <c r="G35" s="36">
        <f>SUMIFS(СВЦЭМ!$D$39:$D$758,СВЦЭМ!$A$39:$A$758,$A35,СВЦЭМ!$B$39:$B$758,G$11)+'СЕТ СН'!$F$14+СВЦЭМ!$D$10+'СЕТ СН'!$F$5-'СЕТ СН'!$F$24</f>
        <v>2921.8078834600001</v>
      </c>
      <c r="H35" s="36">
        <f>SUMIFS(СВЦЭМ!$D$39:$D$758,СВЦЭМ!$A$39:$A$758,$A35,СВЦЭМ!$B$39:$B$758,H$11)+'СЕТ СН'!$F$14+СВЦЭМ!$D$10+'СЕТ СН'!$F$5-'СЕТ СН'!$F$24</f>
        <v>2962.4130014100001</v>
      </c>
      <c r="I35" s="36">
        <f>SUMIFS(СВЦЭМ!$D$39:$D$758,СВЦЭМ!$A$39:$A$758,$A35,СВЦЭМ!$B$39:$B$758,I$11)+'СЕТ СН'!$F$14+СВЦЭМ!$D$10+'СЕТ СН'!$F$5-'СЕТ СН'!$F$24</f>
        <v>2938.9723946600002</v>
      </c>
      <c r="J35" s="36">
        <f>SUMIFS(СВЦЭМ!$D$39:$D$758,СВЦЭМ!$A$39:$A$758,$A35,СВЦЭМ!$B$39:$B$758,J$11)+'СЕТ СН'!$F$14+СВЦЭМ!$D$10+'СЕТ СН'!$F$5-'СЕТ СН'!$F$24</f>
        <v>2892.8324407800001</v>
      </c>
      <c r="K35" s="36">
        <f>SUMIFS(СВЦЭМ!$D$39:$D$758,СВЦЭМ!$A$39:$A$758,$A35,СВЦЭМ!$B$39:$B$758,K$11)+'СЕТ СН'!$F$14+СВЦЭМ!$D$10+'СЕТ СН'!$F$5-'СЕТ СН'!$F$24</f>
        <v>2818.0185016599999</v>
      </c>
      <c r="L35" s="36">
        <f>SUMIFS(СВЦЭМ!$D$39:$D$758,СВЦЭМ!$A$39:$A$758,$A35,СВЦЭМ!$B$39:$B$758,L$11)+'СЕТ СН'!$F$14+СВЦЭМ!$D$10+'СЕТ СН'!$F$5-'СЕТ СН'!$F$24</f>
        <v>2790.3094017900003</v>
      </c>
      <c r="M35" s="36">
        <f>SUMIFS(СВЦЭМ!$D$39:$D$758,СВЦЭМ!$A$39:$A$758,$A35,СВЦЭМ!$B$39:$B$758,M$11)+'СЕТ СН'!$F$14+СВЦЭМ!$D$10+'СЕТ СН'!$F$5-'СЕТ СН'!$F$24</f>
        <v>2781.6983280000004</v>
      </c>
      <c r="N35" s="36">
        <f>SUMIFS(СВЦЭМ!$D$39:$D$758,СВЦЭМ!$A$39:$A$758,$A35,СВЦЭМ!$B$39:$B$758,N$11)+'СЕТ СН'!$F$14+СВЦЭМ!$D$10+'СЕТ СН'!$F$5-'СЕТ СН'!$F$24</f>
        <v>2801.5671569300002</v>
      </c>
      <c r="O35" s="36">
        <f>SUMIFS(СВЦЭМ!$D$39:$D$758,СВЦЭМ!$A$39:$A$758,$A35,СВЦЭМ!$B$39:$B$758,O$11)+'СЕТ СН'!$F$14+СВЦЭМ!$D$10+'СЕТ СН'!$F$5-'СЕТ СН'!$F$24</f>
        <v>2815.3945946200001</v>
      </c>
      <c r="P35" s="36">
        <f>SUMIFS(СВЦЭМ!$D$39:$D$758,СВЦЭМ!$A$39:$A$758,$A35,СВЦЭМ!$B$39:$B$758,P$11)+'СЕТ СН'!$F$14+СВЦЭМ!$D$10+'СЕТ СН'!$F$5-'СЕТ СН'!$F$24</f>
        <v>2827.5404165099999</v>
      </c>
      <c r="Q35" s="36">
        <f>SUMIFS(СВЦЭМ!$D$39:$D$758,СВЦЭМ!$A$39:$A$758,$A35,СВЦЭМ!$B$39:$B$758,Q$11)+'СЕТ СН'!$F$14+СВЦЭМ!$D$10+'СЕТ СН'!$F$5-'СЕТ СН'!$F$24</f>
        <v>2837.73940154</v>
      </c>
      <c r="R35" s="36">
        <f>SUMIFS(СВЦЭМ!$D$39:$D$758,СВЦЭМ!$A$39:$A$758,$A35,СВЦЭМ!$B$39:$B$758,R$11)+'СЕТ СН'!$F$14+СВЦЭМ!$D$10+'СЕТ СН'!$F$5-'СЕТ СН'!$F$24</f>
        <v>2830.7235173099998</v>
      </c>
      <c r="S35" s="36">
        <f>SUMIFS(СВЦЭМ!$D$39:$D$758,СВЦЭМ!$A$39:$A$758,$A35,СВЦЭМ!$B$39:$B$758,S$11)+'СЕТ СН'!$F$14+СВЦЭМ!$D$10+'СЕТ СН'!$F$5-'СЕТ СН'!$F$24</f>
        <v>2786.1269025600004</v>
      </c>
      <c r="T35" s="36">
        <f>SUMIFS(СВЦЭМ!$D$39:$D$758,СВЦЭМ!$A$39:$A$758,$A35,СВЦЭМ!$B$39:$B$758,T$11)+'СЕТ СН'!$F$14+СВЦЭМ!$D$10+'СЕТ СН'!$F$5-'СЕТ СН'!$F$24</f>
        <v>2720.5870678199999</v>
      </c>
      <c r="U35" s="36">
        <f>SUMIFS(СВЦЭМ!$D$39:$D$758,СВЦЭМ!$A$39:$A$758,$A35,СВЦЭМ!$B$39:$B$758,U$11)+'СЕТ СН'!$F$14+СВЦЭМ!$D$10+'СЕТ СН'!$F$5-'СЕТ СН'!$F$24</f>
        <v>2723.32606794</v>
      </c>
      <c r="V35" s="36">
        <f>SUMIFS(СВЦЭМ!$D$39:$D$758,СВЦЭМ!$A$39:$A$758,$A35,СВЦЭМ!$B$39:$B$758,V$11)+'СЕТ СН'!$F$14+СВЦЭМ!$D$10+'СЕТ СН'!$F$5-'СЕТ СН'!$F$24</f>
        <v>2744.529685</v>
      </c>
      <c r="W35" s="36">
        <f>SUMIFS(СВЦЭМ!$D$39:$D$758,СВЦЭМ!$A$39:$A$758,$A35,СВЦЭМ!$B$39:$B$758,W$11)+'СЕТ СН'!$F$14+СВЦЭМ!$D$10+'СЕТ СН'!$F$5-'СЕТ СН'!$F$24</f>
        <v>2756.3602687700004</v>
      </c>
      <c r="X35" s="36">
        <f>SUMIFS(СВЦЭМ!$D$39:$D$758,СВЦЭМ!$A$39:$A$758,$A35,СВЦЭМ!$B$39:$B$758,X$11)+'СЕТ СН'!$F$14+СВЦЭМ!$D$10+'СЕТ СН'!$F$5-'СЕТ СН'!$F$24</f>
        <v>2796.0609875800001</v>
      </c>
      <c r="Y35" s="36">
        <f>SUMIFS(СВЦЭМ!$D$39:$D$758,СВЦЭМ!$A$39:$A$758,$A35,СВЦЭМ!$B$39:$B$758,Y$11)+'СЕТ СН'!$F$14+СВЦЭМ!$D$10+'СЕТ СН'!$F$5-'СЕТ СН'!$F$24</f>
        <v>2851.0970596500001</v>
      </c>
    </row>
    <row r="36" spans="1:27" ht="15.75" x14ac:dyDescent="0.2">
      <c r="A36" s="35">
        <f t="shared" si="0"/>
        <v>45621</v>
      </c>
      <c r="B36" s="36">
        <f>SUMIFS(СВЦЭМ!$D$39:$D$758,СВЦЭМ!$A$39:$A$758,$A36,СВЦЭМ!$B$39:$B$758,B$11)+'СЕТ СН'!$F$14+СВЦЭМ!$D$10+'СЕТ СН'!$F$5-'СЕТ СН'!$F$24</f>
        <v>2897.9510611599999</v>
      </c>
      <c r="C36" s="36">
        <f>SUMIFS(СВЦЭМ!$D$39:$D$758,СВЦЭМ!$A$39:$A$758,$A36,СВЦЭМ!$B$39:$B$758,C$11)+'СЕТ СН'!$F$14+СВЦЭМ!$D$10+'СЕТ СН'!$F$5-'СЕТ СН'!$F$24</f>
        <v>2957.9028067700001</v>
      </c>
      <c r="D36" s="36">
        <f>SUMIFS(СВЦЭМ!$D$39:$D$758,СВЦЭМ!$A$39:$A$758,$A36,СВЦЭМ!$B$39:$B$758,D$11)+'СЕТ СН'!$F$14+СВЦЭМ!$D$10+'СЕТ СН'!$F$5-'СЕТ СН'!$F$24</f>
        <v>2986.6309448800002</v>
      </c>
      <c r="E36" s="36">
        <f>SUMIFS(СВЦЭМ!$D$39:$D$758,СВЦЭМ!$A$39:$A$758,$A36,СВЦЭМ!$B$39:$B$758,E$11)+'СЕТ СН'!$F$14+СВЦЭМ!$D$10+'СЕТ СН'!$F$5-'СЕТ СН'!$F$24</f>
        <v>3003.1029510600001</v>
      </c>
      <c r="F36" s="36">
        <f>SUMIFS(СВЦЭМ!$D$39:$D$758,СВЦЭМ!$A$39:$A$758,$A36,СВЦЭМ!$B$39:$B$758,F$11)+'СЕТ СН'!$F$14+СВЦЭМ!$D$10+'СЕТ СН'!$F$5-'СЕТ СН'!$F$24</f>
        <v>2987.7398900100002</v>
      </c>
      <c r="G36" s="36">
        <f>SUMIFS(СВЦЭМ!$D$39:$D$758,СВЦЭМ!$A$39:$A$758,$A36,СВЦЭМ!$B$39:$B$758,G$11)+'СЕТ СН'!$F$14+СВЦЭМ!$D$10+'СЕТ СН'!$F$5-'СЕТ СН'!$F$24</f>
        <v>2964.9626388900001</v>
      </c>
      <c r="H36" s="36">
        <f>SUMIFS(СВЦЭМ!$D$39:$D$758,СВЦЭМ!$A$39:$A$758,$A36,СВЦЭМ!$B$39:$B$758,H$11)+'СЕТ СН'!$F$14+СВЦЭМ!$D$10+'СЕТ СН'!$F$5-'СЕТ СН'!$F$24</f>
        <v>2934.06393286</v>
      </c>
      <c r="I36" s="36">
        <f>SUMIFS(СВЦЭМ!$D$39:$D$758,СВЦЭМ!$A$39:$A$758,$A36,СВЦЭМ!$B$39:$B$758,I$11)+'СЕТ СН'!$F$14+СВЦЭМ!$D$10+'СЕТ СН'!$F$5-'СЕТ СН'!$F$24</f>
        <v>2878.40927547</v>
      </c>
      <c r="J36" s="36">
        <f>SUMIFS(СВЦЭМ!$D$39:$D$758,СВЦЭМ!$A$39:$A$758,$A36,СВЦЭМ!$B$39:$B$758,J$11)+'СЕТ СН'!$F$14+СВЦЭМ!$D$10+'СЕТ СН'!$F$5-'СЕТ СН'!$F$24</f>
        <v>2846.6750349200001</v>
      </c>
      <c r="K36" s="36">
        <f>SUMIFS(СВЦЭМ!$D$39:$D$758,СВЦЭМ!$A$39:$A$758,$A36,СВЦЭМ!$B$39:$B$758,K$11)+'СЕТ СН'!$F$14+СВЦЭМ!$D$10+'СЕТ СН'!$F$5-'СЕТ СН'!$F$24</f>
        <v>2860.8050744100001</v>
      </c>
      <c r="L36" s="36">
        <f>SUMIFS(СВЦЭМ!$D$39:$D$758,СВЦЭМ!$A$39:$A$758,$A36,СВЦЭМ!$B$39:$B$758,L$11)+'СЕТ СН'!$F$14+СВЦЭМ!$D$10+'СЕТ СН'!$F$5-'СЕТ СН'!$F$24</f>
        <v>2857.49858382</v>
      </c>
      <c r="M36" s="36">
        <f>SUMIFS(СВЦЭМ!$D$39:$D$758,СВЦЭМ!$A$39:$A$758,$A36,СВЦЭМ!$B$39:$B$758,M$11)+'СЕТ СН'!$F$14+СВЦЭМ!$D$10+'СЕТ СН'!$F$5-'СЕТ СН'!$F$24</f>
        <v>2872.2943756900004</v>
      </c>
      <c r="N36" s="36">
        <f>SUMIFS(СВЦЭМ!$D$39:$D$758,СВЦЭМ!$A$39:$A$758,$A36,СВЦЭМ!$B$39:$B$758,N$11)+'СЕТ СН'!$F$14+СВЦЭМ!$D$10+'СЕТ СН'!$F$5-'СЕТ СН'!$F$24</f>
        <v>2904.9102120100001</v>
      </c>
      <c r="O36" s="36">
        <f>SUMIFS(СВЦЭМ!$D$39:$D$758,СВЦЭМ!$A$39:$A$758,$A36,СВЦЭМ!$B$39:$B$758,O$11)+'СЕТ СН'!$F$14+СВЦЭМ!$D$10+'СЕТ СН'!$F$5-'СЕТ СН'!$F$24</f>
        <v>2882.8082904100002</v>
      </c>
      <c r="P36" s="36">
        <f>SUMIFS(СВЦЭМ!$D$39:$D$758,СВЦЭМ!$A$39:$A$758,$A36,СВЦЭМ!$B$39:$B$758,P$11)+'СЕТ СН'!$F$14+СВЦЭМ!$D$10+'СЕТ СН'!$F$5-'СЕТ СН'!$F$24</f>
        <v>2905.4232677600003</v>
      </c>
      <c r="Q36" s="36">
        <f>SUMIFS(СВЦЭМ!$D$39:$D$758,СВЦЭМ!$A$39:$A$758,$A36,СВЦЭМ!$B$39:$B$758,Q$11)+'СЕТ СН'!$F$14+СВЦЭМ!$D$10+'СЕТ СН'!$F$5-'СЕТ СН'!$F$24</f>
        <v>2906.6432235800003</v>
      </c>
      <c r="R36" s="36">
        <f>SUMIFS(СВЦЭМ!$D$39:$D$758,СВЦЭМ!$A$39:$A$758,$A36,СВЦЭМ!$B$39:$B$758,R$11)+'СЕТ СН'!$F$14+СВЦЭМ!$D$10+'СЕТ СН'!$F$5-'СЕТ СН'!$F$24</f>
        <v>2886.9536082300001</v>
      </c>
      <c r="S36" s="36">
        <f>SUMIFS(СВЦЭМ!$D$39:$D$758,СВЦЭМ!$A$39:$A$758,$A36,СВЦЭМ!$B$39:$B$758,S$11)+'СЕТ СН'!$F$14+СВЦЭМ!$D$10+'СЕТ СН'!$F$5-'СЕТ СН'!$F$24</f>
        <v>2843.44406127</v>
      </c>
      <c r="T36" s="36">
        <f>SUMIFS(СВЦЭМ!$D$39:$D$758,СВЦЭМ!$A$39:$A$758,$A36,СВЦЭМ!$B$39:$B$758,T$11)+'СЕТ СН'!$F$14+СВЦЭМ!$D$10+'СЕТ СН'!$F$5-'СЕТ СН'!$F$24</f>
        <v>2780.5973790899998</v>
      </c>
      <c r="U36" s="36">
        <f>SUMIFS(СВЦЭМ!$D$39:$D$758,СВЦЭМ!$A$39:$A$758,$A36,СВЦЭМ!$B$39:$B$758,U$11)+'СЕТ СН'!$F$14+СВЦЭМ!$D$10+'СЕТ СН'!$F$5-'СЕТ СН'!$F$24</f>
        <v>2824.5638644300002</v>
      </c>
      <c r="V36" s="36">
        <f>SUMIFS(СВЦЭМ!$D$39:$D$758,СВЦЭМ!$A$39:$A$758,$A36,СВЦЭМ!$B$39:$B$758,V$11)+'СЕТ СН'!$F$14+СВЦЭМ!$D$10+'СЕТ СН'!$F$5-'СЕТ СН'!$F$24</f>
        <v>2848.32969736</v>
      </c>
      <c r="W36" s="36">
        <f>SUMIFS(СВЦЭМ!$D$39:$D$758,СВЦЭМ!$A$39:$A$758,$A36,СВЦЭМ!$B$39:$B$758,W$11)+'СЕТ СН'!$F$14+СВЦЭМ!$D$10+'СЕТ СН'!$F$5-'СЕТ СН'!$F$24</f>
        <v>2858.3766753700002</v>
      </c>
      <c r="X36" s="36">
        <f>SUMIFS(СВЦЭМ!$D$39:$D$758,СВЦЭМ!$A$39:$A$758,$A36,СВЦЭМ!$B$39:$B$758,X$11)+'СЕТ СН'!$F$14+СВЦЭМ!$D$10+'СЕТ СН'!$F$5-'СЕТ СН'!$F$24</f>
        <v>2880.40868658</v>
      </c>
      <c r="Y36" s="36">
        <f>SUMIFS(СВЦЭМ!$D$39:$D$758,СВЦЭМ!$A$39:$A$758,$A36,СВЦЭМ!$B$39:$B$758,Y$11)+'СЕТ СН'!$F$14+СВЦЭМ!$D$10+'СЕТ СН'!$F$5-'СЕТ СН'!$F$24</f>
        <v>2895.2745204500002</v>
      </c>
    </row>
    <row r="37" spans="1:27" ht="15.75" x14ac:dyDescent="0.2">
      <c r="A37" s="35">
        <f t="shared" si="0"/>
        <v>45622</v>
      </c>
      <c r="B37" s="36">
        <f>SUMIFS(СВЦЭМ!$D$39:$D$758,СВЦЭМ!$A$39:$A$758,$A37,СВЦЭМ!$B$39:$B$758,B$11)+'СЕТ СН'!$F$14+СВЦЭМ!$D$10+'СЕТ СН'!$F$5-'СЕТ СН'!$F$24</f>
        <v>2902.3917773399999</v>
      </c>
      <c r="C37" s="36">
        <f>SUMIFS(СВЦЭМ!$D$39:$D$758,СВЦЭМ!$A$39:$A$758,$A37,СВЦЭМ!$B$39:$B$758,C$11)+'СЕТ СН'!$F$14+СВЦЭМ!$D$10+'СЕТ СН'!$F$5-'СЕТ СН'!$F$24</f>
        <v>2957.8435402499999</v>
      </c>
      <c r="D37" s="36">
        <f>SUMIFS(СВЦЭМ!$D$39:$D$758,СВЦЭМ!$A$39:$A$758,$A37,СВЦЭМ!$B$39:$B$758,D$11)+'СЕТ СН'!$F$14+СВЦЭМ!$D$10+'СЕТ СН'!$F$5-'СЕТ СН'!$F$24</f>
        <v>2996.33157936</v>
      </c>
      <c r="E37" s="36">
        <f>SUMIFS(СВЦЭМ!$D$39:$D$758,СВЦЭМ!$A$39:$A$758,$A37,СВЦЭМ!$B$39:$B$758,E$11)+'СЕТ СН'!$F$14+СВЦЭМ!$D$10+'СЕТ СН'!$F$5-'СЕТ СН'!$F$24</f>
        <v>3005.48937707</v>
      </c>
      <c r="F37" s="36">
        <f>SUMIFS(СВЦЭМ!$D$39:$D$758,СВЦЭМ!$A$39:$A$758,$A37,СВЦЭМ!$B$39:$B$758,F$11)+'СЕТ СН'!$F$14+СВЦЭМ!$D$10+'СЕТ СН'!$F$5-'СЕТ СН'!$F$24</f>
        <v>2998.8617820500003</v>
      </c>
      <c r="G37" s="36">
        <f>SUMIFS(СВЦЭМ!$D$39:$D$758,СВЦЭМ!$A$39:$A$758,$A37,СВЦЭМ!$B$39:$B$758,G$11)+'СЕТ СН'!$F$14+СВЦЭМ!$D$10+'СЕТ СН'!$F$5-'СЕТ СН'!$F$24</f>
        <v>2973.7396904100001</v>
      </c>
      <c r="H37" s="36">
        <f>SUMIFS(СВЦЭМ!$D$39:$D$758,СВЦЭМ!$A$39:$A$758,$A37,СВЦЭМ!$B$39:$B$758,H$11)+'СЕТ СН'!$F$14+СВЦЭМ!$D$10+'СЕТ СН'!$F$5-'СЕТ СН'!$F$24</f>
        <v>2951.1707860200004</v>
      </c>
      <c r="I37" s="36">
        <f>SUMIFS(СВЦЭМ!$D$39:$D$758,СВЦЭМ!$A$39:$A$758,$A37,СВЦЭМ!$B$39:$B$758,I$11)+'СЕТ СН'!$F$14+СВЦЭМ!$D$10+'СЕТ СН'!$F$5-'СЕТ СН'!$F$24</f>
        <v>2892.6040267400003</v>
      </c>
      <c r="J37" s="36">
        <f>SUMIFS(СВЦЭМ!$D$39:$D$758,СВЦЭМ!$A$39:$A$758,$A37,СВЦЭМ!$B$39:$B$758,J$11)+'СЕТ СН'!$F$14+СВЦЭМ!$D$10+'СЕТ СН'!$F$5-'СЕТ СН'!$F$24</f>
        <v>2864.00744141</v>
      </c>
      <c r="K37" s="36">
        <f>SUMIFS(СВЦЭМ!$D$39:$D$758,СВЦЭМ!$A$39:$A$758,$A37,СВЦЭМ!$B$39:$B$758,K$11)+'СЕТ СН'!$F$14+СВЦЭМ!$D$10+'СЕТ СН'!$F$5-'СЕТ СН'!$F$24</f>
        <v>2856.4296032399998</v>
      </c>
      <c r="L37" s="36">
        <f>SUMIFS(СВЦЭМ!$D$39:$D$758,СВЦЭМ!$A$39:$A$758,$A37,СВЦЭМ!$B$39:$B$758,L$11)+'СЕТ СН'!$F$14+СВЦЭМ!$D$10+'СЕТ СН'!$F$5-'СЕТ СН'!$F$24</f>
        <v>2853.8203153000004</v>
      </c>
      <c r="M37" s="36">
        <f>SUMIFS(СВЦЭМ!$D$39:$D$758,СВЦЭМ!$A$39:$A$758,$A37,СВЦЭМ!$B$39:$B$758,M$11)+'СЕТ СН'!$F$14+СВЦЭМ!$D$10+'СЕТ СН'!$F$5-'СЕТ СН'!$F$24</f>
        <v>2861.43905946</v>
      </c>
      <c r="N37" s="36">
        <f>SUMIFS(СВЦЭМ!$D$39:$D$758,СВЦЭМ!$A$39:$A$758,$A37,СВЦЭМ!$B$39:$B$758,N$11)+'СЕТ СН'!$F$14+СВЦЭМ!$D$10+'СЕТ СН'!$F$5-'СЕТ СН'!$F$24</f>
        <v>2875.6385161500002</v>
      </c>
      <c r="O37" s="36">
        <f>SUMIFS(СВЦЭМ!$D$39:$D$758,СВЦЭМ!$A$39:$A$758,$A37,СВЦЭМ!$B$39:$B$758,O$11)+'СЕТ СН'!$F$14+СВЦЭМ!$D$10+'СЕТ СН'!$F$5-'СЕТ СН'!$F$24</f>
        <v>2862.5831027499999</v>
      </c>
      <c r="P37" s="36">
        <f>SUMIFS(СВЦЭМ!$D$39:$D$758,СВЦЭМ!$A$39:$A$758,$A37,СВЦЭМ!$B$39:$B$758,P$11)+'СЕТ СН'!$F$14+СВЦЭМ!$D$10+'СЕТ СН'!$F$5-'СЕТ СН'!$F$24</f>
        <v>2867.8835768700001</v>
      </c>
      <c r="Q37" s="36">
        <f>SUMIFS(СВЦЭМ!$D$39:$D$758,СВЦЭМ!$A$39:$A$758,$A37,СВЦЭМ!$B$39:$B$758,Q$11)+'СЕТ СН'!$F$14+СВЦЭМ!$D$10+'СЕТ СН'!$F$5-'СЕТ СН'!$F$24</f>
        <v>2878.2217891099999</v>
      </c>
      <c r="R37" s="36">
        <f>SUMIFS(СВЦЭМ!$D$39:$D$758,СВЦЭМ!$A$39:$A$758,$A37,СВЦЭМ!$B$39:$B$758,R$11)+'СЕТ СН'!$F$14+СВЦЭМ!$D$10+'СЕТ СН'!$F$5-'СЕТ СН'!$F$24</f>
        <v>2862.08624998</v>
      </c>
      <c r="S37" s="36">
        <f>SUMIFS(СВЦЭМ!$D$39:$D$758,СВЦЭМ!$A$39:$A$758,$A37,СВЦЭМ!$B$39:$B$758,S$11)+'СЕТ СН'!$F$14+СВЦЭМ!$D$10+'СЕТ СН'!$F$5-'СЕТ СН'!$F$24</f>
        <v>2820.9431873499998</v>
      </c>
      <c r="T37" s="36">
        <f>SUMIFS(СВЦЭМ!$D$39:$D$758,СВЦЭМ!$A$39:$A$758,$A37,СВЦЭМ!$B$39:$B$758,T$11)+'СЕТ СН'!$F$14+СВЦЭМ!$D$10+'СЕТ СН'!$F$5-'СЕТ СН'!$F$24</f>
        <v>2779.1805196800001</v>
      </c>
      <c r="U37" s="36">
        <f>SUMIFS(СВЦЭМ!$D$39:$D$758,СВЦЭМ!$A$39:$A$758,$A37,СВЦЭМ!$B$39:$B$758,U$11)+'СЕТ СН'!$F$14+СВЦЭМ!$D$10+'СЕТ СН'!$F$5-'СЕТ СН'!$F$24</f>
        <v>2809.8115293199999</v>
      </c>
      <c r="V37" s="36">
        <f>SUMIFS(СВЦЭМ!$D$39:$D$758,СВЦЭМ!$A$39:$A$758,$A37,СВЦЭМ!$B$39:$B$758,V$11)+'СЕТ СН'!$F$14+СВЦЭМ!$D$10+'СЕТ СН'!$F$5-'СЕТ СН'!$F$24</f>
        <v>2840.2237627900004</v>
      </c>
      <c r="W37" s="36">
        <f>SUMIFS(СВЦЭМ!$D$39:$D$758,СВЦЭМ!$A$39:$A$758,$A37,СВЦЭМ!$B$39:$B$758,W$11)+'СЕТ СН'!$F$14+СВЦЭМ!$D$10+'СЕТ СН'!$F$5-'СЕТ СН'!$F$24</f>
        <v>2849.7408247800004</v>
      </c>
      <c r="X37" s="36">
        <f>SUMIFS(СВЦЭМ!$D$39:$D$758,СВЦЭМ!$A$39:$A$758,$A37,СВЦЭМ!$B$39:$B$758,X$11)+'СЕТ СН'!$F$14+СВЦЭМ!$D$10+'СЕТ СН'!$F$5-'СЕТ СН'!$F$24</f>
        <v>2859.8929784500001</v>
      </c>
      <c r="Y37" s="36">
        <f>SUMIFS(СВЦЭМ!$D$39:$D$758,СВЦЭМ!$A$39:$A$758,$A37,СВЦЭМ!$B$39:$B$758,Y$11)+'СЕТ СН'!$F$14+СВЦЭМ!$D$10+'СЕТ СН'!$F$5-'СЕТ СН'!$F$24</f>
        <v>2881.6306397899998</v>
      </c>
    </row>
    <row r="38" spans="1:27" ht="15.75" x14ac:dyDescent="0.2">
      <c r="A38" s="35">
        <f t="shared" si="0"/>
        <v>45623</v>
      </c>
      <c r="B38" s="36">
        <f>SUMIFS(СВЦЭМ!$D$39:$D$758,СВЦЭМ!$A$39:$A$758,$A38,СВЦЭМ!$B$39:$B$758,B$11)+'СЕТ СН'!$F$14+СВЦЭМ!$D$10+'СЕТ СН'!$F$5-'СЕТ СН'!$F$24</f>
        <v>2900.0145849999999</v>
      </c>
      <c r="C38" s="36">
        <f>SUMIFS(СВЦЭМ!$D$39:$D$758,СВЦЭМ!$A$39:$A$758,$A38,СВЦЭМ!$B$39:$B$758,C$11)+'СЕТ СН'!$F$14+СВЦЭМ!$D$10+'СЕТ СН'!$F$5-'СЕТ СН'!$F$24</f>
        <v>2970.6730154200004</v>
      </c>
      <c r="D38" s="36">
        <f>SUMIFS(СВЦЭМ!$D$39:$D$758,СВЦЭМ!$A$39:$A$758,$A38,СВЦЭМ!$B$39:$B$758,D$11)+'СЕТ СН'!$F$14+СВЦЭМ!$D$10+'СЕТ СН'!$F$5-'СЕТ СН'!$F$24</f>
        <v>2988.0679776500001</v>
      </c>
      <c r="E38" s="36">
        <f>SUMIFS(СВЦЭМ!$D$39:$D$758,СВЦЭМ!$A$39:$A$758,$A38,СВЦЭМ!$B$39:$B$758,E$11)+'СЕТ СН'!$F$14+СВЦЭМ!$D$10+'СЕТ СН'!$F$5-'СЕТ СН'!$F$24</f>
        <v>3017.1031299300003</v>
      </c>
      <c r="F38" s="36">
        <f>SUMIFS(СВЦЭМ!$D$39:$D$758,СВЦЭМ!$A$39:$A$758,$A38,СВЦЭМ!$B$39:$B$758,F$11)+'СЕТ СН'!$F$14+СВЦЭМ!$D$10+'СЕТ СН'!$F$5-'СЕТ СН'!$F$24</f>
        <v>3019.7226697000001</v>
      </c>
      <c r="G38" s="36">
        <f>SUMIFS(СВЦЭМ!$D$39:$D$758,СВЦЭМ!$A$39:$A$758,$A38,СВЦЭМ!$B$39:$B$758,G$11)+'СЕТ СН'!$F$14+СВЦЭМ!$D$10+'СЕТ СН'!$F$5-'СЕТ СН'!$F$24</f>
        <v>2968.3282419699999</v>
      </c>
      <c r="H38" s="36">
        <f>SUMIFS(СВЦЭМ!$D$39:$D$758,СВЦЭМ!$A$39:$A$758,$A38,СВЦЭМ!$B$39:$B$758,H$11)+'СЕТ СН'!$F$14+СВЦЭМ!$D$10+'СЕТ СН'!$F$5-'СЕТ СН'!$F$24</f>
        <v>2919.4865734900004</v>
      </c>
      <c r="I38" s="36">
        <f>SUMIFS(СВЦЭМ!$D$39:$D$758,СВЦЭМ!$A$39:$A$758,$A38,СВЦЭМ!$B$39:$B$758,I$11)+'СЕТ СН'!$F$14+СВЦЭМ!$D$10+'СЕТ СН'!$F$5-'СЕТ СН'!$F$24</f>
        <v>2874.1821545399998</v>
      </c>
      <c r="J38" s="36">
        <f>SUMIFS(СВЦЭМ!$D$39:$D$758,СВЦЭМ!$A$39:$A$758,$A38,СВЦЭМ!$B$39:$B$758,J$11)+'СЕТ СН'!$F$14+СВЦЭМ!$D$10+'СЕТ СН'!$F$5-'СЕТ СН'!$F$24</f>
        <v>2836.7407396799999</v>
      </c>
      <c r="K38" s="36">
        <f>SUMIFS(СВЦЭМ!$D$39:$D$758,СВЦЭМ!$A$39:$A$758,$A38,СВЦЭМ!$B$39:$B$758,K$11)+'СЕТ СН'!$F$14+СВЦЭМ!$D$10+'СЕТ СН'!$F$5-'СЕТ СН'!$F$24</f>
        <v>2849.4193550099999</v>
      </c>
      <c r="L38" s="36">
        <f>SUMIFS(СВЦЭМ!$D$39:$D$758,СВЦЭМ!$A$39:$A$758,$A38,СВЦЭМ!$B$39:$B$758,L$11)+'СЕТ СН'!$F$14+СВЦЭМ!$D$10+'СЕТ СН'!$F$5-'СЕТ СН'!$F$24</f>
        <v>2852.5477875200004</v>
      </c>
      <c r="M38" s="36">
        <f>SUMIFS(СВЦЭМ!$D$39:$D$758,СВЦЭМ!$A$39:$A$758,$A38,СВЦЭМ!$B$39:$B$758,M$11)+'СЕТ СН'!$F$14+СВЦЭМ!$D$10+'СЕТ СН'!$F$5-'СЕТ СН'!$F$24</f>
        <v>2857.3054221800003</v>
      </c>
      <c r="N38" s="36">
        <f>SUMIFS(СВЦЭМ!$D$39:$D$758,СВЦЭМ!$A$39:$A$758,$A38,СВЦЭМ!$B$39:$B$758,N$11)+'СЕТ СН'!$F$14+СВЦЭМ!$D$10+'СЕТ СН'!$F$5-'СЕТ СН'!$F$24</f>
        <v>2880.6230778600002</v>
      </c>
      <c r="O38" s="36">
        <f>SUMIFS(СВЦЭМ!$D$39:$D$758,СВЦЭМ!$A$39:$A$758,$A38,СВЦЭМ!$B$39:$B$758,O$11)+'СЕТ СН'!$F$14+СВЦЭМ!$D$10+'СЕТ СН'!$F$5-'СЕТ СН'!$F$24</f>
        <v>2868.8979317200001</v>
      </c>
      <c r="P38" s="36">
        <f>SUMIFS(СВЦЭМ!$D$39:$D$758,СВЦЭМ!$A$39:$A$758,$A38,СВЦЭМ!$B$39:$B$758,P$11)+'СЕТ СН'!$F$14+СВЦЭМ!$D$10+'СЕТ СН'!$F$5-'СЕТ СН'!$F$24</f>
        <v>2874.9895596699998</v>
      </c>
      <c r="Q38" s="36">
        <f>SUMIFS(СВЦЭМ!$D$39:$D$758,СВЦЭМ!$A$39:$A$758,$A38,СВЦЭМ!$B$39:$B$758,Q$11)+'СЕТ СН'!$F$14+СВЦЭМ!$D$10+'СЕТ СН'!$F$5-'СЕТ СН'!$F$24</f>
        <v>2874.1932465800001</v>
      </c>
      <c r="R38" s="36">
        <f>SUMIFS(СВЦЭМ!$D$39:$D$758,СВЦЭМ!$A$39:$A$758,$A38,СВЦЭМ!$B$39:$B$758,R$11)+'СЕТ СН'!$F$14+СВЦЭМ!$D$10+'СЕТ СН'!$F$5-'СЕТ СН'!$F$24</f>
        <v>2841.2923158100002</v>
      </c>
      <c r="S38" s="36">
        <f>SUMIFS(СВЦЭМ!$D$39:$D$758,СВЦЭМ!$A$39:$A$758,$A38,СВЦЭМ!$B$39:$B$758,S$11)+'СЕТ СН'!$F$14+СВЦЭМ!$D$10+'СЕТ СН'!$F$5-'СЕТ СН'!$F$24</f>
        <v>2791.1575308299998</v>
      </c>
      <c r="T38" s="36">
        <f>SUMIFS(СВЦЭМ!$D$39:$D$758,СВЦЭМ!$A$39:$A$758,$A38,СВЦЭМ!$B$39:$B$758,T$11)+'СЕТ СН'!$F$14+СВЦЭМ!$D$10+'СЕТ СН'!$F$5-'СЕТ СН'!$F$24</f>
        <v>2790.6398042400001</v>
      </c>
      <c r="U38" s="36">
        <f>SUMIFS(СВЦЭМ!$D$39:$D$758,СВЦЭМ!$A$39:$A$758,$A38,СВЦЭМ!$B$39:$B$758,U$11)+'СЕТ СН'!$F$14+СВЦЭМ!$D$10+'СЕТ СН'!$F$5-'СЕТ СН'!$F$24</f>
        <v>2827.0288190199999</v>
      </c>
      <c r="V38" s="36">
        <f>SUMIFS(СВЦЭМ!$D$39:$D$758,СВЦЭМ!$A$39:$A$758,$A38,СВЦЭМ!$B$39:$B$758,V$11)+'СЕТ СН'!$F$14+СВЦЭМ!$D$10+'СЕТ СН'!$F$5-'СЕТ СН'!$F$24</f>
        <v>2840.7412482899999</v>
      </c>
      <c r="W38" s="36">
        <f>SUMIFS(СВЦЭМ!$D$39:$D$758,СВЦЭМ!$A$39:$A$758,$A38,СВЦЭМ!$B$39:$B$758,W$11)+'СЕТ СН'!$F$14+СВЦЭМ!$D$10+'СЕТ СН'!$F$5-'СЕТ СН'!$F$24</f>
        <v>2855.9214189599998</v>
      </c>
      <c r="X38" s="36">
        <f>SUMIFS(СВЦЭМ!$D$39:$D$758,СВЦЭМ!$A$39:$A$758,$A38,СВЦЭМ!$B$39:$B$758,X$11)+'СЕТ СН'!$F$14+СВЦЭМ!$D$10+'СЕТ СН'!$F$5-'СЕТ СН'!$F$24</f>
        <v>2866.0521530000001</v>
      </c>
      <c r="Y38" s="36">
        <f>SUMIFS(СВЦЭМ!$D$39:$D$758,СВЦЭМ!$A$39:$A$758,$A38,СВЦЭМ!$B$39:$B$758,Y$11)+'СЕТ СН'!$F$14+СВЦЭМ!$D$10+'СЕТ СН'!$F$5-'СЕТ СН'!$F$24</f>
        <v>2878.8730756900004</v>
      </c>
    </row>
    <row r="39" spans="1:27" ht="15.75" x14ac:dyDescent="0.2">
      <c r="A39" s="35">
        <f t="shared" si="0"/>
        <v>45624</v>
      </c>
      <c r="B39" s="36">
        <f>SUMIFS(СВЦЭМ!$D$39:$D$758,СВЦЭМ!$A$39:$A$758,$A39,СВЦЭМ!$B$39:$B$758,B$11)+'СЕТ СН'!$F$14+СВЦЭМ!$D$10+'СЕТ СН'!$F$5-'СЕТ СН'!$F$24</f>
        <v>3049.0318120299999</v>
      </c>
      <c r="C39" s="36">
        <f>SUMIFS(СВЦЭМ!$D$39:$D$758,СВЦЭМ!$A$39:$A$758,$A39,СВЦЭМ!$B$39:$B$758,C$11)+'СЕТ СН'!$F$14+СВЦЭМ!$D$10+'СЕТ СН'!$F$5-'СЕТ СН'!$F$24</f>
        <v>3102.9501071599998</v>
      </c>
      <c r="D39" s="36">
        <f>SUMIFS(СВЦЭМ!$D$39:$D$758,СВЦЭМ!$A$39:$A$758,$A39,СВЦЭМ!$B$39:$B$758,D$11)+'СЕТ СН'!$F$14+СВЦЭМ!$D$10+'СЕТ СН'!$F$5-'СЕТ СН'!$F$24</f>
        <v>3097.8812552999998</v>
      </c>
      <c r="E39" s="36">
        <f>SUMIFS(СВЦЭМ!$D$39:$D$758,СВЦЭМ!$A$39:$A$758,$A39,СВЦЭМ!$B$39:$B$758,E$11)+'СЕТ СН'!$F$14+СВЦЭМ!$D$10+'СЕТ СН'!$F$5-'СЕТ СН'!$F$24</f>
        <v>3136.6906422800002</v>
      </c>
      <c r="F39" s="36">
        <f>SUMIFS(СВЦЭМ!$D$39:$D$758,СВЦЭМ!$A$39:$A$758,$A39,СВЦЭМ!$B$39:$B$758,F$11)+'СЕТ СН'!$F$14+СВЦЭМ!$D$10+'СЕТ СН'!$F$5-'СЕТ СН'!$F$24</f>
        <v>3136.2467931800002</v>
      </c>
      <c r="G39" s="36">
        <f>SUMIFS(СВЦЭМ!$D$39:$D$758,СВЦЭМ!$A$39:$A$758,$A39,СВЦЭМ!$B$39:$B$758,G$11)+'СЕТ СН'!$F$14+СВЦЭМ!$D$10+'СЕТ СН'!$F$5-'СЕТ СН'!$F$24</f>
        <v>3110.5843008700003</v>
      </c>
      <c r="H39" s="36">
        <f>SUMIFS(СВЦЭМ!$D$39:$D$758,СВЦЭМ!$A$39:$A$758,$A39,СВЦЭМ!$B$39:$B$758,H$11)+'СЕТ СН'!$F$14+СВЦЭМ!$D$10+'СЕТ СН'!$F$5-'СЕТ СН'!$F$24</f>
        <v>3092.5238900000004</v>
      </c>
      <c r="I39" s="36">
        <f>SUMIFS(СВЦЭМ!$D$39:$D$758,СВЦЭМ!$A$39:$A$758,$A39,СВЦЭМ!$B$39:$B$758,I$11)+'СЕТ СН'!$F$14+СВЦЭМ!$D$10+'СЕТ СН'!$F$5-'СЕТ СН'!$F$24</f>
        <v>3009.5179793500001</v>
      </c>
      <c r="J39" s="36">
        <f>SUMIFS(СВЦЭМ!$D$39:$D$758,СВЦЭМ!$A$39:$A$758,$A39,СВЦЭМ!$B$39:$B$758,J$11)+'СЕТ СН'!$F$14+СВЦЭМ!$D$10+'СЕТ СН'!$F$5-'СЕТ СН'!$F$24</f>
        <v>2993.1865342900001</v>
      </c>
      <c r="K39" s="36">
        <f>SUMIFS(СВЦЭМ!$D$39:$D$758,СВЦЭМ!$A$39:$A$758,$A39,СВЦЭМ!$B$39:$B$758,K$11)+'СЕТ СН'!$F$14+СВЦЭМ!$D$10+'СЕТ СН'!$F$5-'СЕТ СН'!$F$24</f>
        <v>2980.63969907</v>
      </c>
      <c r="L39" s="36">
        <f>SUMIFS(СВЦЭМ!$D$39:$D$758,СВЦЭМ!$A$39:$A$758,$A39,СВЦЭМ!$B$39:$B$758,L$11)+'СЕТ СН'!$F$14+СВЦЭМ!$D$10+'СЕТ СН'!$F$5-'СЕТ СН'!$F$24</f>
        <v>2978.71395252</v>
      </c>
      <c r="M39" s="36">
        <f>SUMIFS(СВЦЭМ!$D$39:$D$758,СВЦЭМ!$A$39:$A$758,$A39,СВЦЭМ!$B$39:$B$758,M$11)+'СЕТ СН'!$F$14+СВЦЭМ!$D$10+'СЕТ СН'!$F$5-'СЕТ СН'!$F$24</f>
        <v>2988.9523378100002</v>
      </c>
      <c r="N39" s="36">
        <f>SUMIFS(СВЦЭМ!$D$39:$D$758,СВЦЭМ!$A$39:$A$758,$A39,СВЦЭМ!$B$39:$B$758,N$11)+'СЕТ СН'!$F$14+СВЦЭМ!$D$10+'СЕТ СН'!$F$5-'СЕТ СН'!$F$24</f>
        <v>3013.4783830599999</v>
      </c>
      <c r="O39" s="36">
        <f>SUMIFS(СВЦЭМ!$D$39:$D$758,СВЦЭМ!$A$39:$A$758,$A39,СВЦЭМ!$B$39:$B$758,O$11)+'СЕТ СН'!$F$14+СВЦЭМ!$D$10+'СЕТ СН'!$F$5-'СЕТ СН'!$F$24</f>
        <v>3000.5214772600002</v>
      </c>
      <c r="P39" s="36">
        <f>SUMIFS(СВЦЭМ!$D$39:$D$758,СВЦЭМ!$A$39:$A$758,$A39,СВЦЭМ!$B$39:$B$758,P$11)+'СЕТ СН'!$F$14+СВЦЭМ!$D$10+'СЕТ СН'!$F$5-'СЕТ СН'!$F$24</f>
        <v>3013.6803256600001</v>
      </c>
      <c r="Q39" s="36">
        <f>SUMIFS(СВЦЭМ!$D$39:$D$758,СВЦЭМ!$A$39:$A$758,$A39,СВЦЭМ!$B$39:$B$758,Q$11)+'СЕТ СН'!$F$14+СВЦЭМ!$D$10+'СЕТ СН'!$F$5-'СЕТ СН'!$F$24</f>
        <v>3020.52399526</v>
      </c>
      <c r="R39" s="36">
        <f>SUMIFS(СВЦЭМ!$D$39:$D$758,СВЦЭМ!$A$39:$A$758,$A39,СВЦЭМ!$B$39:$B$758,R$11)+'СЕТ СН'!$F$14+СВЦЭМ!$D$10+'СЕТ СН'!$F$5-'СЕТ СН'!$F$24</f>
        <v>3018.1659459700004</v>
      </c>
      <c r="S39" s="36">
        <f>SUMIFS(СВЦЭМ!$D$39:$D$758,СВЦЭМ!$A$39:$A$758,$A39,СВЦЭМ!$B$39:$B$758,S$11)+'СЕТ СН'!$F$14+СВЦЭМ!$D$10+'СЕТ СН'!$F$5-'СЕТ СН'!$F$24</f>
        <v>2980.9046613099999</v>
      </c>
      <c r="T39" s="36">
        <f>SUMIFS(СВЦЭМ!$D$39:$D$758,СВЦЭМ!$A$39:$A$758,$A39,СВЦЭМ!$B$39:$B$758,T$11)+'СЕТ СН'!$F$14+СВЦЭМ!$D$10+'СЕТ СН'!$F$5-'СЕТ СН'!$F$24</f>
        <v>2921.33247398</v>
      </c>
      <c r="U39" s="36">
        <f>SUMIFS(СВЦЭМ!$D$39:$D$758,СВЦЭМ!$A$39:$A$758,$A39,СВЦЭМ!$B$39:$B$758,U$11)+'СЕТ СН'!$F$14+СВЦЭМ!$D$10+'СЕТ СН'!$F$5-'СЕТ СН'!$F$24</f>
        <v>2959.3531840300002</v>
      </c>
      <c r="V39" s="36">
        <f>SUMIFS(СВЦЭМ!$D$39:$D$758,СВЦЭМ!$A$39:$A$758,$A39,СВЦЭМ!$B$39:$B$758,V$11)+'СЕТ СН'!$F$14+СВЦЭМ!$D$10+'СЕТ СН'!$F$5-'СЕТ СН'!$F$24</f>
        <v>2999.1043394899998</v>
      </c>
      <c r="W39" s="36">
        <f>SUMIFS(СВЦЭМ!$D$39:$D$758,СВЦЭМ!$A$39:$A$758,$A39,СВЦЭМ!$B$39:$B$758,W$11)+'СЕТ СН'!$F$14+СВЦЭМ!$D$10+'СЕТ СН'!$F$5-'СЕТ СН'!$F$24</f>
        <v>3021.9445943199999</v>
      </c>
      <c r="X39" s="36">
        <f>SUMIFS(СВЦЭМ!$D$39:$D$758,СВЦЭМ!$A$39:$A$758,$A39,СВЦЭМ!$B$39:$B$758,X$11)+'СЕТ СН'!$F$14+СВЦЭМ!$D$10+'СЕТ СН'!$F$5-'СЕТ СН'!$F$24</f>
        <v>3036.0409788200004</v>
      </c>
      <c r="Y39" s="36">
        <f>SUMIFS(СВЦЭМ!$D$39:$D$758,СВЦЭМ!$A$39:$A$758,$A39,СВЦЭМ!$B$39:$B$758,Y$11)+'СЕТ СН'!$F$14+СВЦЭМ!$D$10+'СЕТ СН'!$F$5-'СЕТ СН'!$F$24</f>
        <v>3066.5620282999998</v>
      </c>
    </row>
    <row r="40" spans="1:27" ht="15.75" x14ac:dyDescent="0.2">
      <c r="A40" s="35">
        <f t="shared" si="0"/>
        <v>45625</v>
      </c>
      <c r="B40" s="36">
        <f>SUMIFS(СВЦЭМ!$D$39:$D$758,СВЦЭМ!$A$39:$A$758,$A40,СВЦЭМ!$B$39:$B$758,B$11)+'СЕТ СН'!$F$14+СВЦЭМ!$D$10+'СЕТ СН'!$F$5-'СЕТ СН'!$F$24</f>
        <v>3220.1909681699999</v>
      </c>
      <c r="C40" s="36">
        <f>SUMIFS(СВЦЭМ!$D$39:$D$758,СВЦЭМ!$A$39:$A$758,$A40,СВЦЭМ!$B$39:$B$758,C$11)+'СЕТ СН'!$F$14+СВЦЭМ!$D$10+'СЕТ СН'!$F$5-'СЕТ СН'!$F$24</f>
        <v>3261.4656432900001</v>
      </c>
      <c r="D40" s="36">
        <f>SUMIFS(СВЦЭМ!$D$39:$D$758,СВЦЭМ!$A$39:$A$758,$A40,СВЦЭМ!$B$39:$B$758,D$11)+'СЕТ СН'!$F$14+СВЦЭМ!$D$10+'СЕТ СН'!$F$5-'СЕТ СН'!$F$24</f>
        <v>3273.7749886900001</v>
      </c>
      <c r="E40" s="36">
        <f>SUMIFS(СВЦЭМ!$D$39:$D$758,СВЦЭМ!$A$39:$A$758,$A40,СВЦЭМ!$B$39:$B$758,E$11)+'СЕТ СН'!$F$14+СВЦЭМ!$D$10+'СЕТ СН'!$F$5-'СЕТ СН'!$F$24</f>
        <v>3280.7207003700005</v>
      </c>
      <c r="F40" s="36">
        <f>SUMIFS(СВЦЭМ!$D$39:$D$758,СВЦЭМ!$A$39:$A$758,$A40,СВЦЭМ!$B$39:$B$758,F$11)+'СЕТ СН'!$F$14+СВЦЭМ!$D$10+'СЕТ СН'!$F$5-'СЕТ СН'!$F$24</f>
        <v>3271.0856223300007</v>
      </c>
      <c r="G40" s="36">
        <f>SUMIFS(СВЦЭМ!$D$39:$D$758,СВЦЭМ!$A$39:$A$758,$A40,СВЦЭМ!$B$39:$B$758,G$11)+'СЕТ СН'!$F$14+СВЦЭМ!$D$10+'СЕТ СН'!$F$5-'СЕТ СН'!$F$24</f>
        <v>3252.7350230299999</v>
      </c>
      <c r="H40" s="36">
        <f>SUMIFS(СВЦЭМ!$D$39:$D$758,СВЦЭМ!$A$39:$A$758,$A40,СВЦЭМ!$B$39:$B$758,H$11)+'СЕТ СН'!$F$14+СВЦЭМ!$D$10+'СЕТ СН'!$F$5-'СЕТ СН'!$F$24</f>
        <v>3195.3999695900002</v>
      </c>
      <c r="I40" s="36">
        <f>SUMIFS(СВЦЭМ!$D$39:$D$758,СВЦЭМ!$A$39:$A$758,$A40,СВЦЭМ!$B$39:$B$758,I$11)+'СЕТ СН'!$F$14+СВЦЭМ!$D$10+'СЕТ СН'!$F$5-'СЕТ СН'!$F$24</f>
        <v>3139.3314972400003</v>
      </c>
      <c r="J40" s="36">
        <f>SUMIFS(СВЦЭМ!$D$39:$D$758,СВЦЭМ!$A$39:$A$758,$A40,СВЦЭМ!$B$39:$B$758,J$11)+'СЕТ СН'!$F$14+СВЦЭМ!$D$10+'СЕТ СН'!$F$5-'СЕТ СН'!$F$24</f>
        <v>3078.3136950600001</v>
      </c>
      <c r="K40" s="36">
        <f>SUMIFS(СВЦЭМ!$D$39:$D$758,СВЦЭМ!$A$39:$A$758,$A40,СВЦЭМ!$B$39:$B$758,K$11)+'СЕТ СН'!$F$14+СВЦЭМ!$D$10+'СЕТ СН'!$F$5-'СЕТ СН'!$F$24</f>
        <v>3069.74902187</v>
      </c>
      <c r="L40" s="36">
        <f>SUMIFS(СВЦЭМ!$D$39:$D$758,СВЦЭМ!$A$39:$A$758,$A40,СВЦЭМ!$B$39:$B$758,L$11)+'СЕТ СН'!$F$14+СВЦЭМ!$D$10+'СЕТ СН'!$F$5-'СЕТ СН'!$F$24</f>
        <v>3067.6335994700003</v>
      </c>
      <c r="M40" s="36">
        <f>SUMIFS(СВЦЭМ!$D$39:$D$758,СВЦЭМ!$A$39:$A$758,$A40,СВЦЭМ!$B$39:$B$758,M$11)+'СЕТ СН'!$F$14+СВЦЭМ!$D$10+'СЕТ СН'!$F$5-'СЕТ СН'!$F$24</f>
        <v>3077.8941287100001</v>
      </c>
      <c r="N40" s="36">
        <f>SUMIFS(СВЦЭМ!$D$39:$D$758,СВЦЭМ!$A$39:$A$758,$A40,СВЦЭМ!$B$39:$B$758,N$11)+'СЕТ СН'!$F$14+СВЦЭМ!$D$10+'СЕТ СН'!$F$5-'СЕТ СН'!$F$24</f>
        <v>3096.7099048199998</v>
      </c>
      <c r="O40" s="36">
        <f>SUMIFS(СВЦЭМ!$D$39:$D$758,СВЦЭМ!$A$39:$A$758,$A40,СВЦЭМ!$B$39:$B$758,O$11)+'СЕТ СН'!$F$14+СВЦЭМ!$D$10+'СЕТ СН'!$F$5-'СЕТ СН'!$F$24</f>
        <v>3096.2354076700003</v>
      </c>
      <c r="P40" s="36">
        <f>SUMIFS(СВЦЭМ!$D$39:$D$758,СВЦЭМ!$A$39:$A$758,$A40,СВЦЭМ!$B$39:$B$758,P$11)+'СЕТ СН'!$F$14+СВЦЭМ!$D$10+'СЕТ СН'!$F$5-'СЕТ СН'!$F$24</f>
        <v>3104.6749783</v>
      </c>
      <c r="Q40" s="36">
        <f>SUMIFS(СВЦЭМ!$D$39:$D$758,СВЦЭМ!$A$39:$A$758,$A40,СВЦЭМ!$B$39:$B$758,Q$11)+'СЕТ СН'!$F$14+СВЦЭМ!$D$10+'СЕТ СН'!$F$5-'СЕТ СН'!$F$24</f>
        <v>3138.3777995999999</v>
      </c>
      <c r="R40" s="36">
        <f>SUMIFS(СВЦЭМ!$D$39:$D$758,СВЦЭМ!$A$39:$A$758,$A40,СВЦЭМ!$B$39:$B$758,R$11)+'СЕТ СН'!$F$14+СВЦЭМ!$D$10+'СЕТ СН'!$F$5-'СЕТ СН'!$F$24</f>
        <v>3116.11944842</v>
      </c>
      <c r="S40" s="36">
        <f>SUMIFS(СВЦЭМ!$D$39:$D$758,СВЦЭМ!$A$39:$A$758,$A40,СВЦЭМ!$B$39:$B$758,S$11)+'СЕТ СН'!$F$14+СВЦЭМ!$D$10+'СЕТ СН'!$F$5-'СЕТ СН'!$F$24</f>
        <v>3099.1858277400001</v>
      </c>
      <c r="T40" s="36">
        <f>SUMIFS(СВЦЭМ!$D$39:$D$758,СВЦЭМ!$A$39:$A$758,$A40,СВЦЭМ!$B$39:$B$758,T$11)+'СЕТ СН'!$F$14+СВЦЭМ!$D$10+'СЕТ СН'!$F$5-'СЕТ СН'!$F$24</f>
        <v>3031.6405628299999</v>
      </c>
      <c r="U40" s="36">
        <f>SUMIFS(СВЦЭМ!$D$39:$D$758,СВЦЭМ!$A$39:$A$758,$A40,СВЦЭМ!$B$39:$B$758,U$11)+'СЕТ СН'!$F$14+СВЦЭМ!$D$10+'СЕТ СН'!$F$5-'СЕТ СН'!$F$24</f>
        <v>3053.0963940199999</v>
      </c>
      <c r="V40" s="36">
        <f>SUMIFS(СВЦЭМ!$D$39:$D$758,СВЦЭМ!$A$39:$A$758,$A40,СВЦЭМ!$B$39:$B$758,V$11)+'СЕТ СН'!$F$14+СВЦЭМ!$D$10+'СЕТ СН'!$F$5-'СЕТ СН'!$F$24</f>
        <v>3081.5697590700001</v>
      </c>
      <c r="W40" s="36">
        <f>SUMIFS(СВЦЭМ!$D$39:$D$758,СВЦЭМ!$A$39:$A$758,$A40,СВЦЭМ!$B$39:$B$758,W$11)+'СЕТ СН'!$F$14+СВЦЭМ!$D$10+'СЕТ СН'!$F$5-'СЕТ СН'!$F$24</f>
        <v>3095.0154880300001</v>
      </c>
      <c r="X40" s="36">
        <f>SUMIFS(СВЦЭМ!$D$39:$D$758,СВЦЭМ!$A$39:$A$758,$A40,СВЦЭМ!$B$39:$B$758,X$11)+'СЕТ СН'!$F$14+СВЦЭМ!$D$10+'СЕТ СН'!$F$5-'СЕТ СН'!$F$24</f>
        <v>3124.5451796699999</v>
      </c>
      <c r="Y40" s="36">
        <f>SUMIFS(СВЦЭМ!$D$39:$D$758,СВЦЭМ!$A$39:$A$758,$A40,СВЦЭМ!$B$39:$B$758,Y$11)+'СЕТ СН'!$F$14+СВЦЭМ!$D$10+'СЕТ СН'!$F$5-'СЕТ СН'!$F$24</f>
        <v>3135.4816976299999</v>
      </c>
    </row>
    <row r="41" spans="1:27" ht="15.75" x14ac:dyDescent="0.2">
      <c r="A41" s="35">
        <f t="shared" si="0"/>
        <v>45626</v>
      </c>
      <c r="B41" s="36">
        <f>SUMIFS(СВЦЭМ!$D$39:$D$758,СВЦЭМ!$A$39:$A$758,$A41,СВЦЭМ!$B$39:$B$758,B$11)+'СЕТ СН'!$F$14+СВЦЭМ!$D$10+'СЕТ СН'!$F$5-'СЕТ СН'!$F$24</f>
        <v>3159.19369611</v>
      </c>
      <c r="C41" s="36">
        <f>SUMIFS(СВЦЭМ!$D$39:$D$758,СВЦЭМ!$A$39:$A$758,$A41,СВЦЭМ!$B$39:$B$758,C$11)+'СЕТ СН'!$F$14+СВЦЭМ!$D$10+'СЕТ СН'!$F$5-'СЕТ СН'!$F$24</f>
        <v>3177.1592254100001</v>
      </c>
      <c r="D41" s="36">
        <f>SUMIFS(СВЦЭМ!$D$39:$D$758,СВЦЭМ!$A$39:$A$758,$A41,СВЦЭМ!$B$39:$B$758,D$11)+'СЕТ СН'!$F$14+СВЦЭМ!$D$10+'СЕТ СН'!$F$5-'СЕТ СН'!$F$24</f>
        <v>3197.2839472699998</v>
      </c>
      <c r="E41" s="36">
        <f>SUMIFS(СВЦЭМ!$D$39:$D$758,СВЦЭМ!$A$39:$A$758,$A41,СВЦЭМ!$B$39:$B$758,E$11)+'СЕТ СН'!$F$14+СВЦЭМ!$D$10+'СЕТ СН'!$F$5-'СЕТ СН'!$F$24</f>
        <v>3205.9987246600003</v>
      </c>
      <c r="F41" s="36">
        <f>SUMIFS(СВЦЭМ!$D$39:$D$758,СВЦЭМ!$A$39:$A$758,$A41,СВЦЭМ!$B$39:$B$758,F$11)+'СЕТ СН'!$F$14+СВЦЭМ!$D$10+'СЕТ СН'!$F$5-'СЕТ СН'!$F$24</f>
        <v>3197.2128555200006</v>
      </c>
      <c r="G41" s="36">
        <f>SUMIFS(СВЦЭМ!$D$39:$D$758,СВЦЭМ!$A$39:$A$758,$A41,СВЦЭМ!$B$39:$B$758,G$11)+'СЕТ СН'!$F$14+СВЦЭМ!$D$10+'СЕТ СН'!$F$5-'СЕТ СН'!$F$24</f>
        <v>3185.75150665</v>
      </c>
      <c r="H41" s="36">
        <f>SUMIFS(СВЦЭМ!$D$39:$D$758,СВЦЭМ!$A$39:$A$758,$A41,СВЦЭМ!$B$39:$B$758,H$11)+'СЕТ СН'!$F$14+СВЦЭМ!$D$10+'СЕТ СН'!$F$5-'СЕТ СН'!$F$24</f>
        <v>3209.22523009</v>
      </c>
      <c r="I41" s="36">
        <f>SUMIFS(СВЦЭМ!$D$39:$D$758,СВЦЭМ!$A$39:$A$758,$A41,СВЦЭМ!$B$39:$B$758,I$11)+'СЕТ СН'!$F$14+СВЦЭМ!$D$10+'СЕТ СН'!$F$5-'СЕТ СН'!$F$24</f>
        <v>3180.4582777400001</v>
      </c>
      <c r="J41" s="36">
        <f>SUMIFS(СВЦЭМ!$D$39:$D$758,СВЦЭМ!$A$39:$A$758,$A41,СВЦЭМ!$B$39:$B$758,J$11)+'СЕТ СН'!$F$14+СВЦЭМ!$D$10+'СЕТ СН'!$F$5-'СЕТ СН'!$F$24</f>
        <v>3137.7875825299998</v>
      </c>
      <c r="K41" s="36">
        <f>SUMIFS(СВЦЭМ!$D$39:$D$758,СВЦЭМ!$A$39:$A$758,$A41,СВЦЭМ!$B$39:$B$758,K$11)+'СЕТ СН'!$F$14+СВЦЭМ!$D$10+'СЕТ СН'!$F$5-'СЕТ СН'!$F$24</f>
        <v>3101.9227490399999</v>
      </c>
      <c r="L41" s="36">
        <f>SUMIFS(СВЦЭМ!$D$39:$D$758,СВЦЭМ!$A$39:$A$758,$A41,СВЦЭМ!$B$39:$B$758,L$11)+'СЕТ СН'!$F$14+СВЦЭМ!$D$10+'СЕТ СН'!$F$5-'СЕТ СН'!$F$24</f>
        <v>3066.1279474500002</v>
      </c>
      <c r="M41" s="36">
        <f>SUMIFS(СВЦЭМ!$D$39:$D$758,СВЦЭМ!$A$39:$A$758,$A41,СВЦЭМ!$B$39:$B$758,M$11)+'СЕТ СН'!$F$14+СВЦЭМ!$D$10+'СЕТ СН'!$F$5-'СЕТ СН'!$F$24</f>
        <v>3094.1732103700001</v>
      </c>
      <c r="N41" s="36">
        <f>SUMIFS(СВЦЭМ!$D$39:$D$758,СВЦЭМ!$A$39:$A$758,$A41,СВЦЭМ!$B$39:$B$758,N$11)+'СЕТ СН'!$F$14+СВЦЭМ!$D$10+'СЕТ СН'!$F$5-'СЕТ СН'!$F$24</f>
        <v>3110.57132078</v>
      </c>
      <c r="O41" s="36">
        <f>SUMIFS(СВЦЭМ!$D$39:$D$758,СВЦЭМ!$A$39:$A$758,$A41,СВЦЭМ!$B$39:$B$758,O$11)+'СЕТ СН'!$F$14+СВЦЭМ!$D$10+'СЕТ СН'!$F$5-'СЕТ СН'!$F$24</f>
        <v>3125.2396398600004</v>
      </c>
      <c r="P41" s="36">
        <f>SUMIFS(СВЦЭМ!$D$39:$D$758,СВЦЭМ!$A$39:$A$758,$A41,СВЦЭМ!$B$39:$B$758,P$11)+'СЕТ СН'!$F$14+СВЦЭМ!$D$10+'СЕТ СН'!$F$5-'СЕТ СН'!$F$24</f>
        <v>3138.8238119400003</v>
      </c>
      <c r="Q41" s="36">
        <f>SUMIFS(СВЦЭМ!$D$39:$D$758,СВЦЭМ!$A$39:$A$758,$A41,СВЦЭМ!$B$39:$B$758,Q$11)+'СЕТ СН'!$F$14+СВЦЭМ!$D$10+'СЕТ СН'!$F$5-'СЕТ СН'!$F$24</f>
        <v>3153.0756392800004</v>
      </c>
      <c r="R41" s="36">
        <f>SUMIFS(СВЦЭМ!$D$39:$D$758,СВЦЭМ!$A$39:$A$758,$A41,СВЦЭМ!$B$39:$B$758,R$11)+'СЕТ СН'!$F$14+СВЦЭМ!$D$10+'СЕТ СН'!$F$5-'СЕТ СН'!$F$24</f>
        <v>3143.0399625199998</v>
      </c>
      <c r="S41" s="36">
        <f>SUMIFS(СВЦЭМ!$D$39:$D$758,СВЦЭМ!$A$39:$A$758,$A41,СВЦЭМ!$B$39:$B$758,S$11)+'СЕТ СН'!$F$14+СВЦЭМ!$D$10+'СЕТ СН'!$F$5-'СЕТ СН'!$F$24</f>
        <v>3103.2195178800002</v>
      </c>
      <c r="T41" s="36">
        <f>SUMIFS(СВЦЭМ!$D$39:$D$758,СВЦЭМ!$A$39:$A$758,$A41,СВЦЭМ!$B$39:$B$758,T$11)+'СЕТ СН'!$F$14+СВЦЭМ!$D$10+'СЕТ СН'!$F$5-'СЕТ СН'!$F$24</f>
        <v>3045.81134819</v>
      </c>
      <c r="U41" s="36">
        <f>SUMIFS(СВЦЭМ!$D$39:$D$758,СВЦЭМ!$A$39:$A$758,$A41,СВЦЭМ!$B$39:$B$758,U$11)+'СЕТ СН'!$F$14+СВЦЭМ!$D$10+'СЕТ СН'!$F$5-'СЕТ СН'!$F$24</f>
        <v>3061.10177307</v>
      </c>
      <c r="V41" s="36">
        <f>SUMIFS(СВЦЭМ!$D$39:$D$758,СВЦЭМ!$A$39:$A$758,$A41,СВЦЭМ!$B$39:$B$758,V$11)+'СЕТ СН'!$F$14+СВЦЭМ!$D$10+'СЕТ СН'!$F$5-'СЕТ СН'!$F$24</f>
        <v>3088.6373051099999</v>
      </c>
      <c r="W41" s="36">
        <f>SUMIFS(СВЦЭМ!$D$39:$D$758,СВЦЭМ!$A$39:$A$758,$A41,СВЦЭМ!$B$39:$B$758,W$11)+'СЕТ СН'!$F$14+СВЦЭМ!$D$10+'СЕТ СН'!$F$5-'СЕТ СН'!$F$24</f>
        <v>3106.5843676300001</v>
      </c>
      <c r="X41" s="36">
        <f>SUMIFS(СВЦЭМ!$D$39:$D$758,СВЦЭМ!$A$39:$A$758,$A41,СВЦЭМ!$B$39:$B$758,X$11)+'СЕТ СН'!$F$14+СВЦЭМ!$D$10+'СЕТ СН'!$F$5-'СЕТ СН'!$F$24</f>
        <v>3140.66467891</v>
      </c>
      <c r="Y41" s="36">
        <f>SUMIFS(СВЦЭМ!$D$39:$D$758,СВЦЭМ!$A$39:$A$758,$A41,СВЦЭМ!$B$39:$B$758,Y$11)+'СЕТ СН'!$F$14+СВЦЭМ!$D$10+'СЕТ СН'!$F$5-'СЕТ СН'!$F$24</f>
        <v>3142.11434121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01.11.2024</v>
      </c>
      <c r="B48" s="36">
        <f>SUMIFS(СВЦЭМ!$D$39:$D$758,СВЦЭМ!$A$39:$A$758,$A48,СВЦЭМ!$B$39:$B$758,B$47)+'СЕТ СН'!$G$14+СВЦЭМ!$D$10+'СЕТ СН'!$G$5-'СЕТ СН'!$G$24</f>
        <v>4011.8584234600003</v>
      </c>
      <c r="C48" s="36">
        <f>SUMIFS(СВЦЭМ!$D$39:$D$758,СВЦЭМ!$A$39:$A$758,$A48,СВЦЭМ!$B$39:$B$758,C$47)+'СЕТ СН'!$G$14+СВЦЭМ!$D$10+'СЕТ СН'!$G$5-'СЕТ СН'!$G$24</f>
        <v>4085.3916598000001</v>
      </c>
      <c r="D48" s="36">
        <f>SUMIFS(СВЦЭМ!$D$39:$D$758,СВЦЭМ!$A$39:$A$758,$A48,СВЦЭМ!$B$39:$B$758,D$47)+'СЕТ СН'!$G$14+СВЦЭМ!$D$10+'СЕТ СН'!$G$5-'СЕТ СН'!$G$24</f>
        <v>4124.8564910000005</v>
      </c>
      <c r="E48" s="36">
        <f>SUMIFS(СВЦЭМ!$D$39:$D$758,СВЦЭМ!$A$39:$A$758,$A48,СВЦЭМ!$B$39:$B$758,E$47)+'СЕТ СН'!$G$14+СВЦЭМ!$D$10+'СЕТ СН'!$G$5-'СЕТ СН'!$G$24</f>
        <v>4151.4660162800001</v>
      </c>
      <c r="F48" s="36">
        <f>SUMIFS(СВЦЭМ!$D$39:$D$758,СВЦЭМ!$A$39:$A$758,$A48,СВЦЭМ!$B$39:$B$758,F$47)+'СЕТ СН'!$G$14+СВЦЭМ!$D$10+'СЕТ СН'!$G$5-'СЕТ СН'!$G$24</f>
        <v>4139.2506546300001</v>
      </c>
      <c r="G48" s="36">
        <f>SUMIFS(СВЦЭМ!$D$39:$D$758,СВЦЭМ!$A$39:$A$758,$A48,СВЦЭМ!$B$39:$B$758,G$47)+'СЕТ СН'!$G$14+СВЦЭМ!$D$10+'СЕТ СН'!$G$5-'СЕТ СН'!$G$24</f>
        <v>4128.2168499500003</v>
      </c>
      <c r="H48" s="36">
        <f>SUMIFS(СВЦЭМ!$D$39:$D$758,СВЦЭМ!$A$39:$A$758,$A48,СВЦЭМ!$B$39:$B$758,H$47)+'СЕТ СН'!$G$14+СВЦЭМ!$D$10+'СЕТ СН'!$G$5-'СЕТ СН'!$G$24</f>
        <v>4089.5352617099998</v>
      </c>
      <c r="I48" s="36">
        <f>SUMIFS(СВЦЭМ!$D$39:$D$758,СВЦЭМ!$A$39:$A$758,$A48,СВЦЭМ!$B$39:$B$758,I$47)+'СЕТ СН'!$G$14+СВЦЭМ!$D$10+'СЕТ СН'!$G$5-'СЕТ СН'!$G$24</f>
        <v>4002.6927095000001</v>
      </c>
      <c r="J48" s="36">
        <f>SUMIFS(СВЦЭМ!$D$39:$D$758,СВЦЭМ!$A$39:$A$758,$A48,СВЦЭМ!$B$39:$B$758,J$47)+'СЕТ СН'!$G$14+СВЦЭМ!$D$10+'СЕТ СН'!$G$5-'СЕТ СН'!$G$24</f>
        <v>3960.4290816299999</v>
      </c>
      <c r="K48" s="36">
        <f>SUMIFS(СВЦЭМ!$D$39:$D$758,СВЦЭМ!$A$39:$A$758,$A48,СВЦЭМ!$B$39:$B$758,K$47)+'СЕТ СН'!$G$14+СВЦЭМ!$D$10+'СЕТ СН'!$G$5-'СЕТ СН'!$G$24</f>
        <v>3923.9617003499998</v>
      </c>
      <c r="L48" s="36">
        <f>SUMIFS(СВЦЭМ!$D$39:$D$758,СВЦЭМ!$A$39:$A$758,$A48,СВЦЭМ!$B$39:$B$758,L$47)+'СЕТ СН'!$G$14+СВЦЭМ!$D$10+'СЕТ СН'!$G$5-'СЕТ СН'!$G$24</f>
        <v>3924.05210231</v>
      </c>
      <c r="M48" s="36">
        <f>SUMIFS(СВЦЭМ!$D$39:$D$758,СВЦЭМ!$A$39:$A$758,$A48,СВЦЭМ!$B$39:$B$758,M$47)+'СЕТ СН'!$G$14+СВЦЭМ!$D$10+'СЕТ СН'!$G$5-'СЕТ СН'!$G$24</f>
        <v>3970.53464231</v>
      </c>
      <c r="N48" s="36">
        <f>SUMIFS(СВЦЭМ!$D$39:$D$758,СВЦЭМ!$A$39:$A$758,$A48,СВЦЭМ!$B$39:$B$758,N$47)+'СЕТ СН'!$G$14+СВЦЭМ!$D$10+'СЕТ СН'!$G$5-'СЕТ СН'!$G$24</f>
        <v>3983.5734817900002</v>
      </c>
      <c r="O48" s="36">
        <f>SUMIFS(СВЦЭМ!$D$39:$D$758,СВЦЭМ!$A$39:$A$758,$A48,СВЦЭМ!$B$39:$B$758,O$47)+'СЕТ СН'!$G$14+СВЦЭМ!$D$10+'СЕТ СН'!$G$5-'СЕТ СН'!$G$24</f>
        <v>3978.9876736699998</v>
      </c>
      <c r="P48" s="36">
        <f>SUMIFS(СВЦЭМ!$D$39:$D$758,СВЦЭМ!$A$39:$A$758,$A48,СВЦЭМ!$B$39:$B$758,P$47)+'СЕТ СН'!$G$14+СВЦЭМ!$D$10+'СЕТ СН'!$G$5-'СЕТ СН'!$G$24</f>
        <v>3984.3139282100001</v>
      </c>
      <c r="Q48" s="36">
        <f>SUMIFS(СВЦЭМ!$D$39:$D$758,СВЦЭМ!$A$39:$A$758,$A48,СВЦЭМ!$B$39:$B$758,Q$47)+'СЕТ СН'!$G$14+СВЦЭМ!$D$10+'СЕТ СН'!$G$5-'СЕТ СН'!$G$24</f>
        <v>3984.6018540599998</v>
      </c>
      <c r="R48" s="36">
        <f>SUMIFS(СВЦЭМ!$D$39:$D$758,СВЦЭМ!$A$39:$A$758,$A48,СВЦЭМ!$B$39:$B$758,R$47)+'СЕТ СН'!$G$14+СВЦЭМ!$D$10+'СЕТ СН'!$G$5-'СЕТ СН'!$G$24</f>
        <v>3993.29174418</v>
      </c>
      <c r="S48" s="36">
        <f>SUMIFS(СВЦЭМ!$D$39:$D$758,СВЦЭМ!$A$39:$A$758,$A48,СВЦЭМ!$B$39:$B$758,S$47)+'СЕТ СН'!$G$14+СВЦЭМ!$D$10+'СЕТ СН'!$G$5-'СЕТ СН'!$G$24</f>
        <v>3988.4844063099999</v>
      </c>
      <c r="T48" s="36">
        <f>SUMIFS(СВЦЭМ!$D$39:$D$758,СВЦЭМ!$A$39:$A$758,$A48,СВЦЭМ!$B$39:$B$758,T$47)+'СЕТ СН'!$G$14+СВЦЭМ!$D$10+'СЕТ СН'!$G$5-'СЕТ СН'!$G$24</f>
        <v>3917.74760814</v>
      </c>
      <c r="U48" s="36">
        <f>SUMIFS(СВЦЭМ!$D$39:$D$758,СВЦЭМ!$A$39:$A$758,$A48,СВЦЭМ!$B$39:$B$758,U$47)+'СЕТ СН'!$G$14+СВЦЭМ!$D$10+'СЕТ СН'!$G$5-'СЕТ СН'!$G$24</f>
        <v>3910.8895928299999</v>
      </c>
      <c r="V48" s="36">
        <f>SUMIFS(СВЦЭМ!$D$39:$D$758,СВЦЭМ!$A$39:$A$758,$A48,СВЦЭМ!$B$39:$B$758,V$47)+'СЕТ СН'!$G$14+СВЦЭМ!$D$10+'СЕТ СН'!$G$5-'СЕТ СН'!$G$24</f>
        <v>3944.2774932499997</v>
      </c>
      <c r="W48" s="36">
        <f>SUMIFS(СВЦЭМ!$D$39:$D$758,СВЦЭМ!$A$39:$A$758,$A48,СВЦЭМ!$B$39:$B$758,W$47)+'СЕТ СН'!$G$14+СВЦЭМ!$D$10+'СЕТ СН'!$G$5-'СЕТ СН'!$G$24</f>
        <v>3972.3924930799999</v>
      </c>
      <c r="X48" s="36">
        <f>SUMIFS(СВЦЭМ!$D$39:$D$758,СВЦЭМ!$A$39:$A$758,$A48,СВЦЭМ!$B$39:$B$758,X$47)+'СЕТ СН'!$G$14+СВЦЭМ!$D$10+'СЕТ СН'!$G$5-'СЕТ СН'!$G$24</f>
        <v>3976.0287535099997</v>
      </c>
      <c r="Y48" s="36">
        <f>SUMIFS(СВЦЭМ!$D$39:$D$758,СВЦЭМ!$A$39:$A$758,$A48,СВЦЭМ!$B$39:$B$758,Y$47)+'СЕТ СН'!$G$14+СВЦЭМ!$D$10+'СЕТ СН'!$G$5-'СЕТ СН'!$G$24</f>
        <v>3988.1191661000003</v>
      </c>
      <c r="AA48" s="45"/>
    </row>
    <row r="49" spans="1:25" ht="15.75" x14ac:dyDescent="0.2">
      <c r="A49" s="35">
        <f>A48+1</f>
        <v>45598</v>
      </c>
      <c r="B49" s="36">
        <f>SUMIFS(СВЦЭМ!$D$39:$D$758,СВЦЭМ!$A$39:$A$758,$A49,СВЦЭМ!$B$39:$B$758,B$47)+'СЕТ СН'!$G$14+СВЦЭМ!$D$10+'СЕТ СН'!$G$5-'СЕТ СН'!$G$24</f>
        <v>3967.52849947</v>
      </c>
      <c r="C49" s="36">
        <f>SUMIFS(СВЦЭМ!$D$39:$D$758,СВЦЭМ!$A$39:$A$758,$A49,СВЦЭМ!$B$39:$B$758,C$47)+'СЕТ СН'!$G$14+СВЦЭМ!$D$10+'СЕТ СН'!$G$5-'СЕТ СН'!$G$24</f>
        <v>3966.8013775700001</v>
      </c>
      <c r="D49" s="36">
        <f>SUMIFS(СВЦЭМ!$D$39:$D$758,СВЦЭМ!$A$39:$A$758,$A49,СВЦЭМ!$B$39:$B$758,D$47)+'СЕТ СН'!$G$14+СВЦЭМ!$D$10+'СЕТ СН'!$G$5-'СЕТ СН'!$G$24</f>
        <v>3985.2560786100003</v>
      </c>
      <c r="E49" s="36">
        <f>SUMIFS(СВЦЭМ!$D$39:$D$758,СВЦЭМ!$A$39:$A$758,$A49,СВЦЭМ!$B$39:$B$758,E$47)+'СЕТ СН'!$G$14+СВЦЭМ!$D$10+'СЕТ СН'!$G$5-'СЕТ СН'!$G$24</f>
        <v>3992.2419325000001</v>
      </c>
      <c r="F49" s="36">
        <f>SUMIFS(СВЦЭМ!$D$39:$D$758,СВЦЭМ!$A$39:$A$758,$A49,СВЦЭМ!$B$39:$B$758,F$47)+'СЕТ СН'!$G$14+СВЦЭМ!$D$10+'СЕТ СН'!$G$5-'СЕТ СН'!$G$24</f>
        <v>3988.5310393299997</v>
      </c>
      <c r="G49" s="36">
        <f>SUMIFS(СВЦЭМ!$D$39:$D$758,СВЦЭМ!$A$39:$A$758,$A49,СВЦЭМ!$B$39:$B$758,G$47)+'СЕТ СН'!$G$14+СВЦЭМ!$D$10+'СЕТ СН'!$G$5-'СЕТ СН'!$G$24</f>
        <v>3974.2186446999999</v>
      </c>
      <c r="H49" s="36">
        <f>SUMIFS(СВЦЭМ!$D$39:$D$758,СВЦЭМ!$A$39:$A$758,$A49,СВЦЭМ!$B$39:$B$758,H$47)+'СЕТ СН'!$G$14+СВЦЭМ!$D$10+'СЕТ СН'!$G$5-'СЕТ СН'!$G$24</f>
        <v>3981.3154593899999</v>
      </c>
      <c r="I49" s="36">
        <f>SUMIFS(СВЦЭМ!$D$39:$D$758,СВЦЭМ!$A$39:$A$758,$A49,СВЦЭМ!$B$39:$B$758,I$47)+'СЕТ СН'!$G$14+СВЦЭМ!$D$10+'СЕТ СН'!$G$5-'СЕТ СН'!$G$24</f>
        <v>3960.5763875600001</v>
      </c>
      <c r="J49" s="36">
        <f>SUMIFS(СВЦЭМ!$D$39:$D$758,СВЦЭМ!$A$39:$A$758,$A49,СВЦЭМ!$B$39:$B$758,J$47)+'СЕТ СН'!$G$14+СВЦЭМ!$D$10+'СЕТ СН'!$G$5-'СЕТ СН'!$G$24</f>
        <v>3913.37923692</v>
      </c>
      <c r="K49" s="36">
        <f>SUMIFS(СВЦЭМ!$D$39:$D$758,СВЦЭМ!$A$39:$A$758,$A49,СВЦЭМ!$B$39:$B$758,K$47)+'СЕТ СН'!$G$14+СВЦЭМ!$D$10+'СЕТ СН'!$G$5-'СЕТ СН'!$G$24</f>
        <v>3867.0992587599999</v>
      </c>
      <c r="L49" s="36">
        <f>SUMIFS(СВЦЭМ!$D$39:$D$758,СВЦЭМ!$A$39:$A$758,$A49,СВЦЭМ!$B$39:$B$758,L$47)+'СЕТ СН'!$G$14+СВЦЭМ!$D$10+'СЕТ СН'!$G$5-'СЕТ СН'!$G$24</f>
        <v>3849.9399747400003</v>
      </c>
      <c r="M49" s="36">
        <f>SUMIFS(СВЦЭМ!$D$39:$D$758,СВЦЭМ!$A$39:$A$758,$A49,СВЦЭМ!$B$39:$B$758,M$47)+'СЕТ СН'!$G$14+СВЦЭМ!$D$10+'СЕТ СН'!$G$5-'СЕТ СН'!$G$24</f>
        <v>3850.6508300300002</v>
      </c>
      <c r="N49" s="36">
        <f>SUMIFS(СВЦЭМ!$D$39:$D$758,СВЦЭМ!$A$39:$A$758,$A49,СВЦЭМ!$B$39:$B$758,N$47)+'СЕТ СН'!$G$14+СВЦЭМ!$D$10+'СЕТ СН'!$G$5-'СЕТ СН'!$G$24</f>
        <v>3872.21189667</v>
      </c>
      <c r="O49" s="36">
        <f>SUMIFS(СВЦЭМ!$D$39:$D$758,СВЦЭМ!$A$39:$A$758,$A49,СВЦЭМ!$B$39:$B$758,O$47)+'СЕТ СН'!$G$14+СВЦЭМ!$D$10+'СЕТ СН'!$G$5-'СЕТ СН'!$G$24</f>
        <v>3856.1683794</v>
      </c>
      <c r="P49" s="36">
        <f>SUMIFS(СВЦЭМ!$D$39:$D$758,СВЦЭМ!$A$39:$A$758,$A49,СВЦЭМ!$B$39:$B$758,P$47)+'СЕТ СН'!$G$14+СВЦЭМ!$D$10+'СЕТ СН'!$G$5-'СЕТ СН'!$G$24</f>
        <v>3890.49549342</v>
      </c>
      <c r="Q49" s="36">
        <f>SUMIFS(СВЦЭМ!$D$39:$D$758,СВЦЭМ!$A$39:$A$758,$A49,СВЦЭМ!$B$39:$B$758,Q$47)+'СЕТ СН'!$G$14+СВЦЭМ!$D$10+'СЕТ СН'!$G$5-'СЕТ СН'!$G$24</f>
        <v>3890.2400369500001</v>
      </c>
      <c r="R49" s="36">
        <f>SUMIFS(СВЦЭМ!$D$39:$D$758,СВЦЭМ!$A$39:$A$758,$A49,СВЦЭМ!$B$39:$B$758,R$47)+'СЕТ СН'!$G$14+СВЦЭМ!$D$10+'СЕТ СН'!$G$5-'СЕТ СН'!$G$24</f>
        <v>3891.60397229</v>
      </c>
      <c r="S49" s="36">
        <f>SUMIFS(СВЦЭМ!$D$39:$D$758,СВЦЭМ!$A$39:$A$758,$A49,СВЦЭМ!$B$39:$B$758,S$47)+'СЕТ СН'!$G$14+СВЦЭМ!$D$10+'СЕТ СН'!$G$5-'СЕТ СН'!$G$24</f>
        <v>3888.7223938699999</v>
      </c>
      <c r="T49" s="36">
        <f>SUMIFS(СВЦЭМ!$D$39:$D$758,СВЦЭМ!$A$39:$A$758,$A49,СВЦЭМ!$B$39:$B$758,T$47)+'СЕТ СН'!$G$14+СВЦЭМ!$D$10+'СЕТ СН'!$G$5-'СЕТ СН'!$G$24</f>
        <v>3821.0280442000003</v>
      </c>
      <c r="U49" s="36">
        <f>SUMIFS(СВЦЭМ!$D$39:$D$758,СВЦЭМ!$A$39:$A$758,$A49,СВЦЭМ!$B$39:$B$758,U$47)+'СЕТ СН'!$G$14+СВЦЭМ!$D$10+'СЕТ СН'!$G$5-'СЕТ СН'!$G$24</f>
        <v>3821.1523931000002</v>
      </c>
      <c r="V49" s="36">
        <f>SUMIFS(СВЦЭМ!$D$39:$D$758,СВЦЭМ!$A$39:$A$758,$A49,СВЦЭМ!$B$39:$B$758,V$47)+'СЕТ СН'!$G$14+СВЦЭМ!$D$10+'СЕТ СН'!$G$5-'СЕТ СН'!$G$24</f>
        <v>3867.3768138699998</v>
      </c>
      <c r="W49" s="36">
        <f>SUMIFS(СВЦЭМ!$D$39:$D$758,СВЦЭМ!$A$39:$A$758,$A49,СВЦЭМ!$B$39:$B$758,W$47)+'СЕТ СН'!$G$14+СВЦЭМ!$D$10+'СЕТ СН'!$G$5-'СЕТ СН'!$G$24</f>
        <v>3889.9765647899999</v>
      </c>
      <c r="X49" s="36">
        <f>SUMIFS(СВЦЭМ!$D$39:$D$758,СВЦЭМ!$A$39:$A$758,$A49,СВЦЭМ!$B$39:$B$758,X$47)+'СЕТ СН'!$G$14+СВЦЭМ!$D$10+'СЕТ СН'!$G$5-'СЕТ СН'!$G$24</f>
        <v>3929.06437714</v>
      </c>
      <c r="Y49" s="36">
        <f>SUMIFS(СВЦЭМ!$D$39:$D$758,СВЦЭМ!$A$39:$A$758,$A49,СВЦЭМ!$B$39:$B$758,Y$47)+'СЕТ СН'!$G$14+СВЦЭМ!$D$10+'СЕТ СН'!$G$5-'СЕТ СН'!$G$24</f>
        <v>3984.3658314699996</v>
      </c>
    </row>
    <row r="50" spans="1:25" ht="15.75" x14ac:dyDescent="0.2">
      <c r="A50" s="35">
        <f t="shared" ref="A50:A77" si="1">A49+1</f>
        <v>45599</v>
      </c>
      <c r="B50" s="36">
        <f>SUMIFS(СВЦЭМ!$D$39:$D$758,СВЦЭМ!$A$39:$A$758,$A50,СВЦЭМ!$B$39:$B$758,B$47)+'СЕТ СН'!$G$14+СВЦЭМ!$D$10+'СЕТ СН'!$G$5-'СЕТ СН'!$G$24</f>
        <v>3945.7377014900003</v>
      </c>
      <c r="C50" s="36">
        <f>SUMIFS(СВЦЭМ!$D$39:$D$758,СВЦЭМ!$A$39:$A$758,$A50,СВЦЭМ!$B$39:$B$758,C$47)+'СЕТ СН'!$G$14+СВЦЭМ!$D$10+'СЕТ СН'!$G$5-'СЕТ СН'!$G$24</f>
        <v>3995.0993166600001</v>
      </c>
      <c r="D50" s="36">
        <f>SUMIFS(СВЦЭМ!$D$39:$D$758,СВЦЭМ!$A$39:$A$758,$A50,СВЦЭМ!$B$39:$B$758,D$47)+'СЕТ СН'!$G$14+СВЦЭМ!$D$10+'СЕТ СН'!$G$5-'СЕТ СН'!$G$24</f>
        <v>4020.74915465</v>
      </c>
      <c r="E50" s="36">
        <f>SUMIFS(СВЦЭМ!$D$39:$D$758,СВЦЭМ!$A$39:$A$758,$A50,СВЦЭМ!$B$39:$B$758,E$47)+'СЕТ СН'!$G$14+СВЦЭМ!$D$10+'СЕТ СН'!$G$5-'СЕТ СН'!$G$24</f>
        <v>4042.78533509</v>
      </c>
      <c r="F50" s="36">
        <f>SUMIFS(СВЦЭМ!$D$39:$D$758,СВЦЭМ!$A$39:$A$758,$A50,СВЦЭМ!$B$39:$B$758,F$47)+'СЕТ СН'!$G$14+СВЦЭМ!$D$10+'СЕТ СН'!$G$5-'СЕТ СН'!$G$24</f>
        <v>4041.3097329299999</v>
      </c>
      <c r="G50" s="36">
        <f>SUMIFS(СВЦЭМ!$D$39:$D$758,СВЦЭМ!$A$39:$A$758,$A50,СВЦЭМ!$B$39:$B$758,G$47)+'СЕТ СН'!$G$14+СВЦЭМ!$D$10+'СЕТ СН'!$G$5-'СЕТ СН'!$G$24</f>
        <v>4015.5686149499998</v>
      </c>
      <c r="H50" s="36">
        <f>SUMIFS(СВЦЭМ!$D$39:$D$758,СВЦЭМ!$A$39:$A$758,$A50,СВЦЭМ!$B$39:$B$758,H$47)+'СЕТ СН'!$G$14+СВЦЭМ!$D$10+'СЕТ СН'!$G$5-'СЕТ СН'!$G$24</f>
        <v>3986.1221059199997</v>
      </c>
      <c r="I50" s="36">
        <f>SUMIFS(СВЦЭМ!$D$39:$D$758,СВЦЭМ!$A$39:$A$758,$A50,СВЦЭМ!$B$39:$B$758,I$47)+'СЕТ СН'!$G$14+СВЦЭМ!$D$10+'СЕТ СН'!$G$5-'СЕТ СН'!$G$24</f>
        <v>3952.4662496399997</v>
      </c>
      <c r="J50" s="36">
        <f>SUMIFS(СВЦЭМ!$D$39:$D$758,СВЦЭМ!$A$39:$A$758,$A50,СВЦЭМ!$B$39:$B$758,J$47)+'СЕТ СН'!$G$14+СВЦЭМ!$D$10+'СЕТ СН'!$G$5-'СЕТ СН'!$G$24</f>
        <v>3854.0231902799997</v>
      </c>
      <c r="K50" s="36">
        <f>SUMIFS(СВЦЭМ!$D$39:$D$758,СВЦЭМ!$A$39:$A$758,$A50,СВЦЭМ!$B$39:$B$758,K$47)+'СЕТ СН'!$G$14+СВЦЭМ!$D$10+'СЕТ СН'!$G$5-'СЕТ СН'!$G$24</f>
        <v>3769.8051911900002</v>
      </c>
      <c r="L50" s="36">
        <f>SUMIFS(СВЦЭМ!$D$39:$D$758,СВЦЭМ!$A$39:$A$758,$A50,СВЦЭМ!$B$39:$B$758,L$47)+'СЕТ СН'!$G$14+СВЦЭМ!$D$10+'СЕТ СН'!$G$5-'СЕТ СН'!$G$24</f>
        <v>3743.9938756299998</v>
      </c>
      <c r="M50" s="36">
        <f>SUMIFS(СВЦЭМ!$D$39:$D$758,СВЦЭМ!$A$39:$A$758,$A50,СВЦЭМ!$B$39:$B$758,M$47)+'СЕТ СН'!$G$14+СВЦЭМ!$D$10+'СЕТ СН'!$G$5-'СЕТ СН'!$G$24</f>
        <v>3754.98364373</v>
      </c>
      <c r="N50" s="36">
        <f>SUMIFS(СВЦЭМ!$D$39:$D$758,СВЦЭМ!$A$39:$A$758,$A50,СВЦЭМ!$B$39:$B$758,N$47)+'СЕТ СН'!$G$14+СВЦЭМ!$D$10+'СЕТ СН'!$G$5-'СЕТ СН'!$G$24</f>
        <v>3779.4549759399997</v>
      </c>
      <c r="O50" s="36">
        <f>SUMIFS(СВЦЭМ!$D$39:$D$758,СВЦЭМ!$A$39:$A$758,$A50,СВЦЭМ!$B$39:$B$758,O$47)+'СЕТ СН'!$G$14+СВЦЭМ!$D$10+'СЕТ СН'!$G$5-'СЕТ СН'!$G$24</f>
        <v>3814.0231637100001</v>
      </c>
      <c r="P50" s="36">
        <f>SUMIFS(СВЦЭМ!$D$39:$D$758,СВЦЭМ!$A$39:$A$758,$A50,СВЦЭМ!$B$39:$B$758,P$47)+'СЕТ СН'!$G$14+СВЦЭМ!$D$10+'СЕТ СН'!$G$5-'СЕТ СН'!$G$24</f>
        <v>3834.2355173999999</v>
      </c>
      <c r="Q50" s="36">
        <f>SUMIFS(СВЦЭМ!$D$39:$D$758,СВЦЭМ!$A$39:$A$758,$A50,СВЦЭМ!$B$39:$B$758,Q$47)+'СЕТ СН'!$G$14+СВЦЭМ!$D$10+'СЕТ СН'!$G$5-'СЕТ СН'!$G$24</f>
        <v>3844.2329537200003</v>
      </c>
      <c r="R50" s="36">
        <f>SUMIFS(СВЦЭМ!$D$39:$D$758,СВЦЭМ!$A$39:$A$758,$A50,СВЦЭМ!$B$39:$B$758,R$47)+'СЕТ СН'!$G$14+СВЦЭМ!$D$10+'СЕТ СН'!$G$5-'СЕТ СН'!$G$24</f>
        <v>3842.6101793899998</v>
      </c>
      <c r="S50" s="36">
        <f>SUMIFS(СВЦЭМ!$D$39:$D$758,СВЦЭМ!$A$39:$A$758,$A50,СВЦЭМ!$B$39:$B$758,S$47)+'СЕТ СН'!$G$14+СВЦЭМ!$D$10+'СЕТ СН'!$G$5-'СЕТ СН'!$G$24</f>
        <v>3834.1250014400002</v>
      </c>
      <c r="T50" s="36">
        <f>SUMIFS(СВЦЭМ!$D$39:$D$758,СВЦЭМ!$A$39:$A$758,$A50,СВЦЭМ!$B$39:$B$758,T$47)+'СЕТ СН'!$G$14+СВЦЭМ!$D$10+'СЕТ СН'!$G$5-'СЕТ СН'!$G$24</f>
        <v>3756.9490509400002</v>
      </c>
      <c r="U50" s="36">
        <f>SUMIFS(СВЦЭМ!$D$39:$D$758,СВЦЭМ!$A$39:$A$758,$A50,СВЦЭМ!$B$39:$B$758,U$47)+'СЕТ СН'!$G$14+СВЦЭМ!$D$10+'СЕТ СН'!$G$5-'СЕТ СН'!$G$24</f>
        <v>3739.37474359</v>
      </c>
      <c r="V50" s="36">
        <f>SUMIFS(СВЦЭМ!$D$39:$D$758,СВЦЭМ!$A$39:$A$758,$A50,СВЦЭМ!$B$39:$B$758,V$47)+'СЕТ СН'!$G$14+СВЦЭМ!$D$10+'СЕТ СН'!$G$5-'СЕТ СН'!$G$24</f>
        <v>3779.4195369899999</v>
      </c>
      <c r="W50" s="36">
        <f>SUMIFS(СВЦЭМ!$D$39:$D$758,СВЦЭМ!$A$39:$A$758,$A50,СВЦЭМ!$B$39:$B$758,W$47)+'СЕТ СН'!$G$14+СВЦЭМ!$D$10+'СЕТ СН'!$G$5-'СЕТ СН'!$G$24</f>
        <v>3796.3189579199998</v>
      </c>
      <c r="X50" s="36">
        <f>SUMIFS(СВЦЭМ!$D$39:$D$758,СВЦЭМ!$A$39:$A$758,$A50,СВЦЭМ!$B$39:$B$758,X$47)+'СЕТ СН'!$G$14+СВЦЭМ!$D$10+'СЕТ СН'!$G$5-'СЕТ СН'!$G$24</f>
        <v>3839.2395837900003</v>
      </c>
      <c r="Y50" s="36">
        <f>SUMIFS(СВЦЭМ!$D$39:$D$758,СВЦЭМ!$A$39:$A$758,$A50,СВЦЭМ!$B$39:$B$758,Y$47)+'СЕТ СН'!$G$14+СВЦЭМ!$D$10+'СЕТ СН'!$G$5-'СЕТ СН'!$G$24</f>
        <v>3888.2919972600002</v>
      </c>
    </row>
    <row r="51" spans="1:25" ht="15.75" x14ac:dyDescent="0.2">
      <c r="A51" s="35">
        <f t="shared" si="1"/>
        <v>45600</v>
      </c>
      <c r="B51" s="36">
        <f>SUMIFS(СВЦЭМ!$D$39:$D$758,СВЦЭМ!$A$39:$A$758,$A51,СВЦЭМ!$B$39:$B$758,B$47)+'СЕТ СН'!$G$14+СВЦЭМ!$D$10+'СЕТ СН'!$G$5-'СЕТ СН'!$G$24</f>
        <v>3863.7444285800002</v>
      </c>
      <c r="C51" s="36">
        <f>SUMIFS(СВЦЭМ!$D$39:$D$758,СВЦЭМ!$A$39:$A$758,$A51,СВЦЭМ!$B$39:$B$758,C$47)+'СЕТ СН'!$G$14+СВЦЭМ!$D$10+'СЕТ СН'!$G$5-'СЕТ СН'!$G$24</f>
        <v>3917.1767584300001</v>
      </c>
      <c r="D51" s="36">
        <f>SUMIFS(СВЦЭМ!$D$39:$D$758,СВЦЭМ!$A$39:$A$758,$A51,СВЦЭМ!$B$39:$B$758,D$47)+'СЕТ СН'!$G$14+СВЦЭМ!$D$10+'СЕТ СН'!$G$5-'СЕТ СН'!$G$24</f>
        <v>3936.6030663000001</v>
      </c>
      <c r="E51" s="36">
        <f>SUMIFS(СВЦЭМ!$D$39:$D$758,СВЦЭМ!$A$39:$A$758,$A51,СВЦЭМ!$B$39:$B$758,E$47)+'СЕТ СН'!$G$14+СВЦЭМ!$D$10+'СЕТ СН'!$G$5-'СЕТ СН'!$G$24</f>
        <v>3945.5289312599998</v>
      </c>
      <c r="F51" s="36">
        <f>SUMIFS(СВЦЭМ!$D$39:$D$758,СВЦЭМ!$A$39:$A$758,$A51,СВЦЭМ!$B$39:$B$758,F$47)+'СЕТ СН'!$G$14+СВЦЭМ!$D$10+'СЕТ СН'!$G$5-'СЕТ СН'!$G$24</f>
        <v>3947.8078862399998</v>
      </c>
      <c r="G51" s="36">
        <f>SUMIFS(СВЦЭМ!$D$39:$D$758,СВЦЭМ!$A$39:$A$758,$A51,СВЦЭМ!$B$39:$B$758,G$47)+'СЕТ СН'!$G$14+СВЦЭМ!$D$10+'СЕТ СН'!$G$5-'СЕТ СН'!$G$24</f>
        <v>3927.61024094</v>
      </c>
      <c r="H51" s="36">
        <f>SUMIFS(СВЦЭМ!$D$39:$D$758,СВЦЭМ!$A$39:$A$758,$A51,СВЦЭМ!$B$39:$B$758,H$47)+'СЕТ СН'!$G$14+СВЦЭМ!$D$10+'СЕТ СН'!$G$5-'СЕТ СН'!$G$24</f>
        <v>3982.7640596599999</v>
      </c>
      <c r="I51" s="36">
        <f>SUMIFS(СВЦЭМ!$D$39:$D$758,СВЦЭМ!$A$39:$A$758,$A51,СВЦЭМ!$B$39:$B$758,I$47)+'СЕТ СН'!$G$14+СВЦЭМ!$D$10+'СЕТ СН'!$G$5-'СЕТ СН'!$G$24</f>
        <v>4003.8998942200001</v>
      </c>
      <c r="J51" s="36">
        <f>SUMIFS(СВЦЭМ!$D$39:$D$758,СВЦЭМ!$A$39:$A$758,$A51,СВЦЭМ!$B$39:$B$758,J$47)+'СЕТ СН'!$G$14+СВЦЭМ!$D$10+'СЕТ СН'!$G$5-'СЕТ СН'!$G$24</f>
        <v>4009.5519930800001</v>
      </c>
      <c r="K51" s="36">
        <f>SUMIFS(СВЦЭМ!$D$39:$D$758,СВЦЭМ!$A$39:$A$758,$A51,СВЦЭМ!$B$39:$B$758,K$47)+'СЕТ СН'!$G$14+СВЦЭМ!$D$10+'СЕТ СН'!$G$5-'СЕТ СН'!$G$24</f>
        <v>3927.6229235199999</v>
      </c>
      <c r="L51" s="36">
        <f>SUMIFS(СВЦЭМ!$D$39:$D$758,СВЦЭМ!$A$39:$A$758,$A51,СВЦЭМ!$B$39:$B$758,L$47)+'СЕТ СН'!$G$14+СВЦЭМ!$D$10+'СЕТ СН'!$G$5-'СЕТ СН'!$G$24</f>
        <v>3857.7019835599999</v>
      </c>
      <c r="M51" s="36">
        <f>SUMIFS(СВЦЭМ!$D$39:$D$758,СВЦЭМ!$A$39:$A$758,$A51,СВЦЭМ!$B$39:$B$758,M$47)+'СЕТ СН'!$G$14+СВЦЭМ!$D$10+'СЕТ СН'!$G$5-'СЕТ СН'!$G$24</f>
        <v>3866.55547858</v>
      </c>
      <c r="N51" s="36">
        <f>SUMIFS(СВЦЭМ!$D$39:$D$758,СВЦЭМ!$A$39:$A$758,$A51,СВЦЭМ!$B$39:$B$758,N$47)+'СЕТ СН'!$G$14+СВЦЭМ!$D$10+'СЕТ СН'!$G$5-'СЕТ СН'!$G$24</f>
        <v>3910.2710354999999</v>
      </c>
      <c r="O51" s="36">
        <f>SUMIFS(СВЦЭМ!$D$39:$D$758,СВЦЭМ!$A$39:$A$758,$A51,СВЦЭМ!$B$39:$B$758,O$47)+'СЕТ СН'!$G$14+СВЦЭМ!$D$10+'СЕТ СН'!$G$5-'СЕТ СН'!$G$24</f>
        <v>3916.15083865</v>
      </c>
      <c r="P51" s="36">
        <f>SUMIFS(СВЦЭМ!$D$39:$D$758,СВЦЭМ!$A$39:$A$758,$A51,СВЦЭМ!$B$39:$B$758,P$47)+'СЕТ СН'!$G$14+СВЦЭМ!$D$10+'СЕТ СН'!$G$5-'СЕТ СН'!$G$24</f>
        <v>3924.4752916500001</v>
      </c>
      <c r="Q51" s="36">
        <f>SUMIFS(СВЦЭМ!$D$39:$D$758,СВЦЭМ!$A$39:$A$758,$A51,СВЦЭМ!$B$39:$B$758,Q$47)+'СЕТ СН'!$G$14+СВЦЭМ!$D$10+'СЕТ СН'!$G$5-'СЕТ СН'!$G$24</f>
        <v>3930.4041943000002</v>
      </c>
      <c r="R51" s="36">
        <f>SUMIFS(СВЦЭМ!$D$39:$D$758,СВЦЭМ!$A$39:$A$758,$A51,СВЦЭМ!$B$39:$B$758,R$47)+'СЕТ СН'!$G$14+СВЦЭМ!$D$10+'СЕТ СН'!$G$5-'СЕТ СН'!$G$24</f>
        <v>3926.3146721499998</v>
      </c>
      <c r="S51" s="36">
        <f>SUMIFS(СВЦЭМ!$D$39:$D$758,СВЦЭМ!$A$39:$A$758,$A51,СВЦЭМ!$B$39:$B$758,S$47)+'СЕТ СН'!$G$14+СВЦЭМ!$D$10+'СЕТ СН'!$G$5-'СЕТ СН'!$G$24</f>
        <v>3890.40983753</v>
      </c>
      <c r="T51" s="36">
        <f>SUMIFS(СВЦЭМ!$D$39:$D$758,СВЦЭМ!$A$39:$A$758,$A51,СВЦЭМ!$B$39:$B$758,T$47)+'СЕТ СН'!$G$14+СВЦЭМ!$D$10+'СЕТ СН'!$G$5-'СЕТ СН'!$G$24</f>
        <v>3801.2670687899999</v>
      </c>
      <c r="U51" s="36">
        <f>SUMIFS(СВЦЭМ!$D$39:$D$758,СВЦЭМ!$A$39:$A$758,$A51,СВЦЭМ!$B$39:$B$758,U$47)+'СЕТ СН'!$G$14+СВЦЭМ!$D$10+'СЕТ СН'!$G$5-'СЕТ СН'!$G$24</f>
        <v>3787.91852182</v>
      </c>
      <c r="V51" s="36">
        <f>SUMIFS(СВЦЭМ!$D$39:$D$758,СВЦЭМ!$A$39:$A$758,$A51,СВЦЭМ!$B$39:$B$758,V$47)+'СЕТ СН'!$G$14+СВЦЭМ!$D$10+'СЕТ СН'!$G$5-'СЕТ СН'!$G$24</f>
        <v>3813.1047446600001</v>
      </c>
      <c r="W51" s="36">
        <f>SUMIFS(СВЦЭМ!$D$39:$D$758,СВЦЭМ!$A$39:$A$758,$A51,СВЦЭМ!$B$39:$B$758,W$47)+'СЕТ СН'!$G$14+СВЦЭМ!$D$10+'СЕТ СН'!$G$5-'СЕТ СН'!$G$24</f>
        <v>3847.8919056200002</v>
      </c>
      <c r="X51" s="36">
        <f>SUMIFS(СВЦЭМ!$D$39:$D$758,СВЦЭМ!$A$39:$A$758,$A51,СВЦЭМ!$B$39:$B$758,X$47)+'СЕТ СН'!$G$14+СВЦЭМ!$D$10+'СЕТ СН'!$G$5-'СЕТ СН'!$G$24</f>
        <v>3906.3397237899999</v>
      </c>
      <c r="Y51" s="36">
        <f>SUMIFS(СВЦЭМ!$D$39:$D$758,СВЦЭМ!$A$39:$A$758,$A51,СВЦЭМ!$B$39:$B$758,Y$47)+'СЕТ СН'!$G$14+СВЦЭМ!$D$10+'СЕТ СН'!$G$5-'СЕТ СН'!$G$24</f>
        <v>3949.7810942199999</v>
      </c>
    </row>
    <row r="52" spans="1:25" ht="15.75" x14ac:dyDescent="0.2">
      <c r="A52" s="35">
        <f t="shared" si="1"/>
        <v>45601</v>
      </c>
      <c r="B52" s="36">
        <f>SUMIFS(СВЦЭМ!$D$39:$D$758,СВЦЭМ!$A$39:$A$758,$A52,СВЦЭМ!$B$39:$B$758,B$47)+'СЕТ СН'!$G$14+СВЦЭМ!$D$10+'СЕТ СН'!$G$5-'СЕТ СН'!$G$24</f>
        <v>3966.30373603</v>
      </c>
      <c r="C52" s="36">
        <f>SUMIFS(СВЦЭМ!$D$39:$D$758,СВЦЭМ!$A$39:$A$758,$A52,СВЦЭМ!$B$39:$B$758,C$47)+'СЕТ СН'!$G$14+СВЦЭМ!$D$10+'СЕТ СН'!$G$5-'СЕТ СН'!$G$24</f>
        <v>4021.40075527</v>
      </c>
      <c r="D52" s="36">
        <f>SUMIFS(СВЦЭМ!$D$39:$D$758,СВЦЭМ!$A$39:$A$758,$A52,СВЦЭМ!$B$39:$B$758,D$47)+'СЕТ СН'!$G$14+СВЦЭМ!$D$10+'СЕТ СН'!$G$5-'СЕТ СН'!$G$24</f>
        <v>4059.6755771899998</v>
      </c>
      <c r="E52" s="36">
        <f>SUMIFS(СВЦЭМ!$D$39:$D$758,СВЦЭМ!$A$39:$A$758,$A52,СВЦЭМ!$B$39:$B$758,E$47)+'СЕТ СН'!$G$14+СВЦЭМ!$D$10+'СЕТ СН'!$G$5-'СЕТ СН'!$G$24</f>
        <v>4050.2777826000001</v>
      </c>
      <c r="F52" s="36">
        <f>SUMIFS(СВЦЭМ!$D$39:$D$758,СВЦЭМ!$A$39:$A$758,$A52,СВЦЭМ!$B$39:$B$758,F$47)+'СЕТ СН'!$G$14+СВЦЭМ!$D$10+'СЕТ СН'!$G$5-'СЕТ СН'!$G$24</f>
        <v>4041.1246854299998</v>
      </c>
      <c r="G52" s="36">
        <f>SUMIFS(СВЦЭМ!$D$39:$D$758,СВЦЭМ!$A$39:$A$758,$A52,СВЦЭМ!$B$39:$B$758,G$47)+'СЕТ СН'!$G$14+СВЦЭМ!$D$10+'СЕТ СН'!$G$5-'СЕТ СН'!$G$24</f>
        <v>4009.0037583100002</v>
      </c>
      <c r="H52" s="36">
        <f>SUMIFS(СВЦЭМ!$D$39:$D$758,СВЦЭМ!$A$39:$A$758,$A52,СВЦЭМ!$B$39:$B$758,H$47)+'СЕТ СН'!$G$14+СВЦЭМ!$D$10+'СЕТ СН'!$G$5-'СЕТ СН'!$G$24</f>
        <v>3975.4879502499998</v>
      </c>
      <c r="I52" s="36">
        <f>SUMIFS(СВЦЭМ!$D$39:$D$758,СВЦЭМ!$A$39:$A$758,$A52,СВЦЭМ!$B$39:$B$758,I$47)+'СЕТ СН'!$G$14+СВЦЭМ!$D$10+'СЕТ СН'!$G$5-'СЕТ СН'!$G$24</f>
        <v>3909.4378914899999</v>
      </c>
      <c r="J52" s="36">
        <f>SUMIFS(СВЦЭМ!$D$39:$D$758,СВЦЭМ!$A$39:$A$758,$A52,СВЦЭМ!$B$39:$B$758,J$47)+'СЕТ СН'!$G$14+СВЦЭМ!$D$10+'СЕТ СН'!$G$5-'СЕТ СН'!$G$24</f>
        <v>3865.1760794100001</v>
      </c>
      <c r="K52" s="36">
        <f>SUMIFS(СВЦЭМ!$D$39:$D$758,СВЦЭМ!$A$39:$A$758,$A52,СВЦЭМ!$B$39:$B$758,K$47)+'СЕТ СН'!$G$14+СВЦЭМ!$D$10+'СЕТ СН'!$G$5-'СЕТ СН'!$G$24</f>
        <v>3848.8293803900001</v>
      </c>
      <c r="L52" s="36">
        <f>SUMIFS(СВЦЭМ!$D$39:$D$758,СВЦЭМ!$A$39:$A$758,$A52,СВЦЭМ!$B$39:$B$758,L$47)+'СЕТ СН'!$G$14+СВЦЭМ!$D$10+'СЕТ СН'!$G$5-'СЕТ СН'!$G$24</f>
        <v>3832.63109136</v>
      </c>
      <c r="M52" s="36">
        <f>SUMIFS(СВЦЭМ!$D$39:$D$758,СВЦЭМ!$A$39:$A$758,$A52,СВЦЭМ!$B$39:$B$758,M$47)+'СЕТ СН'!$G$14+СВЦЭМ!$D$10+'СЕТ СН'!$G$5-'СЕТ СН'!$G$24</f>
        <v>3831.13831003</v>
      </c>
      <c r="N52" s="36">
        <f>SUMIFS(СВЦЭМ!$D$39:$D$758,СВЦЭМ!$A$39:$A$758,$A52,СВЦЭМ!$B$39:$B$758,N$47)+'СЕТ СН'!$G$14+СВЦЭМ!$D$10+'СЕТ СН'!$G$5-'СЕТ СН'!$G$24</f>
        <v>3861.1087347800003</v>
      </c>
      <c r="O52" s="36">
        <f>SUMIFS(СВЦЭМ!$D$39:$D$758,СВЦЭМ!$A$39:$A$758,$A52,СВЦЭМ!$B$39:$B$758,O$47)+'СЕТ СН'!$G$14+СВЦЭМ!$D$10+'СЕТ СН'!$G$5-'СЕТ СН'!$G$24</f>
        <v>3850.8915811300003</v>
      </c>
      <c r="P52" s="36">
        <f>SUMIFS(СВЦЭМ!$D$39:$D$758,СВЦЭМ!$A$39:$A$758,$A52,СВЦЭМ!$B$39:$B$758,P$47)+'СЕТ СН'!$G$14+СВЦЭМ!$D$10+'СЕТ СН'!$G$5-'СЕТ СН'!$G$24</f>
        <v>3857.5931767399998</v>
      </c>
      <c r="Q52" s="36">
        <f>SUMIFS(СВЦЭМ!$D$39:$D$758,СВЦЭМ!$A$39:$A$758,$A52,СВЦЭМ!$B$39:$B$758,Q$47)+'СЕТ СН'!$G$14+СВЦЭМ!$D$10+'СЕТ СН'!$G$5-'СЕТ СН'!$G$24</f>
        <v>3872.5695047999998</v>
      </c>
      <c r="R52" s="36">
        <f>SUMIFS(СВЦЭМ!$D$39:$D$758,СВЦЭМ!$A$39:$A$758,$A52,СВЦЭМ!$B$39:$B$758,R$47)+'СЕТ СН'!$G$14+СВЦЭМ!$D$10+'СЕТ СН'!$G$5-'СЕТ СН'!$G$24</f>
        <v>3870.6639848699997</v>
      </c>
      <c r="S52" s="36">
        <f>SUMIFS(СВЦЭМ!$D$39:$D$758,СВЦЭМ!$A$39:$A$758,$A52,СВЦЭМ!$B$39:$B$758,S$47)+'СЕТ СН'!$G$14+СВЦЭМ!$D$10+'СЕТ СН'!$G$5-'СЕТ СН'!$G$24</f>
        <v>3859.1215075800001</v>
      </c>
      <c r="T52" s="36">
        <f>SUMIFS(СВЦЭМ!$D$39:$D$758,СВЦЭМ!$A$39:$A$758,$A52,СВЦЭМ!$B$39:$B$758,T$47)+'СЕТ СН'!$G$14+СВЦЭМ!$D$10+'СЕТ СН'!$G$5-'СЕТ СН'!$G$24</f>
        <v>3777.9163368899999</v>
      </c>
      <c r="U52" s="36">
        <f>SUMIFS(СВЦЭМ!$D$39:$D$758,СВЦЭМ!$A$39:$A$758,$A52,СВЦЭМ!$B$39:$B$758,U$47)+'СЕТ СН'!$G$14+СВЦЭМ!$D$10+'СЕТ СН'!$G$5-'СЕТ СН'!$G$24</f>
        <v>3800.6412365400001</v>
      </c>
      <c r="V52" s="36">
        <f>SUMIFS(СВЦЭМ!$D$39:$D$758,СВЦЭМ!$A$39:$A$758,$A52,СВЦЭМ!$B$39:$B$758,V$47)+'СЕТ СН'!$G$14+СВЦЭМ!$D$10+'СЕТ СН'!$G$5-'СЕТ СН'!$G$24</f>
        <v>3801.1861880799997</v>
      </c>
      <c r="W52" s="36">
        <f>SUMIFS(СВЦЭМ!$D$39:$D$758,СВЦЭМ!$A$39:$A$758,$A52,СВЦЭМ!$B$39:$B$758,W$47)+'СЕТ СН'!$G$14+СВЦЭМ!$D$10+'СЕТ СН'!$G$5-'СЕТ СН'!$G$24</f>
        <v>3816.7634380600002</v>
      </c>
      <c r="X52" s="36">
        <f>SUMIFS(СВЦЭМ!$D$39:$D$758,СВЦЭМ!$A$39:$A$758,$A52,СВЦЭМ!$B$39:$B$758,X$47)+'СЕТ СН'!$G$14+СВЦЭМ!$D$10+'СЕТ СН'!$G$5-'СЕТ СН'!$G$24</f>
        <v>3849.4577266599999</v>
      </c>
      <c r="Y52" s="36">
        <f>SUMIFS(СВЦЭМ!$D$39:$D$758,СВЦЭМ!$A$39:$A$758,$A52,СВЦЭМ!$B$39:$B$758,Y$47)+'СЕТ СН'!$G$14+СВЦЭМ!$D$10+'СЕТ СН'!$G$5-'СЕТ СН'!$G$24</f>
        <v>3901.48682328</v>
      </c>
    </row>
    <row r="53" spans="1:25" ht="15.75" x14ac:dyDescent="0.2">
      <c r="A53" s="35">
        <f t="shared" si="1"/>
        <v>45602</v>
      </c>
      <c r="B53" s="36">
        <f>SUMIFS(СВЦЭМ!$D$39:$D$758,СВЦЭМ!$A$39:$A$758,$A53,СВЦЭМ!$B$39:$B$758,B$47)+'СЕТ СН'!$G$14+СВЦЭМ!$D$10+'СЕТ СН'!$G$5-'СЕТ СН'!$G$24</f>
        <v>3844.8829536499998</v>
      </c>
      <c r="C53" s="36">
        <f>SUMIFS(СВЦЭМ!$D$39:$D$758,СВЦЭМ!$A$39:$A$758,$A53,СВЦЭМ!$B$39:$B$758,C$47)+'СЕТ СН'!$G$14+СВЦЭМ!$D$10+'СЕТ СН'!$G$5-'СЕТ СН'!$G$24</f>
        <v>3884.3127211700003</v>
      </c>
      <c r="D53" s="36">
        <f>SUMIFS(СВЦЭМ!$D$39:$D$758,СВЦЭМ!$A$39:$A$758,$A53,СВЦЭМ!$B$39:$B$758,D$47)+'СЕТ СН'!$G$14+СВЦЭМ!$D$10+'СЕТ СН'!$G$5-'СЕТ СН'!$G$24</f>
        <v>3913.6974763200001</v>
      </c>
      <c r="E53" s="36">
        <f>SUMIFS(СВЦЭМ!$D$39:$D$758,СВЦЭМ!$A$39:$A$758,$A53,СВЦЭМ!$B$39:$B$758,E$47)+'СЕТ СН'!$G$14+СВЦЭМ!$D$10+'СЕТ СН'!$G$5-'СЕТ СН'!$G$24</f>
        <v>3927.2844353299997</v>
      </c>
      <c r="F53" s="36">
        <f>SUMIFS(СВЦЭМ!$D$39:$D$758,СВЦЭМ!$A$39:$A$758,$A53,СВЦЭМ!$B$39:$B$758,F$47)+'СЕТ СН'!$G$14+СВЦЭМ!$D$10+'СЕТ СН'!$G$5-'СЕТ СН'!$G$24</f>
        <v>3919.05784971</v>
      </c>
      <c r="G53" s="36">
        <f>SUMIFS(СВЦЭМ!$D$39:$D$758,СВЦЭМ!$A$39:$A$758,$A53,СВЦЭМ!$B$39:$B$758,G$47)+'СЕТ СН'!$G$14+СВЦЭМ!$D$10+'СЕТ СН'!$G$5-'СЕТ СН'!$G$24</f>
        <v>3903.9785873299998</v>
      </c>
      <c r="H53" s="36">
        <f>SUMIFS(СВЦЭМ!$D$39:$D$758,СВЦЭМ!$A$39:$A$758,$A53,СВЦЭМ!$B$39:$B$758,H$47)+'СЕТ СН'!$G$14+СВЦЭМ!$D$10+'СЕТ СН'!$G$5-'СЕТ СН'!$G$24</f>
        <v>3908.3585522100002</v>
      </c>
      <c r="I53" s="36">
        <f>SUMIFS(СВЦЭМ!$D$39:$D$758,СВЦЭМ!$A$39:$A$758,$A53,СВЦЭМ!$B$39:$B$758,I$47)+'СЕТ СН'!$G$14+СВЦЭМ!$D$10+'СЕТ СН'!$G$5-'СЕТ СН'!$G$24</f>
        <v>3839.7848986500003</v>
      </c>
      <c r="J53" s="36">
        <f>SUMIFS(СВЦЭМ!$D$39:$D$758,СВЦЭМ!$A$39:$A$758,$A53,СВЦЭМ!$B$39:$B$758,J$47)+'СЕТ СН'!$G$14+СВЦЭМ!$D$10+'СЕТ СН'!$G$5-'СЕТ СН'!$G$24</f>
        <v>3784.3675578800003</v>
      </c>
      <c r="K53" s="36">
        <f>SUMIFS(СВЦЭМ!$D$39:$D$758,СВЦЭМ!$A$39:$A$758,$A53,СВЦЭМ!$B$39:$B$758,K$47)+'СЕТ СН'!$G$14+СВЦЭМ!$D$10+'СЕТ СН'!$G$5-'СЕТ СН'!$G$24</f>
        <v>3724.0848820199999</v>
      </c>
      <c r="L53" s="36">
        <f>SUMIFS(СВЦЭМ!$D$39:$D$758,СВЦЭМ!$A$39:$A$758,$A53,СВЦЭМ!$B$39:$B$758,L$47)+'СЕТ СН'!$G$14+СВЦЭМ!$D$10+'СЕТ СН'!$G$5-'СЕТ СН'!$G$24</f>
        <v>3721.3514403500003</v>
      </c>
      <c r="M53" s="36">
        <f>SUMIFS(СВЦЭМ!$D$39:$D$758,СВЦЭМ!$A$39:$A$758,$A53,СВЦЭМ!$B$39:$B$758,M$47)+'СЕТ СН'!$G$14+СВЦЭМ!$D$10+'СЕТ СН'!$G$5-'СЕТ СН'!$G$24</f>
        <v>3732.2623398300002</v>
      </c>
      <c r="N53" s="36">
        <f>SUMIFS(СВЦЭМ!$D$39:$D$758,СВЦЭМ!$A$39:$A$758,$A53,СВЦЭМ!$B$39:$B$758,N$47)+'СЕТ СН'!$G$14+СВЦЭМ!$D$10+'СЕТ СН'!$G$5-'СЕТ СН'!$G$24</f>
        <v>3751.0600132199997</v>
      </c>
      <c r="O53" s="36">
        <f>SUMIFS(СВЦЭМ!$D$39:$D$758,СВЦЭМ!$A$39:$A$758,$A53,СВЦЭМ!$B$39:$B$758,O$47)+'СЕТ СН'!$G$14+СВЦЭМ!$D$10+'СЕТ СН'!$G$5-'СЕТ СН'!$G$24</f>
        <v>3726.3471956499998</v>
      </c>
      <c r="P53" s="36">
        <f>SUMIFS(СВЦЭМ!$D$39:$D$758,СВЦЭМ!$A$39:$A$758,$A53,СВЦЭМ!$B$39:$B$758,P$47)+'СЕТ СН'!$G$14+СВЦЭМ!$D$10+'СЕТ СН'!$G$5-'СЕТ СН'!$G$24</f>
        <v>3740.1079864599997</v>
      </c>
      <c r="Q53" s="36">
        <f>SUMIFS(СВЦЭМ!$D$39:$D$758,СВЦЭМ!$A$39:$A$758,$A53,СВЦЭМ!$B$39:$B$758,Q$47)+'СЕТ СН'!$G$14+СВЦЭМ!$D$10+'СЕТ СН'!$G$5-'СЕТ СН'!$G$24</f>
        <v>3750.1148426600002</v>
      </c>
      <c r="R53" s="36">
        <f>SUMIFS(СВЦЭМ!$D$39:$D$758,СВЦЭМ!$A$39:$A$758,$A53,СВЦЭМ!$B$39:$B$758,R$47)+'СЕТ СН'!$G$14+СВЦЭМ!$D$10+'СЕТ СН'!$G$5-'СЕТ СН'!$G$24</f>
        <v>3754.6791752899999</v>
      </c>
      <c r="S53" s="36">
        <f>SUMIFS(СВЦЭМ!$D$39:$D$758,СВЦЭМ!$A$39:$A$758,$A53,СВЦЭМ!$B$39:$B$758,S$47)+'СЕТ СН'!$G$14+СВЦЭМ!$D$10+'СЕТ СН'!$G$5-'СЕТ СН'!$G$24</f>
        <v>3727.9461533399999</v>
      </c>
      <c r="T53" s="36">
        <f>SUMIFS(СВЦЭМ!$D$39:$D$758,СВЦЭМ!$A$39:$A$758,$A53,СВЦЭМ!$B$39:$B$758,T$47)+'СЕТ СН'!$G$14+СВЦЭМ!$D$10+'СЕТ СН'!$G$5-'СЕТ СН'!$G$24</f>
        <v>3700.2049275099998</v>
      </c>
      <c r="U53" s="36">
        <f>SUMIFS(СВЦЭМ!$D$39:$D$758,СВЦЭМ!$A$39:$A$758,$A53,СВЦЭМ!$B$39:$B$758,U$47)+'СЕТ СН'!$G$14+СВЦЭМ!$D$10+'СЕТ СН'!$G$5-'СЕТ СН'!$G$24</f>
        <v>3718.5360821499999</v>
      </c>
      <c r="V53" s="36">
        <f>SUMIFS(СВЦЭМ!$D$39:$D$758,СВЦЭМ!$A$39:$A$758,$A53,СВЦЭМ!$B$39:$B$758,V$47)+'СЕТ СН'!$G$14+СВЦЭМ!$D$10+'СЕТ СН'!$G$5-'СЕТ СН'!$G$24</f>
        <v>3732.4772598</v>
      </c>
      <c r="W53" s="36">
        <f>SUMIFS(СВЦЭМ!$D$39:$D$758,СВЦЭМ!$A$39:$A$758,$A53,СВЦЭМ!$B$39:$B$758,W$47)+'СЕТ СН'!$G$14+СВЦЭМ!$D$10+'СЕТ СН'!$G$5-'СЕТ СН'!$G$24</f>
        <v>3756.7169444299998</v>
      </c>
      <c r="X53" s="36">
        <f>SUMIFS(СВЦЭМ!$D$39:$D$758,СВЦЭМ!$A$39:$A$758,$A53,СВЦЭМ!$B$39:$B$758,X$47)+'СЕТ СН'!$G$14+СВЦЭМ!$D$10+'СЕТ СН'!$G$5-'СЕТ СН'!$G$24</f>
        <v>3780.1384722499997</v>
      </c>
      <c r="Y53" s="36">
        <f>SUMIFS(СВЦЭМ!$D$39:$D$758,СВЦЭМ!$A$39:$A$758,$A53,СВЦЭМ!$B$39:$B$758,Y$47)+'СЕТ СН'!$G$14+СВЦЭМ!$D$10+'СЕТ СН'!$G$5-'СЕТ СН'!$G$24</f>
        <v>3835.0042497699997</v>
      </c>
    </row>
    <row r="54" spans="1:25" ht="15.75" x14ac:dyDescent="0.2">
      <c r="A54" s="35">
        <f t="shared" si="1"/>
        <v>45603</v>
      </c>
      <c r="B54" s="36">
        <f>SUMIFS(СВЦЭМ!$D$39:$D$758,СВЦЭМ!$A$39:$A$758,$A54,СВЦЭМ!$B$39:$B$758,B$47)+'СЕТ СН'!$G$14+СВЦЭМ!$D$10+'СЕТ СН'!$G$5-'СЕТ СН'!$G$24</f>
        <v>3897.05820008</v>
      </c>
      <c r="C54" s="36">
        <f>SUMIFS(СВЦЭМ!$D$39:$D$758,СВЦЭМ!$A$39:$A$758,$A54,СВЦЭМ!$B$39:$B$758,C$47)+'СЕТ СН'!$G$14+СВЦЭМ!$D$10+'СЕТ СН'!$G$5-'СЕТ СН'!$G$24</f>
        <v>3949.7348951700001</v>
      </c>
      <c r="D54" s="36">
        <f>SUMIFS(СВЦЭМ!$D$39:$D$758,СВЦЭМ!$A$39:$A$758,$A54,СВЦЭМ!$B$39:$B$758,D$47)+'СЕТ СН'!$G$14+СВЦЭМ!$D$10+'СЕТ СН'!$G$5-'СЕТ СН'!$G$24</f>
        <v>3962.2308870500001</v>
      </c>
      <c r="E54" s="36">
        <f>SUMIFS(СВЦЭМ!$D$39:$D$758,СВЦЭМ!$A$39:$A$758,$A54,СВЦЭМ!$B$39:$B$758,E$47)+'СЕТ СН'!$G$14+СВЦЭМ!$D$10+'СЕТ СН'!$G$5-'СЕТ СН'!$G$24</f>
        <v>3958.62508587</v>
      </c>
      <c r="F54" s="36">
        <f>SUMIFS(СВЦЭМ!$D$39:$D$758,СВЦЭМ!$A$39:$A$758,$A54,СВЦЭМ!$B$39:$B$758,F$47)+'СЕТ СН'!$G$14+СВЦЭМ!$D$10+'СЕТ СН'!$G$5-'СЕТ СН'!$G$24</f>
        <v>3963.5075923699997</v>
      </c>
      <c r="G54" s="36">
        <f>SUMIFS(СВЦЭМ!$D$39:$D$758,СВЦЭМ!$A$39:$A$758,$A54,СВЦЭМ!$B$39:$B$758,G$47)+'СЕТ СН'!$G$14+СВЦЭМ!$D$10+'СЕТ СН'!$G$5-'СЕТ СН'!$G$24</f>
        <v>3936.4080958100003</v>
      </c>
      <c r="H54" s="36">
        <f>SUMIFS(СВЦЭМ!$D$39:$D$758,СВЦЭМ!$A$39:$A$758,$A54,СВЦЭМ!$B$39:$B$758,H$47)+'СЕТ СН'!$G$14+СВЦЭМ!$D$10+'СЕТ СН'!$G$5-'СЕТ СН'!$G$24</f>
        <v>3877.4264979700001</v>
      </c>
      <c r="I54" s="36">
        <f>SUMIFS(СВЦЭМ!$D$39:$D$758,СВЦЭМ!$A$39:$A$758,$A54,СВЦЭМ!$B$39:$B$758,I$47)+'СЕТ СН'!$G$14+СВЦЭМ!$D$10+'СЕТ СН'!$G$5-'СЕТ СН'!$G$24</f>
        <v>3833.9872565799997</v>
      </c>
      <c r="J54" s="36">
        <f>SUMIFS(СВЦЭМ!$D$39:$D$758,СВЦЭМ!$A$39:$A$758,$A54,СВЦЭМ!$B$39:$B$758,J$47)+'СЕТ СН'!$G$14+СВЦЭМ!$D$10+'СЕТ СН'!$G$5-'СЕТ СН'!$G$24</f>
        <v>3788.1004410400001</v>
      </c>
      <c r="K54" s="36">
        <f>SUMIFS(СВЦЭМ!$D$39:$D$758,СВЦЭМ!$A$39:$A$758,$A54,СВЦЭМ!$B$39:$B$758,K$47)+'СЕТ СН'!$G$14+СВЦЭМ!$D$10+'СЕТ СН'!$G$5-'СЕТ СН'!$G$24</f>
        <v>3729.5200620699998</v>
      </c>
      <c r="L54" s="36">
        <f>SUMIFS(СВЦЭМ!$D$39:$D$758,СВЦЭМ!$A$39:$A$758,$A54,СВЦЭМ!$B$39:$B$758,L$47)+'СЕТ СН'!$G$14+СВЦЭМ!$D$10+'СЕТ СН'!$G$5-'СЕТ СН'!$G$24</f>
        <v>3717.1050346800002</v>
      </c>
      <c r="M54" s="36">
        <f>SUMIFS(СВЦЭМ!$D$39:$D$758,СВЦЭМ!$A$39:$A$758,$A54,СВЦЭМ!$B$39:$B$758,M$47)+'СЕТ СН'!$G$14+СВЦЭМ!$D$10+'СЕТ СН'!$G$5-'СЕТ СН'!$G$24</f>
        <v>3728.3104827100001</v>
      </c>
      <c r="N54" s="36">
        <f>SUMIFS(СВЦЭМ!$D$39:$D$758,СВЦЭМ!$A$39:$A$758,$A54,СВЦЭМ!$B$39:$B$758,N$47)+'СЕТ СН'!$G$14+СВЦЭМ!$D$10+'СЕТ СН'!$G$5-'СЕТ СН'!$G$24</f>
        <v>3746.1774995000001</v>
      </c>
      <c r="O54" s="36">
        <f>SUMIFS(СВЦЭМ!$D$39:$D$758,СВЦЭМ!$A$39:$A$758,$A54,СВЦЭМ!$B$39:$B$758,O$47)+'СЕТ СН'!$G$14+СВЦЭМ!$D$10+'СЕТ СН'!$G$5-'СЕТ СН'!$G$24</f>
        <v>3734.9897094400003</v>
      </c>
      <c r="P54" s="36">
        <f>SUMIFS(СВЦЭМ!$D$39:$D$758,СВЦЭМ!$A$39:$A$758,$A54,СВЦЭМ!$B$39:$B$758,P$47)+'СЕТ СН'!$G$14+СВЦЭМ!$D$10+'СЕТ СН'!$G$5-'СЕТ СН'!$G$24</f>
        <v>3755.6997788999997</v>
      </c>
      <c r="Q54" s="36">
        <f>SUMIFS(СВЦЭМ!$D$39:$D$758,СВЦЭМ!$A$39:$A$758,$A54,СВЦЭМ!$B$39:$B$758,Q$47)+'СЕТ СН'!$G$14+СВЦЭМ!$D$10+'СЕТ СН'!$G$5-'СЕТ СН'!$G$24</f>
        <v>3766.55097892</v>
      </c>
      <c r="R54" s="36">
        <f>SUMIFS(СВЦЭМ!$D$39:$D$758,СВЦЭМ!$A$39:$A$758,$A54,СВЦЭМ!$B$39:$B$758,R$47)+'СЕТ СН'!$G$14+СВЦЭМ!$D$10+'СЕТ СН'!$G$5-'СЕТ СН'!$G$24</f>
        <v>3757.9086787400001</v>
      </c>
      <c r="S54" s="36">
        <f>SUMIFS(СВЦЭМ!$D$39:$D$758,СВЦЭМ!$A$39:$A$758,$A54,СВЦЭМ!$B$39:$B$758,S$47)+'СЕТ СН'!$G$14+СВЦЭМ!$D$10+'СЕТ СН'!$G$5-'СЕТ СН'!$G$24</f>
        <v>3743.4558802800002</v>
      </c>
      <c r="T54" s="36">
        <f>SUMIFS(СВЦЭМ!$D$39:$D$758,СВЦЭМ!$A$39:$A$758,$A54,СВЦЭМ!$B$39:$B$758,T$47)+'СЕТ СН'!$G$14+СВЦЭМ!$D$10+'СЕТ СН'!$G$5-'СЕТ СН'!$G$24</f>
        <v>3706.0119707399999</v>
      </c>
      <c r="U54" s="36">
        <f>SUMIFS(СВЦЭМ!$D$39:$D$758,СВЦЭМ!$A$39:$A$758,$A54,СВЦЭМ!$B$39:$B$758,U$47)+'СЕТ СН'!$G$14+СВЦЭМ!$D$10+'СЕТ СН'!$G$5-'СЕТ СН'!$G$24</f>
        <v>3719.28646587</v>
      </c>
      <c r="V54" s="36">
        <f>SUMIFS(СВЦЭМ!$D$39:$D$758,СВЦЭМ!$A$39:$A$758,$A54,СВЦЭМ!$B$39:$B$758,V$47)+'СЕТ СН'!$G$14+СВЦЭМ!$D$10+'СЕТ СН'!$G$5-'СЕТ СН'!$G$24</f>
        <v>3743.8310935099998</v>
      </c>
      <c r="W54" s="36">
        <f>SUMIFS(СВЦЭМ!$D$39:$D$758,СВЦЭМ!$A$39:$A$758,$A54,СВЦЭМ!$B$39:$B$758,W$47)+'СЕТ СН'!$G$14+СВЦЭМ!$D$10+'СЕТ СН'!$G$5-'СЕТ СН'!$G$24</f>
        <v>3780.46224626</v>
      </c>
      <c r="X54" s="36">
        <f>SUMIFS(СВЦЭМ!$D$39:$D$758,СВЦЭМ!$A$39:$A$758,$A54,СВЦЭМ!$B$39:$B$758,X$47)+'СЕТ СН'!$G$14+СВЦЭМ!$D$10+'СЕТ СН'!$G$5-'СЕТ СН'!$G$24</f>
        <v>3811.26079639</v>
      </c>
      <c r="Y54" s="36">
        <f>SUMIFS(СВЦЭМ!$D$39:$D$758,СВЦЭМ!$A$39:$A$758,$A54,СВЦЭМ!$B$39:$B$758,Y$47)+'СЕТ СН'!$G$14+СВЦЭМ!$D$10+'СЕТ СН'!$G$5-'СЕТ СН'!$G$24</f>
        <v>3840.5595037200001</v>
      </c>
    </row>
    <row r="55" spans="1:25" ht="15.75" x14ac:dyDescent="0.2">
      <c r="A55" s="35">
        <f t="shared" si="1"/>
        <v>45604</v>
      </c>
      <c r="B55" s="36">
        <f>SUMIFS(СВЦЭМ!$D$39:$D$758,СВЦЭМ!$A$39:$A$758,$A55,СВЦЭМ!$B$39:$B$758,B$47)+'СЕТ СН'!$G$14+СВЦЭМ!$D$10+'СЕТ СН'!$G$5-'СЕТ СН'!$G$24</f>
        <v>3840.3041109599999</v>
      </c>
      <c r="C55" s="36">
        <f>SUMIFS(СВЦЭМ!$D$39:$D$758,СВЦЭМ!$A$39:$A$758,$A55,СВЦЭМ!$B$39:$B$758,C$47)+'СЕТ СН'!$G$14+СВЦЭМ!$D$10+'СЕТ СН'!$G$5-'СЕТ СН'!$G$24</f>
        <v>3920.9349483300002</v>
      </c>
      <c r="D55" s="36">
        <f>SUMIFS(СВЦЭМ!$D$39:$D$758,СВЦЭМ!$A$39:$A$758,$A55,СВЦЭМ!$B$39:$B$758,D$47)+'СЕТ СН'!$G$14+СВЦЭМ!$D$10+'СЕТ СН'!$G$5-'СЕТ СН'!$G$24</f>
        <v>3976.1262287199997</v>
      </c>
      <c r="E55" s="36">
        <f>SUMIFS(СВЦЭМ!$D$39:$D$758,СВЦЭМ!$A$39:$A$758,$A55,СВЦЭМ!$B$39:$B$758,E$47)+'СЕТ СН'!$G$14+СВЦЭМ!$D$10+'СЕТ СН'!$G$5-'СЕТ СН'!$G$24</f>
        <v>3987.5032540800003</v>
      </c>
      <c r="F55" s="36">
        <f>SUMIFS(СВЦЭМ!$D$39:$D$758,СВЦЭМ!$A$39:$A$758,$A55,СВЦЭМ!$B$39:$B$758,F$47)+'СЕТ СН'!$G$14+СВЦЭМ!$D$10+'СЕТ СН'!$G$5-'СЕТ СН'!$G$24</f>
        <v>3971.5712590399999</v>
      </c>
      <c r="G55" s="36">
        <f>SUMIFS(СВЦЭМ!$D$39:$D$758,СВЦЭМ!$A$39:$A$758,$A55,СВЦЭМ!$B$39:$B$758,G$47)+'СЕТ СН'!$G$14+СВЦЭМ!$D$10+'СЕТ СН'!$G$5-'СЕТ СН'!$G$24</f>
        <v>3951.5111605299999</v>
      </c>
      <c r="H55" s="36">
        <f>SUMIFS(СВЦЭМ!$D$39:$D$758,СВЦЭМ!$A$39:$A$758,$A55,СВЦЭМ!$B$39:$B$758,H$47)+'СЕТ СН'!$G$14+СВЦЭМ!$D$10+'СЕТ СН'!$G$5-'СЕТ СН'!$G$24</f>
        <v>3945.5151298700002</v>
      </c>
      <c r="I55" s="36">
        <f>SUMIFS(СВЦЭМ!$D$39:$D$758,СВЦЭМ!$A$39:$A$758,$A55,СВЦЭМ!$B$39:$B$758,I$47)+'СЕТ СН'!$G$14+СВЦЭМ!$D$10+'СЕТ СН'!$G$5-'СЕТ СН'!$G$24</f>
        <v>3863.6415245999997</v>
      </c>
      <c r="J55" s="36">
        <f>SUMIFS(СВЦЭМ!$D$39:$D$758,СВЦЭМ!$A$39:$A$758,$A55,СВЦЭМ!$B$39:$B$758,J$47)+'СЕТ СН'!$G$14+СВЦЭМ!$D$10+'СЕТ СН'!$G$5-'СЕТ СН'!$G$24</f>
        <v>3812.9412780499997</v>
      </c>
      <c r="K55" s="36">
        <f>SUMIFS(СВЦЭМ!$D$39:$D$758,СВЦЭМ!$A$39:$A$758,$A55,СВЦЭМ!$B$39:$B$758,K$47)+'СЕТ СН'!$G$14+СВЦЭМ!$D$10+'СЕТ СН'!$G$5-'СЕТ СН'!$G$24</f>
        <v>3721.47270622</v>
      </c>
      <c r="L55" s="36">
        <f>SUMIFS(СВЦЭМ!$D$39:$D$758,СВЦЭМ!$A$39:$A$758,$A55,СВЦЭМ!$B$39:$B$758,L$47)+'СЕТ СН'!$G$14+СВЦЭМ!$D$10+'СЕТ СН'!$G$5-'СЕТ СН'!$G$24</f>
        <v>3712.8651152100001</v>
      </c>
      <c r="M55" s="36">
        <f>SUMIFS(СВЦЭМ!$D$39:$D$758,СВЦЭМ!$A$39:$A$758,$A55,СВЦЭМ!$B$39:$B$758,M$47)+'СЕТ СН'!$G$14+СВЦЭМ!$D$10+'СЕТ СН'!$G$5-'СЕТ СН'!$G$24</f>
        <v>3725.55590738</v>
      </c>
      <c r="N55" s="36">
        <f>SUMIFS(СВЦЭМ!$D$39:$D$758,СВЦЭМ!$A$39:$A$758,$A55,СВЦЭМ!$B$39:$B$758,N$47)+'СЕТ СН'!$G$14+СВЦЭМ!$D$10+'СЕТ СН'!$G$5-'СЕТ СН'!$G$24</f>
        <v>3750.1025626099999</v>
      </c>
      <c r="O55" s="36">
        <f>SUMIFS(СВЦЭМ!$D$39:$D$758,СВЦЭМ!$A$39:$A$758,$A55,СВЦЭМ!$B$39:$B$758,O$47)+'СЕТ СН'!$G$14+СВЦЭМ!$D$10+'СЕТ СН'!$G$5-'СЕТ СН'!$G$24</f>
        <v>3738.5345416800001</v>
      </c>
      <c r="P55" s="36">
        <f>SUMIFS(СВЦЭМ!$D$39:$D$758,СВЦЭМ!$A$39:$A$758,$A55,СВЦЭМ!$B$39:$B$758,P$47)+'СЕТ СН'!$G$14+СВЦЭМ!$D$10+'СЕТ СН'!$G$5-'СЕТ СН'!$G$24</f>
        <v>3753.7801831899997</v>
      </c>
      <c r="Q55" s="36">
        <f>SUMIFS(СВЦЭМ!$D$39:$D$758,СВЦЭМ!$A$39:$A$758,$A55,СВЦЭМ!$B$39:$B$758,Q$47)+'СЕТ СН'!$G$14+СВЦЭМ!$D$10+'СЕТ СН'!$G$5-'СЕТ СН'!$G$24</f>
        <v>3789.32381446</v>
      </c>
      <c r="R55" s="36">
        <f>SUMIFS(СВЦЭМ!$D$39:$D$758,СВЦЭМ!$A$39:$A$758,$A55,СВЦЭМ!$B$39:$B$758,R$47)+'СЕТ СН'!$G$14+СВЦЭМ!$D$10+'СЕТ СН'!$G$5-'СЕТ СН'!$G$24</f>
        <v>3781.4940754600002</v>
      </c>
      <c r="S55" s="36">
        <f>SUMIFS(СВЦЭМ!$D$39:$D$758,СВЦЭМ!$A$39:$A$758,$A55,СВЦЭМ!$B$39:$B$758,S$47)+'СЕТ СН'!$G$14+СВЦЭМ!$D$10+'СЕТ СН'!$G$5-'СЕТ СН'!$G$24</f>
        <v>3809.2346905599998</v>
      </c>
      <c r="T55" s="36">
        <f>SUMIFS(СВЦЭМ!$D$39:$D$758,СВЦЭМ!$A$39:$A$758,$A55,СВЦЭМ!$B$39:$B$758,T$47)+'СЕТ СН'!$G$14+СВЦЭМ!$D$10+'СЕТ СН'!$G$5-'СЕТ СН'!$G$24</f>
        <v>3742.2979989200003</v>
      </c>
      <c r="U55" s="36">
        <f>SUMIFS(СВЦЭМ!$D$39:$D$758,СВЦЭМ!$A$39:$A$758,$A55,СВЦЭМ!$B$39:$B$758,U$47)+'СЕТ СН'!$G$14+СВЦЭМ!$D$10+'СЕТ СН'!$G$5-'СЕТ СН'!$G$24</f>
        <v>3755.7652506100003</v>
      </c>
      <c r="V55" s="36">
        <f>SUMIFS(СВЦЭМ!$D$39:$D$758,СВЦЭМ!$A$39:$A$758,$A55,СВЦЭМ!$B$39:$B$758,V$47)+'СЕТ СН'!$G$14+СВЦЭМ!$D$10+'СЕТ СН'!$G$5-'СЕТ СН'!$G$24</f>
        <v>3785.2155299900001</v>
      </c>
      <c r="W55" s="36">
        <f>SUMIFS(СВЦЭМ!$D$39:$D$758,СВЦЭМ!$A$39:$A$758,$A55,СВЦЭМ!$B$39:$B$758,W$47)+'СЕТ СН'!$G$14+СВЦЭМ!$D$10+'СЕТ СН'!$G$5-'СЕТ СН'!$G$24</f>
        <v>3807.5828227000002</v>
      </c>
      <c r="X55" s="36">
        <f>SUMIFS(СВЦЭМ!$D$39:$D$758,СВЦЭМ!$A$39:$A$758,$A55,СВЦЭМ!$B$39:$B$758,X$47)+'СЕТ СН'!$G$14+СВЦЭМ!$D$10+'СЕТ СН'!$G$5-'СЕТ СН'!$G$24</f>
        <v>3820.8952153700002</v>
      </c>
      <c r="Y55" s="36">
        <f>SUMIFS(СВЦЭМ!$D$39:$D$758,СВЦЭМ!$A$39:$A$758,$A55,СВЦЭМ!$B$39:$B$758,Y$47)+'СЕТ СН'!$G$14+СВЦЭМ!$D$10+'СЕТ СН'!$G$5-'СЕТ СН'!$G$24</f>
        <v>3862.6449808299999</v>
      </c>
    </row>
    <row r="56" spans="1:25" ht="15.75" x14ac:dyDescent="0.2">
      <c r="A56" s="35">
        <f t="shared" si="1"/>
        <v>45605</v>
      </c>
      <c r="B56" s="36">
        <f>SUMIFS(СВЦЭМ!$D$39:$D$758,СВЦЭМ!$A$39:$A$758,$A56,СВЦЭМ!$B$39:$B$758,B$47)+'СЕТ СН'!$G$14+СВЦЭМ!$D$10+'СЕТ СН'!$G$5-'СЕТ СН'!$G$24</f>
        <v>3863.40203939</v>
      </c>
      <c r="C56" s="36">
        <f>SUMIFS(СВЦЭМ!$D$39:$D$758,СВЦЭМ!$A$39:$A$758,$A56,СВЦЭМ!$B$39:$B$758,C$47)+'СЕТ СН'!$G$14+СВЦЭМ!$D$10+'СЕТ СН'!$G$5-'СЕТ СН'!$G$24</f>
        <v>3971.41597873</v>
      </c>
      <c r="D56" s="36">
        <f>SUMIFS(СВЦЭМ!$D$39:$D$758,СВЦЭМ!$A$39:$A$758,$A56,СВЦЭМ!$B$39:$B$758,D$47)+'СЕТ СН'!$G$14+СВЦЭМ!$D$10+'СЕТ СН'!$G$5-'СЕТ СН'!$G$24</f>
        <v>4061.8302494499999</v>
      </c>
      <c r="E56" s="36">
        <f>SUMIFS(СВЦЭМ!$D$39:$D$758,СВЦЭМ!$A$39:$A$758,$A56,СВЦЭМ!$B$39:$B$758,E$47)+'СЕТ СН'!$G$14+СВЦЭМ!$D$10+'СЕТ СН'!$G$5-'СЕТ СН'!$G$24</f>
        <v>4101.3883666700003</v>
      </c>
      <c r="F56" s="36">
        <f>SUMIFS(СВЦЭМ!$D$39:$D$758,СВЦЭМ!$A$39:$A$758,$A56,СВЦЭМ!$B$39:$B$758,F$47)+'СЕТ СН'!$G$14+СВЦЭМ!$D$10+'СЕТ СН'!$G$5-'СЕТ СН'!$G$24</f>
        <v>4099.2722079800005</v>
      </c>
      <c r="G56" s="36">
        <f>SUMIFS(СВЦЭМ!$D$39:$D$758,СВЦЭМ!$A$39:$A$758,$A56,СВЦЭМ!$B$39:$B$758,G$47)+'СЕТ СН'!$G$14+СВЦЭМ!$D$10+'СЕТ СН'!$G$5-'СЕТ СН'!$G$24</f>
        <v>4098.8153270399998</v>
      </c>
      <c r="H56" s="36">
        <f>SUMIFS(СВЦЭМ!$D$39:$D$758,СВЦЭМ!$A$39:$A$758,$A56,СВЦЭМ!$B$39:$B$758,H$47)+'СЕТ СН'!$G$14+СВЦЭМ!$D$10+'СЕТ СН'!$G$5-'СЕТ СН'!$G$24</f>
        <v>4072.6601041399999</v>
      </c>
      <c r="I56" s="36">
        <f>SUMIFS(СВЦЭМ!$D$39:$D$758,СВЦЭМ!$A$39:$A$758,$A56,СВЦЭМ!$B$39:$B$758,I$47)+'СЕТ СН'!$G$14+СВЦЭМ!$D$10+'СЕТ СН'!$G$5-'СЕТ СН'!$G$24</f>
        <v>4038.88569912</v>
      </c>
      <c r="J56" s="36">
        <f>SUMIFS(СВЦЭМ!$D$39:$D$758,СВЦЭМ!$A$39:$A$758,$A56,СВЦЭМ!$B$39:$B$758,J$47)+'СЕТ СН'!$G$14+СВЦЭМ!$D$10+'СЕТ СН'!$G$5-'СЕТ СН'!$G$24</f>
        <v>3975.4152560100001</v>
      </c>
      <c r="K56" s="36">
        <f>SUMIFS(СВЦЭМ!$D$39:$D$758,СВЦЭМ!$A$39:$A$758,$A56,СВЦЭМ!$B$39:$B$758,K$47)+'СЕТ СН'!$G$14+СВЦЭМ!$D$10+'СЕТ СН'!$G$5-'СЕТ СН'!$G$24</f>
        <v>3869.7068029399998</v>
      </c>
      <c r="L56" s="36">
        <f>SUMIFS(СВЦЭМ!$D$39:$D$758,СВЦЭМ!$A$39:$A$758,$A56,СВЦЭМ!$B$39:$B$758,L$47)+'СЕТ СН'!$G$14+СВЦЭМ!$D$10+'СЕТ СН'!$G$5-'СЕТ СН'!$G$24</f>
        <v>3835.6210543699999</v>
      </c>
      <c r="M56" s="36">
        <f>SUMIFS(СВЦЭМ!$D$39:$D$758,СВЦЭМ!$A$39:$A$758,$A56,СВЦЭМ!$B$39:$B$758,M$47)+'СЕТ СН'!$G$14+СВЦЭМ!$D$10+'СЕТ СН'!$G$5-'СЕТ СН'!$G$24</f>
        <v>3838.4658977500003</v>
      </c>
      <c r="N56" s="36">
        <f>SUMIFS(СВЦЭМ!$D$39:$D$758,СВЦЭМ!$A$39:$A$758,$A56,СВЦЭМ!$B$39:$B$758,N$47)+'СЕТ СН'!$G$14+СВЦЭМ!$D$10+'СЕТ СН'!$G$5-'СЕТ СН'!$G$24</f>
        <v>3855.6512685600001</v>
      </c>
      <c r="O56" s="36">
        <f>SUMIFS(СВЦЭМ!$D$39:$D$758,СВЦЭМ!$A$39:$A$758,$A56,СВЦЭМ!$B$39:$B$758,O$47)+'СЕТ СН'!$G$14+СВЦЭМ!$D$10+'СЕТ СН'!$G$5-'СЕТ СН'!$G$24</f>
        <v>3864.8141070299998</v>
      </c>
      <c r="P56" s="36">
        <f>SUMIFS(СВЦЭМ!$D$39:$D$758,СВЦЭМ!$A$39:$A$758,$A56,СВЦЭМ!$B$39:$B$758,P$47)+'СЕТ СН'!$G$14+СВЦЭМ!$D$10+'СЕТ СН'!$G$5-'СЕТ СН'!$G$24</f>
        <v>3869.3138905999999</v>
      </c>
      <c r="Q56" s="36">
        <f>SUMIFS(СВЦЭМ!$D$39:$D$758,СВЦЭМ!$A$39:$A$758,$A56,СВЦЭМ!$B$39:$B$758,Q$47)+'СЕТ СН'!$G$14+СВЦЭМ!$D$10+'СЕТ СН'!$G$5-'СЕТ СН'!$G$24</f>
        <v>3889.55211831</v>
      </c>
      <c r="R56" s="36">
        <f>SUMIFS(СВЦЭМ!$D$39:$D$758,СВЦЭМ!$A$39:$A$758,$A56,СВЦЭМ!$B$39:$B$758,R$47)+'СЕТ СН'!$G$14+СВЦЭМ!$D$10+'СЕТ СН'!$G$5-'СЕТ СН'!$G$24</f>
        <v>3876.52512286</v>
      </c>
      <c r="S56" s="36">
        <f>SUMIFS(СВЦЭМ!$D$39:$D$758,СВЦЭМ!$A$39:$A$758,$A56,СВЦЭМ!$B$39:$B$758,S$47)+'СЕТ СН'!$G$14+СВЦЭМ!$D$10+'СЕТ СН'!$G$5-'СЕТ СН'!$G$24</f>
        <v>3873.4087491600003</v>
      </c>
      <c r="T56" s="36">
        <f>SUMIFS(СВЦЭМ!$D$39:$D$758,СВЦЭМ!$A$39:$A$758,$A56,СВЦЭМ!$B$39:$B$758,T$47)+'СЕТ СН'!$G$14+СВЦЭМ!$D$10+'СЕТ СН'!$G$5-'СЕТ СН'!$G$24</f>
        <v>3818.4495245999997</v>
      </c>
      <c r="U56" s="36">
        <f>SUMIFS(СВЦЭМ!$D$39:$D$758,СВЦЭМ!$A$39:$A$758,$A56,СВЦЭМ!$B$39:$B$758,U$47)+'СЕТ СН'!$G$14+СВЦЭМ!$D$10+'СЕТ СН'!$G$5-'СЕТ СН'!$G$24</f>
        <v>3818.1512488899998</v>
      </c>
      <c r="V56" s="36">
        <f>SUMIFS(СВЦЭМ!$D$39:$D$758,СВЦЭМ!$A$39:$A$758,$A56,СВЦЭМ!$B$39:$B$758,V$47)+'СЕТ СН'!$G$14+СВЦЭМ!$D$10+'СЕТ СН'!$G$5-'СЕТ СН'!$G$24</f>
        <v>3837.47470974</v>
      </c>
      <c r="W56" s="36">
        <f>SUMIFS(СВЦЭМ!$D$39:$D$758,СВЦЭМ!$A$39:$A$758,$A56,СВЦЭМ!$B$39:$B$758,W$47)+'СЕТ СН'!$G$14+СВЦЭМ!$D$10+'СЕТ СН'!$G$5-'СЕТ СН'!$G$24</f>
        <v>3851.2243694899998</v>
      </c>
      <c r="X56" s="36">
        <f>SUMIFS(СВЦЭМ!$D$39:$D$758,СВЦЭМ!$A$39:$A$758,$A56,СВЦЭМ!$B$39:$B$758,X$47)+'СЕТ СН'!$G$14+СВЦЭМ!$D$10+'СЕТ СН'!$G$5-'СЕТ СН'!$G$24</f>
        <v>3946.3163942599999</v>
      </c>
      <c r="Y56" s="36">
        <f>SUMIFS(СВЦЭМ!$D$39:$D$758,СВЦЭМ!$A$39:$A$758,$A56,СВЦЭМ!$B$39:$B$758,Y$47)+'СЕТ СН'!$G$14+СВЦЭМ!$D$10+'СЕТ СН'!$G$5-'СЕТ СН'!$G$24</f>
        <v>3988.0841697400001</v>
      </c>
    </row>
    <row r="57" spans="1:25" ht="15.75" x14ac:dyDescent="0.2">
      <c r="A57" s="35">
        <f t="shared" si="1"/>
        <v>45606</v>
      </c>
      <c r="B57" s="36">
        <f>SUMIFS(СВЦЭМ!$D$39:$D$758,СВЦЭМ!$A$39:$A$758,$A57,СВЦЭМ!$B$39:$B$758,B$47)+'СЕТ СН'!$G$14+СВЦЭМ!$D$10+'СЕТ СН'!$G$5-'СЕТ СН'!$G$24</f>
        <v>3891.02622475</v>
      </c>
      <c r="C57" s="36">
        <f>SUMIFS(СВЦЭМ!$D$39:$D$758,СВЦЭМ!$A$39:$A$758,$A57,СВЦЭМ!$B$39:$B$758,C$47)+'СЕТ СН'!$G$14+СВЦЭМ!$D$10+'СЕТ СН'!$G$5-'СЕТ СН'!$G$24</f>
        <v>3931.56316178</v>
      </c>
      <c r="D57" s="36">
        <f>SUMIFS(СВЦЭМ!$D$39:$D$758,СВЦЭМ!$A$39:$A$758,$A57,СВЦЭМ!$B$39:$B$758,D$47)+'СЕТ СН'!$G$14+СВЦЭМ!$D$10+'СЕТ СН'!$G$5-'СЕТ СН'!$G$24</f>
        <v>3955.6337583499999</v>
      </c>
      <c r="E57" s="36">
        <f>SUMIFS(СВЦЭМ!$D$39:$D$758,СВЦЭМ!$A$39:$A$758,$A57,СВЦЭМ!$B$39:$B$758,E$47)+'СЕТ СН'!$G$14+СВЦЭМ!$D$10+'СЕТ СН'!$G$5-'СЕТ СН'!$G$24</f>
        <v>3948.3393536599997</v>
      </c>
      <c r="F57" s="36">
        <f>SUMIFS(СВЦЭМ!$D$39:$D$758,СВЦЭМ!$A$39:$A$758,$A57,СВЦЭМ!$B$39:$B$758,F$47)+'СЕТ СН'!$G$14+СВЦЭМ!$D$10+'СЕТ СН'!$G$5-'СЕТ СН'!$G$24</f>
        <v>3929.4720662299997</v>
      </c>
      <c r="G57" s="36">
        <f>SUMIFS(СВЦЭМ!$D$39:$D$758,СВЦЭМ!$A$39:$A$758,$A57,СВЦЭМ!$B$39:$B$758,G$47)+'СЕТ СН'!$G$14+СВЦЭМ!$D$10+'СЕТ СН'!$G$5-'СЕТ СН'!$G$24</f>
        <v>3912.10672286</v>
      </c>
      <c r="H57" s="36">
        <f>SUMIFS(СВЦЭМ!$D$39:$D$758,СВЦЭМ!$A$39:$A$758,$A57,СВЦЭМ!$B$39:$B$758,H$47)+'СЕТ СН'!$G$14+СВЦЭМ!$D$10+'СЕТ СН'!$G$5-'СЕТ СН'!$G$24</f>
        <v>3952.1775188700003</v>
      </c>
      <c r="I57" s="36">
        <f>SUMIFS(СВЦЭМ!$D$39:$D$758,СВЦЭМ!$A$39:$A$758,$A57,СВЦЭМ!$B$39:$B$758,I$47)+'СЕТ СН'!$G$14+СВЦЭМ!$D$10+'СЕТ СН'!$G$5-'СЕТ СН'!$G$24</f>
        <v>3965.2753284999999</v>
      </c>
      <c r="J57" s="36">
        <f>SUMIFS(СВЦЭМ!$D$39:$D$758,СВЦЭМ!$A$39:$A$758,$A57,СВЦЭМ!$B$39:$B$758,J$47)+'СЕТ СН'!$G$14+СВЦЭМ!$D$10+'СЕТ СН'!$G$5-'СЕТ СН'!$G$24</f>
        <v>3902.9692191599997</v>
      </c>
      <c r="K57" s="36">
        <f>SUMIFS(СВЦЭМ!$D$39:$D$758,СВЦЭМ!$A$39:$A$758,$A57,СВЦЭМ!$B$39:$B$758,K$47)+'СЕТ СН'!$G$14+СВЦЭМ!$D$10+'СЕТ СН'!$G$5-'СЕТ СН'!$G$24</f>
        <v>3817.5460200899997</v>
      </c>
      <c r="L57" s="36">
        <f>SUMIFS(СВЦЭМ!$D$39:$D$758,СВЦЭМ!$A$39:$A$758,$A57,СВЦЭМ!$B$39:$B$758,L$47)+'СЕТ СН'!$G$14+СВЦЭМ!$D$10+'СЕТ СН'!$G$5-'СЕТ СН'!$G$24</f>
        <v>3780.3049914499998</v>
      </c>
      <c r="M57" s="36">
        <f>SUMIFS(СВЦЭМ!$D$39:$D$758,СВЦЭМ!$A$39:$A$758,$A57,СВЦЭМ!$B$39:$B$758,M$47)+'СЕТ СН'!$G$14+СВЦЭМ!$D$10+'СЕТ СН'!$G$5-'СЕТ СН'!$G$24</f>
        <v>3782.9110478499997</v>
      </c>
      <c r="N57" s="36">
        <f>SUMIFS(СВЦЭМ!$D$39:$D$758,СВЦЭМ!$A$39:$A$758,$A57,СВЦЭМ!$B$39:$B$758,N$47)+'СЕТ СН'!$G$14+СВЦЭМ!$D$10+'СЕТ СН'!$G$5-'СЕТ СН'!$G$24</f>
        <v>3798.8038129400002</v>
      </c>
      <c r="O57" s="36">
        <f>SUMIFS(СВЦЭМ!$D$39:$D$758,СВЦЭМ!$A$39:$A$758,$A57,СВЦЭМ!$B$39:$B$758,O$47)+'СЕТ СН'!$G$14+СВЦЭМ!$D$10+'СЕТ СН'!$G$5-'СЕТ СН'!$G$24</f>
        <v>3810.8240667600003</v>
      </c>
      <c r="P57" s="36">
        <f>SUMIFS(СВЦЭМ!$D$39:$D$758,СВЦЭМ!$A$39:$A$758,$A57,СВЦЭМ!$B$39:$B$758,P$47)+'СЕТ СН'!$G$14+СВЦЭМ!$D$10+'СЕТ СН'!$G$5-'СЕТ СН'!$G$24</f>
        <v>3818.17750355</v>
      </c>
      <c r="Q57" s="36">
        <f>SUMIFS(СВЦЭМ!$D$39:$D$758,СВЦЭМ!$A$39:$A$758,$A57,СВЦЭМ!$B$39:$B$758,Q$47)+'СЕТ СН'!$G$14+СВЦЭМ!$D$10+'СЕТ СН'!$G$5-'СЕТ СН'!$G$24</f>
        <v>3820.7019655499998</v>
      </c>
      <c r="R57" s="36">
        <f>SUMIFS(СВЦЭМ!$D$39:$D$758,СВЦЭМ!$A$39:$A$758,$A57,СВЦЭМ!$B$39:$B$758,R$47)+'СЕТ СН'!$G$14+СВЦЭМ!$D$10+'СЕТ СН'!$G$5-'СЕТ СН'!$G$24</f>
        <v>3812.3426784599997</v>
      </c>
      <c r="S57" s="36">
        <f>SUMIFS(СВЦЭМ!$D$39:$D$758,СВЦЭМ!$A$39:$A$758,$A57,СВЦЭМ!$B$39:$B$758,S$47)+'СЕТ СН'!$G$14+СВЦЭМ!$D$10+'СЕТ СН'!$G$5-'СЕТ СН'!$G$24</f>
        <v>3794.5449468400002</v>
      </c>
      <c r="T57" s="36">
        <f>SUMIFS(СВЦЭМ!$D$39:$D$758,СВЦЭМ!$A$39:$A$758,$A57,СВЦЭМ!$B$39:$B$758,T$47)+'СЕТ СН'!$G$14+СВЦЭМ!$D$10+'СЕТ СН'!$G$5-'СЕТ СН'!$G$24</f>
        <v>3751.5594600499999</v>
      </c>
      <c r="U57" s="36">
        <f>SUMIFS(СВЦЭМ!$D$39:$D$758,СВЦЭМ!$A$39:$A$758,$A57,СВЦЭМ!$B$39:$B$758,U$47)+'СЕТ СН'!$G$14+СВЦЭМ!$D$10+'СЕТ СН'!$G$5-'СЕТ СН'!$G$24</f>
        <v>3760.9666633899997</v>
      </c>
      <c r="V57" s="36">
        <f>SUMIFS(СВЦЭМ!$D$39:$D$758,СВЦЭМ!$A$39:$A$758,$A57,СВЦЭМ!$B$39:$B$758,V$47)+'СЕТ СН'!$G$14+СВЦЭМ!$D$10+'СЕТ СН'!$G$5-'СЕТ СН'!$G$24</f>
        <v>3771.1840255500001</v>
      </c>
      <c r="W57" s="36">
        <f>SUMIFS(СВЦЭМ!$D$39:$D$758,СВЦЭМ!$A$39:$A$758,$A57,СВЦЭМ!$B$39:$B$758,W$47)+'СЕТ СН'!$G$14+СВЦЭМ!$D$10+'СЕТ СН'!$G$5-'СЕТ СН'!$G$24</f>
        <v>3784.24220943</v>
      </c>
      <c r="X57" s="36">
        <f>SUMIFS(СВЦЭМ!$D$39:$D$758,СВЦЭМ!$A$39:$A$758,$A57,СВЦЭМ!$B$39:$B$758,X$47)+'СЕТ СН'!$G$14+СВЦЭМ!$D$10+'СЕТ СН'!$G$5-'СЕТ СН'!$G$24</f>
        <v>3824.1905127800001</v>
      </c>
      <c r="Y57" s="36">
        <f>SUMIFS(СВЦЭМ!$D$39:$D$758,СВЦЭМ!$A$39:$A$758,$A57,СВЦЭМ!$B$39:$B$758,Y$47)+'СЕТ СН'!$G$14+СВЦЭМ!$D$10+'СЕТ СН'!$G$5-'СЕТ СН'!$G$24</f>
        <v>3844.1239247900003</v>
      </c>
    </row>
    <row r="58" spans="1:25" ht="15.75" x14ac:dyDescent="0.2">
      <c r="A58" s="35">
        <f t="shared" si="1"/>
        <v>45607</v>
      </c>
      <c r="B58" s="36">
        <f>SUMIFS(СВЦЭМ!$D$39:$D$758,СВЦЭМ!$A$39:$A$758,$A58,СВЦЭМ!$B$39:$B$758,B$47)+'СЕТ СН'!$G$14+СВЦЭМ!$D$10+'СЕТ СН'!$G$5-'СЕТ СН'!$G$24</f>
        <v>3926.0984105099997</v>
      </c>
      <c r="C58" s="36">
        <f>SUMIFS(СВЦЭМ!$D$39:$D$758,СВЦЭМ!$A$39:$A$758,$A58,СВЦЭМ!$B$39:$B$758,C$47)+'СЕТ СН'!$G$14+СВЦЭМ!$D$10+'СЕТ СН'!$G$5-'СЕТ СН'!$G$24</f>
        <v>3976.8084438400001</v>
      </c>
      <c r="D58" s="36">
        <f>SUMIFS(СВЦЭМ!$D$39:$D$758,СВЦЭМ!$A$39:$A$758,$A58,СВЦЭМ!$B$39:$B$758,D$47)+'СЕТ СН'!$G$14+СВЦЭМ!$D$10+'СЕТ СН'!$G$5-'СЕТ СН'!$G$24</f>
        <v>4001.7059795099999</v>
      </c>
      <c r="E58" s="36">
        <f>SUMIFS(СВЦЭМ!$D$39:$D$758,СВЦЭМ!$A$39:$A$758,$A58,СВЦЭМ!$B$39:$B$758,E$47)+'СЕТ СН'!$G$14+СВЦЭМ!$D$10+'СЕТ СН'!$G$5-'СЕТ СН'!$G$24</f>
        <v>4002.7695488899999</v>
      </c>
      <c r="F58" s="36">
        <f>SUMIFS(СВЦЭМ!$D$39:$D$758,СВЦЭМ!$A$39:$A$758,$A58,СВЦЭМ!$B$39:$B$758,F$47)+'СЕТ СН'!$G$14+СВЦЭМ!$D$10+'СЕТ СН'!$G$5-'СЕТ СН'!$G$24</f>
        <v>3989.2958999499997</v>
      </c>
      <c r="G58" s="36">
        <f>SUMIFS(СВЦЭМ!$D$39:$D$758,СВЦЭМ!$A$39:$A$758,$A58,СВЦЭМ!$B$39:$B$758,G$47)+'СЕТ СН'!$G$14+СВЦЭМ!$D$10+'СЕТ СН'!$G$5-'СЕТ СН'!$G$24</f>
        <v>3962.6231688600001</v>
      </c>
      <c r="H58" s="36">
        <f>SUMIFS(СВЦЭМ!$D$39:$D$758,СВЦЭМ!$A$39:$A$758,$A58,СВЦЭМ!$B$39:$B$758,H$47)+'СЕТ СН'!$G$14+СВЦЭМ!$D$10+'СЕТ СН'!$G$5-'СЕТ СН'!$G$24</f>
        <v>3909.6198542100001</v>
      </c>
      <c r="I58" s="36">
        <f>SUMIFS(СВЦЭМ!$D$39:$D$758,СВЦЭМ!$A$39:$A$758,$A58,СВЦЭМ!$B$39:$B$758,I$47)+'СЕТ СН'!$G$14+СВЦЭМ!$D$10+'СЕТ СН'!$G$5-'СЕТ СН'!$G$24</f>
        <v>3834.8689427899999</v>
      </c>
      <c r="J58" s="36">
        <f>SUMIFS(СВЦЭМ!$D$39:$D$758,СВЦЭМ!$A$39:$A$758,$A58,СВЦЭМ!$B$39:$B$758,J$47)+'СЕТ СН'!$G$14+СВЦЭМ!$D$10+'СЕТ СН'!$G$5-'СЕТ СН'!$G$24</f>
        <v>3807.89973672</v>
      </c>
      <c r="K58" s="36">
        <f>SUMIFS(СВЦЭМ!$D$39:$D$758,СВЦЭМ!$A$39:$A$758,$A58,СВЦЭМ!$B$39:$B$758,K$47)+'СЕТ СН'!$G$14+СВЦЭМ!$D$10+'СЕТ СН'!$G$5-'СЕТ СН'!$G$24</f>
        <v>3738.4615549099999</v>
      </c>
      <c r="L58" s="36">
        <f>SUMIFS(СВЦЭМ!$D$39:$D$758,СВЦЭМ!$A$39:$A$758,$A58,СВЦЭМ!$B$39:$B$758,L$47)+'СЕТ СН'!$G$14+СВЦЭМ!$D$10+'СЕТ СН'!$G$5-'СЕТ СН'!$G$24</f>
        <v>3708.4504692999999</v>
      </c>
      <c r="M58" s="36">
        <f>SUMIFS(СВЦЭМ!$D$39:$D$758,СВЦЭМ!$A$39:$A$758,$A58,СВЦЭМ!$B$39:$B$758,M$47)+'СЕТ СН'!$G$14+СВЦЭМ!$D$10+'СЕТ СН'!$G$5-'СЕТ СН'!$G$24</f>
        <v>3733.55960568</v>
      </c>
      <c r="N58" s="36">
        <f>SUMIFS(СВЦЭМ!$D$39:$D$758,СВЦЭМ!$A$39:$A$758,$A58,СВЦЭМ!$B$39:$B$758,N$47)+'СЕТ СН'!$G$14+СВЦЭМ!$D$10+'СЕТ СН'!$G$5-'СЕТ СН'!$G$24</f>
        <v>3762.0384854599997</v>
      </c>
      <c r="O58" s="36">
        <f>SUMIFS(СВЦЭМ!$D$39:$D$758,СВЦЭМ!$A$39:$A$758,$A58,СВЦЭМ!$B$39:$B$758,O$47)+'СЕТ СН'!$G$14+СВЦЭМ!$D$10+'СЕТ СН'!$G$5-'СЕТ СН'!$G$24</f>
        <v>3758.5142867</v>
      </c>
      <c r="P58" s="36">
        <f>SUMIFS(СВЦЭМ!$D$39:$D$758,СВЦЭМ!$A$39:$A$758,$A58,СВЦЭМ!$B$39:$B$758,P$47)+'СЕТ СН'!$G$14+СВЦЭМ!$D$10+'СЕТ СН'!$G$5-'СЕТ СН'!$G$24</f>
        <v>3778.1028578099999</v>
      </c>
      <c r="Q58" s="36">
        <f>SUMIFS(СВЦЭМ!$D$39:$D$758,СВЦЭМ!$A$39:$A$758,$A58,СВЦЭМ!$B$39:$B$758,Q$47)+'СЕТ СН'!$G$14+СВЦЭМ!$D$10+'СЕТ СН'!$G$5-'СЕТ СН'!$G$24</f>
        <v>3776.15564924</v>
      </c>
      <c r="R58" s="36">
        <f>SUMIFS(СВЦЭМ!$D$39:$D$758,СВЦЭМ!$A$39:$A$758,$A58,СВЦЭМ!$B$39:$B$758,R$47)+'СЕТ СН'!$G$14+СВЦЭМ!$D$10+'СЕТ СН'!$G$5-'СЕТ СН'!$G$24</f>
        <v>3777.3873258399999</v>
      </c>
      <c r="S58" s="36">
        <f>SUMIFS(СВЦЭМ!$D$39:$D$758,СВЦЭМ!$A$39:$A$758,$A58,СВЦЭМ!$B$39:$B$758,S$47)+'СЕТ СН'!$G$14+СВЦЭМ!$D$10+'СЕТ СН'!$G$5-'СЕТ СН'!$G$24</f>
        <v>3730.1147708199996</v>
      </c>
      <c r="T58" s="36">
        <f>SUMIFS(СВЦЭМ!$D$39:$D$758,СВЦЭМ!$A$39:$A$758,$A58,СВЦЭМ!$B$39:$B$758,T$47)+'СЕТ СН'!$G$14+СВЦЭМ!$D$10+'СЕТ СН'!$G$5-'СЕТ СН'!$G$24</f>
        <v>3696.6272047499997</v>
      </c>
      <c r="U58" s="36">
        <f>SUMIFS(СВЦЭМ!$D$39:$D$758,СВЦЭМ!$A$39:$A$758,$A58,СВЦЭМ!$B$39:$B$758,U$47)+'СЕТ СН'!$G$14+СВЦЭМ!$D$10+'СЕТ СН'!$G$5-'СЕТ СН'!$G$24</f>
        <v>3729.7960923700002</v>
      </c>
      <c r="V58" s="36">
        <f>SUMIFS(СВЦЭМ!$D$39:$D$758,СВЦЭМ!$A$39:$A$758,$A58,СВЦЭМ!$B$39:$B$758,V$47)+'СЕТ СН'!$G$14+СВЦЭМ!$D$10+'СЕТ СН'!$G$5-'СЕТ СН'!$G$24</f>
        <v>3774.55262898</v>
      </c>
      <c r="W58" s="36">
        <f>SUMIFS(СВЦЭМ!$D$39:$D$758,СВЦЭМ!$A$39:$A$758,$A58,СВЦЭМ!$B$39:$B$758,W$47)+'СЕТ СН'!$G$14+СВЦЭМ!$D$10+'СЕТ СН'!$G$5-'СЕТ СН'!$G$24</f>
        <v>3798.7204287300001</v>
      </c>
      <c r="X58" s="36">
        <f>SUMIFS(СВЦЭМ!$D$39:$D$758,СВЦЭМ!$A$39:$A$758,$A58,СВЦЭМ!$B$39:$B$758,X$47)+'СЕТ СН'!$G$14+СВЦЭМ!$D$10+'СЕТ СН'!$G$5-'СЕТ СН'!$G$24</f>
        <v>3813.2483904700002</v>
      </c>
      <c r="Y58" s="36">
        <f>SUMIFS(СВЦЭМ!$D$39:$D$758,СВЦЭМ!$A$39:$A$758,$A58,СВЦЭМ!$B$39:$B$758,Y$47)+'СЕТ СН'!$G$14+СВЦЭМ!$D$10+'СЕТ СН'!$G$5-'СЕТ СН'!$G$24</f>
        <v>3842.39681909</v>
      </c>
    </row>
    <row r="59" spans="1:25" ht="15.75" x14ac:dyDescent="0.2">
      <c r="A59" s="35">
        <f t="shared" si="1"/>
        <v>45608</v>
      </c>
      <c r="B59" s="36">
        <f>SUMIFS(СВЦЭМ!$D$39:$D$758,СВЦЭМ!$A$39:$A$758,$A59,СВЦЭМ!$B$39:$B$758,B$47)+'СЕТ СН'!$G$14+СВЦЭМ!$D$10+'СЕТ СН'!$G$5-'СЕТ СН'!$G$24</f>
        <v>3874.4332672</v>
      </c>
      <c r="C59" s="36">
        <f>SUMIFS(СВЦЭМ!$D$39:$D$758,СВЦЭМ!$A$39:$A$758,$A59,СВЦЭМ!$B$39:$B$758,C$47)+'СЕТ СН'!$G$14+СВЦЭМ!$D$10+'СЕТ СН'!$G$5-'СЕТ СН'!$G$24</f>
        <v>3906.5195493700003</v>
      </c>
      <c r="D59" s="36">
        <f>SUMIFS(СВЦЭМ!$D$39:$D$758,СВЦЭМ!$A$39:$A$758,$A59,СВЦЭМ!$B$39:$B$758,D$47)+'СЕТ СН'!$G$14+СВЦЭМ!$D$10+'СЕТ СН'!$G$5-'СЕТ СН'!$G$24</f>
        <v>3935.0722225099998</v>
      </c>
      <c r="E59" s="36">
        <f>SUMIFS(СВЦЭМ!$D$39:$D$758,СВЦЭМ!$A$39:$A$758,$A59,СВЦЭМ!$B$39:$B$758,E$47)+'СЕТ СН'!$G$14+СВЦЭМ!$D$10+'СЕТ СН'!$G$5-'СЕТ СН'!$G$24</f>
        <v>3949.2374020699999</v>
      </c>
      <c r="F59" s="36">
        <f>SUMIFS(СВЦЭМ!$D$39:$D$758,СВЦЭМ!$A$39:$A$758,$A59,СВЦЭМ!$B$39:$B$758,F$47)+'СЕТ СН'!$G$14+СВЦЭМ!$D$10+'СЕТ СН'!$G$5-'СЕТ СН'!$G$24</f>
        <v>3945.2577761000002</v>
      </c>
      <c r="G59" s="36">
        <f>SUMIFS(СВЦЭМ!$D$39:$D$758,СВЦЭМ!$A$39:$A$758,$A59,СВЦЭМ!$B$39:$B$758,G$47)+'СЕТ СН'!$G$14+СВЦЭМ!$D$10+'СЕТ СН'!$G$5-'СЕТ СН'!$G$24</f>
        <v>3918.5551051299999</v>
      </c>
      <c r="H59" s="36">
        <f>SUMIFS(СВЦЭМ!$D$39:$D$758,СВЦЭМ!$A$39:$A$758,$A59,СВЦЭМ!$B$39:$B$758,H$47)+'СЕТ СН'!$G$14+СВЦЭМ!$D$10+'СЕТ СН'!$G$5-'СЕТ СН'!$G$24</f>
        <v>3915.9614535299997</v>
      </c>
      <c r="I59" s="36">
        <f>SUMIFS(СВЦЭМ!$D$39:$D$758,СВЦЭМ!$A$39:$A$758,$A59,СВЦЭМ!$B$39:$B$758,I$47)+'СЕТ СН'!$G$14+СВЦЭМ!$D$10+'СЕТ СН'!$G$5-'СЕТ СН'!$G$24</f>
        <v>3844.2646877699999</v>
      </c>
      <c r="J59" s="36">
        <f>SUMIFS(СВЦЭМ!$D$39:$D$758,СВЦЭМ!$A$39:$A$758,$A59,СВЦЭМ!$B$39:$B$758,J$47)+'СЕТ СН'!$G$14+СВЦЭМ!$D$10+'СЕТ СН'!$G$5-'СЕТ СН'!$G$24</f>
        <v>3802.2725231899999</v>
      </c>
      <c r="K59" s="36">
        <f>SUMIFS(СВЦЭМ!$D$39:$D$758,СВЦЭМ!$A$39:$A$758,$A59,СВЦЭМ!$B$39:$B$758,K$47)+'СЕТ СН'!$G$14+СВЦЭМ!$D$10+'СЕТ СН'!$G$5-'СЕТ СН'!$G$24</f>
        <v>3782.3505903200003</v>
      </c>
      <c r="L59" s="36">
        <f>SUMIFS(СВЦЭМ!$D$39:$D$758,СВЦЭМ!$A$39:$A$758,$A59,СВЦЭМ!$B$39:$B$758,L$47)+'СЕТ СН'!$G$14+СВЦЭМ!$D$10+'СЕТ СН'!$G$5-'СЕТ СН'!$G$24</f>
        <v>3774.4908541300001</v>
      </c>
      <c r="M59" s="36">
        <f>SUMIFS(СВЦЭМ!$D$39:$D$758,СВЦЭМ!$A$39:$A$758,$A59,СВЦЭМ!$B$39:$B$758,M$47)+'СЕТ СН'!$G$14+СВЦЭМ!$D$10+'СЕТ СН'!$G$5-'СЕТ СН'!$G$24</f>
        <v>3796.7855215199997</v>
      </c>
      <c r="N59" s="36">
        <f>SUMIFS(СВЦЭМ!$D$39:$D$758,СВЦЭМ!$A$39:$A$758,$A59,СВЦЭМ!$B$39:$B$758,N$47)+'СЕТ СН'!$G$14+СВЦЭМ!$D$10+'СЕТ СН'!$G$5-'СЕТ СН'!$G$24</f>
        <v>3791.6571435300002</v>
      </c>
      <c r="O59" s="36">
        <f>SUMIFS(СВЦЭМ!$D$39:$D$758,СВЦЭМ!$A$39:$A$758,$A59,СВЦЭМ!$B$39:$B$758,O$47)+'СЕТ СН'!$G$14+СВЦЭМ!$D$10+'СЕТ СН'!$G$5-'СЕТ СН'!$G$24</f>
        <v>3779.7012087599996</v>
      </c>
      <c r="P59" s="36">
        <f>SUMIFS(СВЦЭМ!$D$39:$D$758,СВЦЭМ!$A$39:$A$758,$A59,СВЦЭМ!$B$39:$B$758,P$47)+'СЕТ СН'!$G$14+СВЦЭМ!$D$10+'СЕТ СН'!$G$5-'СЕТ СН'!$G$24</f>
        <v>3806.6282020999997</v>
      </c>
      <c r="Q59" s="36">
        <f>SUMIFS(СВЦЭМ!$D$39:$D$758,СВЦЭМ!$A$39:$A$758,$A59,СВЦЭМ!$B$39:$B$758,Q$47)+'СЕТ СН'!$G$14+СВЦЭМ!$D$10+'СЕТ СН'!$G$5-'СЕТ СН'!$G$24</f>
        <v>3831.2478985899997</v>
      </c>
      <c r="R59" s="36">
        <f>SUMIFS(СВЦЭМ!$D$39:$D$758,СВЦЭМ!$A$39:$A$758,$A59,СВЦЭМ!$B$39:$B$758,R$47)+'СЕТ СН'!$G$14+СВЦЭМ!$D$10+'СЕТ СН'!$G$5-'СЕТ СН'!$G$24</f>
        <v>3819.27984603</v>
      </c>
      <c r="S59" s="36">
        <f>SUMIFS(СВЦЭМ!$D$39:$D$758,СВЦЭМ!$A$39:$A$758,$A59,СВЦЭМ!$B$39:$B$758,S$47)+'СЕТ СН'!$G$14+СВЦЭМ!$D$10+'СЕТ СН'!$G$5-'СЕТ СН'!$G$24</f>
        <v>3805.2806067800002</v>
      </c>
      <c r="T59" s="36">
        <f>SUMIFS(СВЦЭМ!$D$39:$D$758,СВЦЭМ!$A$39:$A$758,$A59,СВЦЭМ!$B$39:$B$758,T$47)+'СЕТ СН'!$G$14+СВЦЭМ!$D$10+'СЕТ СН'!$G$5-'СЕТ СН'!$G$24</f>
        <v>3727.4528486300001</v>
      </c>
      <c r="U59" s="36">
        <f>SUMIFS(СВЦЭМ!$D$39:$D$758,СВЦЭМ!$A$39:$A$758,$A59,СВЦЭМ!$B$39:$B$758,U$47)+'СЕТ СН'!$G$14+СВЦЭМ!$D$10+'СЕТ СН'!$G$5-'СЕТ СН'!$G$24</f>
        <v>3749.7193657600001</v>
      </c>
      <c r="V59" s="36">
        <f>SUMIFS(СВЦЭМ!$D$39:$D$758,СВЦЭМ!$A$39:$A$758,$A59,СВЦЭМ!$B$39:$B$758,V$47)+'СЕТ СН'!$G$14+СВЦЭМ!$D$10+'СЕТ СН'!$G$5-'СЕТ СН'!$G$24</f>
        <v>3781.4889262799998</v>
      </c>
      <c r="W59" s="36">
        <f>SUMIFS(СВЦЭМ!$D$39:$D$758,СВЦЭМ!$A$39:$A$758,$A59,СВЦЭМ!$B$39:$B$758,W$47)+'СЕТ СН'!$G$14+СВЦЭМ!$D$10+'СЕТ СН'!$G$5-'СЕТ СН'!$G$24</f>
        <v>3812.5243457300003</v>
      </c>
      <c r="X59" s="36">
        <f>SUMIFS(СВЦЭМ!$D$39:$D$758,СВЦЭМ!$A$39:$A$758,$A59,СВЦЭМ!$B$39:$B$758,X$47)+'СЕТ СН'!$G$14+СВЦЭМ!$D$10+'СЕТ СН'!$G$5-'СЕТ СН'!$G$24</f>
        <v>3818.5746404900001</v>
      </c>
      <c r="Y59" s="36">
        <f>SUMIFS(СВЦЭМ!$D$39:$D$758,СВЦЭМ!$A$39:$A$758,$A59,СВЦЭМ!$B$39:$B$758,Y$47)+'СЕТ СН'!$G$14+СВЦЭМ!$D$10+'СЕТ СН'!$G$5-'СЕТ СН'!$G$24</f>
        <v>3852.2666976700002</v>
      </c>
    </row>
    <row r="60" spans="1:25" ht="15.75" x14ac:dyDescent="0.2">
      <c r="A60" s="35">
        <f t="shared" si="1"/>
        <v>45609</v>
      </c>
      <c r="B60" s="36">
        <f>SUMIFS(СВЦЭМ!$D$39:$D$758,СВЦЭМ!$A$39:$A$758,$A60,СВЦЭМ!$B$39:$B$758,B$47)+'СЕТ СН'!$G$14+СВЦЭМ!$D$10+'СЕТ СН'!$G$5-'СЕТ СН'!$G$24</f>
        <v>3972.7153132799999</v>
      </c>
      <c r="C60" s="36">
        <f>SUMIFS(СВЦЭМ!$D$39:$D$758,СВЦЭМ!$A$39:$A$758,$A60,СВЦЭМ!$B$39:$B$758,C$47)+'СЕТ СН'!$G$14+СВЦЭМ!$D$10+'СЕТ СН'!$G$5-'СЕТ СН'!$G$24</f>
        <v>4011.5616960899997</v>
      </c>
      <c r="D60" s="36">
        <f>SUMIFS(СВЦЭМ!$D$39:$D$758,СВЦЭМ!$A$39:$A$758,$A60,СВЦЭМ!$B$39:$B$758,D$47)+'СЕТ СН'!$G$14+СВЦЭМ!$D$10+'СЕТ СН'!$G$5-'СЕТ СН'!$G$24</f>
        <v>4044.3289737300001</v>
      </c>
      <c r="E60" s="36">
        <f>SUMIFS(СВЦЭМ!$D$39:$D$758,СВЦЭМ!$A$39:$A$758,$A60,СВЦЭМ!$B$39:$B$758,E$47)+'СЕТ СН'!$G$14+СВЦЭМ!$D$10+'СЕТ СН'!$G$5-'СЕТ СН'!$G$24</f>
        <v>4066.6761412300002</v>
      </c>
      <c r="F60" s="36">
        <f>SUMIFS(СВЦЭМ!$D$39:$D$758,СВЦЭМ!$A$39:$A$758,$A60,СВЦЭМ!$B$39:$B$758,F$47)+'СЕТ СН'!$G$14+СВЦЭМ!$D$10+'СЕТ СН'!$G$5-'СЕТ СН'!$G$24</f>
        <v>4066.20161684</v>
      </c>
      <c r="G60" s="36">
        <f>SUMIFS(СВЦЭМ!$D$39:$D$758,СВЦЭМ!$A$39:$A$758,$A60,СВЦЭМ!$B$39:$B$758,G$47)+'СЕТ СН'!$G$14+СВЦЭМ!$D$10+'СЕТ СН'!$G$5-'СЕТ СН'!$G$24</f>
        <v>4029.8323902699999</v>
      </c>
      <c r="H60" s="36">
        <f>SUMIFS(СВЦЭМ!$D$39:$D$758,СВЦЭМ!$A$39:$A$758,$A60,СВЦЭМ!$B$39:$B$758,H$47)+'СЕТ СН'!$G$14+СВЦЭМ!$D$10+'СЕТ СН'!$G$5-'СЕТ СН'!$G$24</f>
        <v>3967.69651656</v>
      </c>
      <c r="I60" s="36">
        <f>SUMIFS(СВЦЭМ!$D$39:$D$758,СВЦЭМ!$A$39:$A$758,$A60,СВЦЭМ!$B$39:$B$758,I$47)+'СЕТ СН'!$G$14+СВЦЭМ!$D$10+'СЕТ СН'!$G$5-'СЕТ СН'!$G$24</f>
        <v>3885.5348943399999</v>
      </c>
      <c r="J60" s="36">
        <f>SUMIFS(СВЦЭМ!$D$39:$D$758,СВЦЭМ!$A$39:$A$758,$A60,СВЦЭМ!$B$39:$B$758,J$47)+'СЕТ СН'!$G$14+СВЦЭМ!$D$10+'СЕТ СН'!$G$5-'СЕТ СН'!$G$24</f>
        <v>3849.45667202</v>
      </c>
      <c r="K60" s="36">
        <f>SUMIFS(СВЦЭМ!$D$39:$D$758,СВЦЭМ!$A$39:$A$758,$A60,СВЦЭМ!$B$39:$B$758,K$47)+'СЕТ СН'!$G$14+СВЦЭМ!$D$10+'СЕТ СН'!$G$5-'СЕТ СН'!$G$24</f>
        <v>3852.9324453899999</v>
      </c>
      <c r="L60" s="36">
        <f>SUMIFS(СВЦЭМ!$D$39:$D$758,СВЦЭМ!$A$39:$A$758,$A60,СВЦЭМ!$B$39:$B$758,L$47)+'СЕТ СН'!$G$14+СВЦЭМ!$D$10+'СЕТ СН'!$G$5-'СЕТ СН'!$G$24</f>
        <v>3789.9172149799997</v>
      </c>
      <c r="M60" s="36">
        <f>SUMIFS(СВЦЭМ!$D$39:$D$758,СВЦЭМ!$A$39:$A$758,$A60,СВЦЭМ!$B$39:$B$758,M$47)+'СЕТ СН'!$G$14+СВЦЭМ!$D$10+'СЕТ СН'!$G$5-'СЕТ СН'!$G$24</f>
        <v>3834.6688494</v>
      </c>
      <c r="N60" s="36">
        <f>SUMIFS(СВЦЭМ!$D$39:$D$758,СВЦЭМ!$A$39:$A$758,$A60,СВЦЭМ!$B$39:$B$758,N$47)+'СЕТ СН'!$G$14+СВЦЭМ!$D$10+'СЕТ СН'!$G$5-'СЕТ СН'!$G$24</f>
        <v>3847.8387358700002</v>
      </c>
      <c r="O60" s="36">
        <f>SUMIFS(СВЦЭМ!$D$39:$D$758,СВЦЭМ!$A$39:$A$758,$A60,СВЦЭМ!$B$39:$B$758,O$47)+'СЕТ СН'!$G$14+СВЦЭМ!$D$10+'СЕТ СН'!$G$5-'СЕТ СН'!$G$24</f>
        <v>3838.2955579499999</v>
      </c>
      <c r="P60" s="36">
        <f>SUMIFS(СВЦЭМ!$D$39:$D$758,СВЦЭМ!$A$39:$A$758,$A60,СВЦЭМ!$B$39:$B$758,P$47)+'СЕТ СН'!$G$14+СВЦЭМ!$D$10+'СЕТ СН'!$G$5-'СЕТ СН'!$G$24</f>
        <v>3835.9093152</v>
      </c>
      <c r="Q60" s="36">
        <f>SUMIFS(СВЦЭМ!$D$39:$D$758,СВЦЭМ!$A$39:$A$758,$A60,СВЦЭМ!$B$39:$B$758,Q$47)+'СЕТ СН'!$G$14+СВЦЭМ!$D$10+'СЕТ СН'!$G$5-'СЕТ СН'!$G$24</f>
        <v>3842.04704171</v>
      </c>
      <c r="R60" s="36">
        <f>SUMIFS(СВЦЭМ!$D$39:$D$758,СВЦЭМ!$A$39:$A$758,$A60,СВЦЭМ!$B$39:$B$758,R$47)+'СЕТ СН'!$G$14+СВЦЭМ!$D$10+'СЕТ СН'!$G$5-'СЕТ СН'!$G$24</f>
        <v>3853.6026097900003</v>
      </c>
      <c r="S60" s="36">
        <f>SUMIFS(СВЦЭМ!$D$39:$D$758,СВЦЭМ!$A$39:$A$758,$A60,СВЦЭМ!$B$39:$B$758,S$47)+'СЕТ СН'!$G$14+СВЦЭМ!$D$10+'СЕТ СН'!$G$5-'СЕТ СН'!$G$24</f>
        <v>3851.98013111</v>
      </c>
      <c r="T60" s="36">
        <f>SUMIFS(СВЦЭМ!$D$39:$D$758,СВЦЭМ!$A$39:$A$758,$A60,СВЦЭМ!$B$39:$B$758,T$47)+'СЕТ СН'!$G$14+СВЦЭМ!$D$10+'СЕТ СН'!$G$5-'СЕТ СН'!$G$24</f>
        <v>3795.3612966199998</v>
      </c>
      <c r="U60" s="36">
        <f>SUMIFS(СВЦЭМ!$D$39:$D$758,СВЦЭМ!$A$39:$A$758,$A60,СВЦЭМ!$B$39:$B$758,U$47)+'СЕТ СН'!$G$14+СВЦЭМ!$D$10+'СЕТ СН'!$G$5-'СЕТ СН'!$G$24</f>
        <v>3824.5939727499999</v>
      </c>
      <c r="V60" s="36">
        <f>SUMIFS(СВЦЭМ!$D$39:$D$758,СВЦЭМ!$A$39:$A$758,$A60,СВЦЭМ!$B$39:$B$758,V$47)+'СЕТ СН'!$G$14+СВЦЭМ!$D$10+'СЕТ СН'!$G$5-'СЕТ СН'!$G$24</f>
        <v>3850.13301684</v>
      </c>
      <c r="W60" s="36">
        <f>SUMIFS(СВЦЭМ!$D$39:$D$758,СВЦЭМ!$A$39:$A$758,$A60,СВЦЭМ!$B$39:$B$758,W$47)+'СЕТ СН'!$G$14+СВЦЭМ!$D$10+'СЕТ СН'!$G$5-'СЕТ СН'!$G$24</f>
        <v>3861.63162087</v>
      </c>
      <c r="X60" s="36">
        <f>SUMIFS(СВЦЭМ!$D$39:$D$758,СВЦЭМ!$A$39:$A$758,$A60,СВЦЭМ!$B$39:$B$758,X$47)+'СЕТ СН'!$G$14+СВЦЭМ!$D$10+'СЕТ СН'!$G$5-'СЕТ СН'!$G$24</f>
        <v>3863.5375436499999</v>
      </c>
      <c r="Y60" s="36">
        <f>SUMIFS(СВЦЭМ!$D$39:$D$758,СВЦЭМ!$A$39:$A$758,$A60,СВЦЭМ!$B$39:$B$758,Y$47)+'СЕТ СН'!$G$14+СВЦЭМ!$D$10+'СЕТ СН'!$G$5-'СЕТ СН'!$G$24</f>
        <v>3918.3523467499999</v>
      </c>
    </row>
    <row r="61" spans="1:25" ht="15.75" x14ac:dyDescent="0.2">
      <c r="A61" s="35">
        <f t="shared" si="1"/>
        <v>45610</v>
      </c>
      <c r="B61" s="36">
        <f>SUMIFS(СВЦЭМ!$D$39:$D$758,СВЦЭМ!$A$39:$A$758,$A61,СВЦЭМ!$B$39:$B$758,B$47)+'СЕТ СН'!$G$14+СВЦЭМ!$D$10+'СЕТ СН'!$G$5-'СЕТ СН'!$G$24</f>
        <v>3898.2992524800002</v>
      </c>
      <c r="C61" s="36">
        <f>SUMIFS(СВЦЭМ!$D$39:$D$758,СВЦЭМ!$A$39:$A$758,$A61,СВЦЭМ!$B$39:$B$758,C$47)+'СЕТ СН'!$G$14+СВЦЭМ!$D$10+'СЕТ СН'!$G$5-'СЕТ СН'!$G$24</f>
        <v>3947.1673754799999</v>
      </c>
      <c r="D61" s="36">
        <f>SUMIFS(СВЦЭМ!$D$39:$D$758,СВЦЭМ!$A$39:$A$758,$A61,СВЦЭМ!$B$39:$B$758,D$47)+'СЕТ СН'!$G$14+СВЦЭМ!$D$10+'СЕТ СН'!$G$5-'СЕТ СН'!$G$24</f>
        <v>3969.1750091599997</v>
      </c>
      <c r="E61" s="36">
        <f>SUMIFS(СВЦЭМ!$D$39:$D$758,СВЦЭМ!$A$39:$A$758,$A61,СВЦЭМ!$B$39:$B$758,E$47)+'СЕТ СН'!$G$14+СВЦЭМ!$D$10+'СЕТ СН'!$G$5-'СЕТ СН'!$G$24</f>
        <v>3989.1665294300001</v>
      </c>
      <c r="F61" s="36">
        <f>SUMIFS(СВЦЭМ!$D$39:$D$758,СВЦЭМ!$A$39:$A$758,$A61,СВЦЭМ!$B$39:$B$758,F$47)+'СЕТ СН'!$G$14+СВЦЭМ!$D$10+'СЕТ СН'!$G$5-'СЕТ СН'!$G$24</f>
        <v>3981.73211743</v>
      </c>
      <c r="G61" s="36">
        <f>SUMIFS(СВЦЭМ!$D$39:$D$758,СВЦЭМ!$A$39:$A$758,$A61,СВЦЭМ!$B$39:$B$758,G$47)+'СЕТ СН'!$G$14+СВЦЭМ!$D$10+'СЕТ СН'!$G$5-'СЕТ СН'!$G$24</f>
        <v>3957.0248764200001</v>
      </c>
      <c r="H61" s="36">
        <f>SUMIFS(СВЦЭМ!$D$39:$D$758,СВЦЭМ!$A$39:$A$758,$A61,СВЦЭМ!$B$39:$B$758,H$47)+'СЕТ СН'!$G$14+СВЦЭМ!$D$10+'СЕТ СН'!$G$5-'СЕТ СН'!$G$24</f>
        <v>3924.6174559599999</v>
      </c>
      <c r="I61" s="36">
        <f>SUMIFS(СВЦЭМ!$D$39:$D$758,СВЦЭМ!$A$39:$A$758,$A61,СВЦЭМ!$B$39:$B$758,I$47)+'СЕТ СН'!$G$14+СВЦЭМ!$D$10+'СЕТ СН'!$G$5-'СЕТ СН'!$G$24</f>
        <v>3858.5509284499999</v>
      </c>
      <c r="J61" s="36">
        <f>SUMIFS(СВЦЭМ!$D$39:$D$758,СВЦЭМ!$A$39:$A$758,$A61,СВЦЭМ!$B$39:$B$758,J$47)+'СЕТ СН'!$G$14+СВЦЭМ!$D$10+'СЕТ СН'!$G$5-'СЕТ СН'!$G$24</f>
        <v>3824.91334009</v>
      </c>
      <c r="K61" s="36">
        <f>SUMIFS(СВЦЭМ!$D$39:$D$758,СВЦЭМ!$A$39:$A$758,$A61,СВЦЭМ!$B$39:$B$758,K$47)+'СЕТ СН'!$G$14+СВЦЭМ!$D$10+'СЕТ СН'!$G$5-'СЕТ СН'!$G$24</f>
        <v>3814.4746266499997</v>
      </c>
      <c r="L61" s="36">
        <f>SUMIFS(СВЦЭМ!$D$39:$D$758,СВЦЭМ!$A$39:$A$758,$A61,СВЦЭМ!$B$39:$B$758,L$47)+'СЕТ СН'!$G$14+СВЦЭМ!$D$10+'СЕТ СН'!$G$5-'СЕТ СН'!$G$24</f>
        <v>3818.6903401</v>
      </c>
      <c r="M61" s="36">
        <f>SUMIFS(СВЦЭМ!$D$39:$D$758,СВЦЭМ!$A$39:$A$758,$A61,СВЦЭМ!$B$39:$B$758,M$47)+'СЕТ СН'!$G$14+СВЦЭМ!$D$10+'СЕТ СН'!$G$5-'СЕТ СН'!$G$24</f>
        <v>3820.98590036</v>
      </c>
      <c r="N61" s="36">
        <f>SUMIFS(СВЦЭМ!$D$39:$D$758,СВЦЭМ!$A$39:$A$758,$A61,СВЦЭМ!$B$39:$B$758,N$47)+'СЕТ СН'!$G$14+СВЦЭМ!$D$10+'СЕТ СН'!$G$5-'СЕТ СН'!$G$24</f>
        <v>3866.84154287</v>
      </c>
      <c r="O61" s="36">
        <f>SUMIFS(СВЦЭМ!$D$39:$D$758,СВЦЭМ!$A$39:$A$758,$A61,СВЦЭМ!$B$39:$B$758,O$47)+'СЕТ СН'!$G$14+СВЦЭМ!$D$10+'СЕТ СН'!$G$5-'СЕТ СН'!$G$24</f>
        <v>3856.2729152100001</v>
      </c>
      <c r="P61" s="36">
        <f>SUMIFS(СВЦЭМ!$D$39:$D$758,СВЦЭМ!$A$39:$A$758,$A61,СВЦЭМ!$B$39:$B$758,P$47)+'СЕТ СН'!$G$14+СВЦЭМ!$D$10+'СЕТ СН'!$G$5-'СЕТ СН'!$G$24</f>
        <v>3851.2994854999997</v>
      </c>
      <c r="Q61" s="36">
        <f>SUMIFS(СВЦЭМ!$D$39:$D$758,СВЦЭМ!$A$39:$A$758,$A61,СВЦЭМ!$B$39:$B$758,Q$47)+'СЕТ СН'!$G$14+СВЦЭМ!$D$10+'СЕТ СН'!$G$5-'СЕТ СН'!$G$24</f>
        <v>3865.6326501100002</v>
      </c>
      <c r="R61" s="36">
        <f>SUMIFS(СВЦЭМ!$D$39:$D$758,СВЦЭМ!$A$39:$A$758,$A61,СВЦЭМ!$B$39:$B$758,R$47)+'СЕТ СН'!$G$14+СВЦЭМ!$D$10+'СЕТ СН'!$G$5-'СЕТ СН'!$G$24</f>
        <v>3857.1896137799999</v>
      </c>
      <c r="S61" s="36">
        <f>SUMIFS(СВЦЭМ!$D$39:$D$758,СВЦЭМ!$A$39:$A$758,$A61,СВЦЭМ!$B$39:$B$758,S$47)+'СЕТ СН'!$G$14+СВЦЭМ!$D$10+'СЕТ СН'!$G$5-'СЕТ СН'!$G$24</f>
        <v>3835.9940734199999</v>
      </c>
      <c r="T61" s="36">
        <f>SUMIFS(СВЦЭМ!$D$39:$D$758,СВЦЭМ!$A$39:$A$758,$A61,СВЦЭМ!$B$39:$B$758,T$47)+'СЕТ СН'!$G$14+СВЦЭМ!$D$10+'СЕТ СН'!$G$5-'СЕТ СН'!$G$24</f>
        <v>3756.1108857199997</v>
      </c>
      <c r="U61" s="36">
        <f>SUMIFS(СВЦЭМ!$D$39:$D$758,СВЦЭМ!$A$39:$A$758,$A61,СВЦЭМ!$B$39:$B$758,U$47)+'СЕТ СН'!$G$14+СВЦЭМ!$D$10+'СЕТ СН'!$G$5-'СЕТ СН'!$G$24</f>
        <v>3785.8585114099997</v>
      </c>
      <c r="V61" s="36">
        <f>SUMIFS(СВЦЭМ!$D$39:$D$758,СВЦЭМ!$A$39:$A$758,$A61,СВЦЭМ!$B$39:$B$758,V$47)+'СЕТ СН'!$G$14+СВЦЭМ!$D$10+'СЕТ СН'!$G$5-'СЕТ СН'!$G$24</f>
        <v>3811.7408582099997</v>
      </c>
      <c r="W61" s="36">
        <f>SUMIFS(СВЦЭМ!$D$39:$D$758,СВЦЭМ!$A$39:$A$758,$A61,СВЦЭМ!$B$39:$B$758,W$47)+'СЕТ СН'!$G$14+СВЦЭМ!$D$10+'СЕТ СН'!$G$5-'СЕТ СН'!$G$24</f>
        <v>3826.3749800300002</v>
      </c>
      <c r="X61" s="36">
        <f>SUMIFS(СВЦЭМ!$D$39:$D$758,СВЦЭМ!$A$39:$A$758,$A61,СВЦЭМ!$B$39:$B$758,X$47)+'СЕТ СН'!$G$14+СВЦЭМ!$D$10+'СЕТ СН'!$G$5-'СЕТ СН'!$G$24</f>
        <v>3852.8203095600002</v>
      </c>
      <c r="Y61" s="36">
        <f>SUMIFS(СВЦЭМ!$D$39:$D$758,СВЦЭМ!$A$39:$A$758,$A61,СВЦЭМ!$B$39:$B$758,Y$47)+'СЕТ СН'!$G$14+СВЦЭМ!$D$10+'СЕТ СН'!$G$5-'СЕТ СН'!$G$24</f>
        <v>3878.5074293799998</v>
      </c>
    </row>
    <row r="62" spans="1:25" ht="15.75" x14ac:dyDescent="0.2">
      <c r="A62" s="35">
        <f t="shared" si="1"/>
        <v>45611</v>
      </c>
      <c r="B62" s="36">
        <f>SUMIFS(СВЦЭМ!$D$39:$D$758,СВЦЭМ!$A$39:$A$758,$A62,СВЦЭМ!$B$39:$B$758,B$47)+'СЕТ СН'!$G$14+СВЦЭМ!$D$10+'СЕТ СН'!$G$5-'СЕТ СН'!$G$24</f>
        <v>3960.2409618500001</v>
      </c>
      <c r="C62" s="36">
        <f>SUMIFS(СВЦЭМ!$D$39:$D$758,СВЦЭМ!$A$39:$A$758,$A62,СВЦЭМ!$B$39:$B$758,C$47)+'СЕТ СН'!$G$14+СВЦЭМ!$D$10+'СЕТ СН'!$G$5-'СЕТ СН'!$G$24</f>
        <v>4014.6199742199997</v>
      </c>
      <c r="D62" s="36">
        <f>SUMIFS(СВЦЭМ!$D$39:$D$758,СВЦЭМ!$A$39:$A$758,$A62,СВЦЭМ!$B$39:$B$758,D$47)+'СЕТ СН'!$G$14+СВЦЭМ!$D$10+'СЕТ СН'!$G$5-'СЕТ СН'!$G$24</f>
        <v>4029.73948703</v>
      </c>
      <c r="E62" s="36">
        <f>SUMIFS(СВЦЭМ!$D$39:$D$758,СВЦЭМ!$A$39:$A$758,$A62,СВЦЭМ!$B$39:$B$758,E$47)+'СЕТ СН'!$G$14+СВЦЭМ!$D$10+'СЕТ СН'!$G$5-'СЕТ СН'!$G$24</f>
        <v>4032.9523365300001</v>
      </c>
      <c r="F62" s="36">
        <f>SUMIFS(СВЦЭМ!$D$39:$D$758,СВЦЭМ!$A$39:$A$758,$A62,СВЦЭМ!$B$39:$B$758,F$47)+'СЕТ СН'!$G$14+СВЦЭМ!$D$10+'СЕТ СН'!$G$5-'СЕТ СН'!$G$24</f>
        <v>4015.65111514</v>
      </c>
      <c r="G62" s="36">
        <f>SUMIFS(СВЦЭМ!$D$39:$D$758,СВЦЭМ!$A$39:$A$758,$A62,СВЦЭМ!$B$39:$B$758,G$47)+'СЕТ СН'!$G$14+СВЦЭМ!$D$10+'СЕТ СН'!$G$5-'СЕТ СН'!$G$24</f>
        <v>4000.1165308700001</v>
      </c>
      <c r="H62" s="36">
        <f>SUMIFS(СВЦЭМ!$D$39:$D$758,СВЦЭМ!$A$39:$A$758,$A62,СВЦЭМ!$B$39:$B$758,H$47)+'СЕТ СН'!$G$14+СВЦЭМ!$D$10+'СЕТ СН'!$G$5-'СЕТ СН'!$G$24</f>
        <v>3946.0173638799997</v>
      </c>
      <c r="I62" s="36">
        <f>SUMIFS(СВЦЭМ!$D$39:$D$758,СВЦЭМ!$A$39:$A$758,$A62,СВЦЭМ!$B$39:$B$758,I$47)+'СЕТ СН'!$G$14+СВЦЭМ!$D$10+'СЕТ СН'!$G$5-'СЕТ СН'!$G$24</f>
        <v>3861.5999672400003</v>
      </c>
      <c r="J62" s="36">
        <f>SUMIFS(СВЦЭМ!$D$39:$D$758,СВЦЭМ!$A$39:$A$758,$A62,СВЦЭМ!$B$39:$B$758,J$47)+'СЕТ СН'!$G$14+СВЦЭМ!$D$10+'СЕТ СН'!$G$5-'СЕТ СН'!$G$24</f>
        <v>3807.4960151800001</v>
      </c>
      <c r="K62" s="36">
        <f>SUMIFS(СВЦЭМ!$D$39:$D$758,СВЦЭМ!$A$39:$A$758,$A62,СВЦЭМ!$B$39:$B$758,K$47)+'СЕТ СН'!$G$14+СВЦЭМ!$D$10+'СЕТ СН'!$G$5-'СЕТ СН'!$G$24</f>
        <v>3767.4346215300002</v>
      </c>
      <c r="L62" s="36">
        <f>SUMIFS(СВЦЭМ!$D$39:$D$758,СВЦЭМ!$A$39:$A$758,$A62,СВЦЭМ!$B$39:$B$758,L$47)+'СЕТ СН'!$G$14+СВЦЭМ!$D$10+'СЕТ СН'!$G$5-'СЕТ СН'!$G$24</f>
        <v>3804.06725018</v>
      </c>
      <c r="M62" s="36">
        <f>SUMIFS(СВЦЭМ!$D$39:$D$758,СВЦЭМ!$A$39:$A$758,$A62,СВЦЭМ!$B$39:$B$758,M$47)+'СЕТ СН'!$G$14+СВЦЭМ!$D$10+'СЕТ СН'!$G$5-'СЕТ СН'!$G$24</f>
        <v>3836.7111039399997</v>
      </c>
      <c r="N62" s="36">
        <f>SUMIFS(СВЦЭМ!$D$39:$D$758,СВЦЭМ!$A$39:$A$758,$A62,СВЦЭМ!$B$39:$B$758,N$47)+'СЕТ СН'!$G$14+СВЦЭМ!$D$10+'СЕТ СН'!$G$5-'СЕТ СН'!$G$24</f>
        <v>3866.2981095300001</v>
      </c>
      <c r="O62" s="36">
        <f>SUMIFS(СВЦЭМ!$D$39:$D$758,СВЦЭМ!$A$39:$A$758,$A62,СВЦЭМ!$B$39:$B$758,O$47)+'СЕТ СН'!$G$14+СВЦЭМ!$D$10+'СЕТ СН'!$G$5-'СЕТ СН'!$G$24</f>
        <v>3849.1692270799999</v>
      </c>
      <c r="P62" s="36">
        <f>SUMIFS(СВЦЭМ!$D$39:$D$758,СВЦЭМ!$A$39:$A$758,$A62,СВЦЭМ!$B$39:$B$758,P$47)+'СЕТ СН'!$G$14+СВЦЭМ!$D$10+'СЕТ СН'!$G$5-'СЕТ СН'!$G$24</f>
        <v>3862.7652811099997</v>
      </c>
      <c r="Q62" s="36">
        <f>SUMIFS(СВЦЭМ!$D$39:$D$758,СВЦЭМ!$A$39:$A$758,$A62,СВЦЭМ!$B$39:$B$758,Q$47)+'СЕТ СН'!$G$14+СВЦЭМ!$D$10+'СЕТ СН'!$G$5-'СЕТ СН'!$G$24</f>
        <v>3863.8237486600001</v>
      </c>
      <c r="R62" s="36">
        <f>SUMIFS(СВЦЭМ!$D$39:$D$758,СВЦЭМ!$A$39:$A$758,$A62,СВЦЭМ!$B$39:$B$758,R$47)+'СЕТ СН'!$G$14+СВЦЭМ!$D$10+'СЕТ СН'!$G$5-'СЕТ СН'!$G$24</f>
        <v>3866.7563941799999</v>
      </c>
      <c r="S62" s="36">
        <f>SUMIFS(СВЦЭМ!$D$39:$D$758,СВЦЭМ!$A$39:$A$758,$A62,СВЦЭМ!$B$39:$B$758,S$47)+'СЕТ СН'!$G$14+СВЦЭМ!$D$10+'СЕТ СН'!$G$5-'СЕТ СН'!$G$24</f>
        <v>3860.31757328</v>
      </c>
      <c r="T62" s="36">
        <f>SUMIFS(СВЦЭМ!$D$39:$D$758,СВЦЭМ!$A$39:$A$758,$A62,СВЦЭМ!$B$39:$B$758,T$47)+'СЕТ СН'!$G$14+СВЦЭМ!$D$10+'СЕТ СН'!$G$5-'СЕТ СН'!$G$24</f>
        <v>3774.7627291700001</v>
      </c>
      <c r="U62" s="36">
        <f>SUMIFS(СВЦЭМ!$D$39:$D$758,СВЦЭМ!$A$39:$A$758,$A62,СВЦЭМ!$B$39:$B$758,U$47)+'СЕТ СН'!$G$14+СВЦЭМ!$D$10+'СЕТ СН'!$G$5-'СЕТ СН'!$G$24</f>
        <v>3805.4746041799999</v>
      </c>
      <c r="V62" s="36">
        <f>SUMIFS(СВЦЭМ!$D$39:$D$758,СВЦЭМ!$A$39:$A$758,$A62,СВЦЭМ!$B$39:$B$758,V$47)+'СЕТ СН'!$G$14+СВЦЭМ!$D$10+'СЕТ СН'!$G$5-'СЕТ СН'!$G$24</f>
        <v>3823.9775152100001</v>
      </c>
      <c r="W62" s="36">
        <f>SUMIFS(СВЦЭМ!$D$39:$D$758,СВЦЭМ!$A$39:$A$758,$A62,СВЦЭМ!$B$39:$B$758,W$47)+'СЕТ СН'!$G$14+СВЦЭМ!$D$10+'СЕТ СН'!$G$5-'СЕТ СН'!$G$24</f>
        <v>3825.84580142</v>
      </c>
      <c r="X62" s="36">
        <f>SUMIFS(СВЦЭМ!$D$39:$D$758,СВЦЭМ!$A$39:$A$758,$A62,СВЦЭМ!$B$39:$B$758,X$47)+'СЕТ СН'!$G$14+СВЦЭМ!$D$10+'СЕТ СН'!$G$5-'СЕТ СН'!$G$24</f>
        <v>3834.87670127</v>
      </c>
      <c r="Y62" s="36">
        <f>SUMIFS(СВЦЭМ!$D$39:$D$758,СВЦЭМ!$A$39:$A$758,$A62,СВЦЭМ!$B$39:$B$758,Y$47)+'СЕТ СН'!$G$14+СВЦЭМ!$D$10+'СЕТ СН'!$G$5-'СЕТ СН'!$G$24</f>
        <v>3901.8806120600002</v>
      </c>
    </row>
    <row r="63" spans="1:25" ht="15.75" x14ac:dyDescent="0.2">
      <c r="A63" s="35">
        <f t="shared" si="1"/>
        <v>45612</v>
      </c>
      <c r="B63" s="36">
        <f>SUMIFS(СВЦЭМ!$D$39:$D$758,СВЦЭМ!$A$39:$A$758,$A63,СВЦЭМ!$B$39:$B$758,B$47)+'СЕТ СН'!$G$14+СВЦЭМ!$D$10+'СЕТ СН'!$G$5-'СЕТ СН'!$G$24</f>
        <v>3780.5995131899999</v>
      </c>
      <c r="C63" s="36">
        <f>SUMIFS(СВЦЭМ!$D$39:$D$758,СВЦЭМ!$A$39:$A$758,$A63,СВЦЭМ!$B$39:$B$758,C$47)+'СЕТ СН'!$G$14+СВЦЭМ!$D$10+'СЕТ СН'!$G$5-'СЕТ СН'!$G$24</f>
        <v>3823.2948555200001</v>
      </c>
      <c r="D63" s="36">
        <f>SUMIFS(СВЦЭМ!$D$39:$D$758,СВЦЭМ!$A$39:$A$758,$A63,СВЦЭМ!$B$39:$B$758,D$47)+'СЕТ СН'!$G$14+СВЦЭМ!$D$10+'СЕТ СН'!$G$5-'СЕТ СН'!$G$24</f>
        <v>3837.55934776</v>
      </c>
      <c r="E63" s="36">
        <f>SUMIFS(СВЦЭМ!$D$39:$D$758,СВЦЭМ!$A$39:$A$758,$A63,СВЦЭМ!$B$39:$B$758,E$47)+'СЕТ СН'!$G$14+СВЦЭМ!$D$10+'СЕТ СН'!$G$5-'СЕТ СН'!$G$24</f>
        <v>3832.0404804499999</v>
      </c>
      <c r="F63" s="36">
        <f>SUMIFS(СВЦЭМ!$D$39:$D$758,СВЦЭМ!$A$39:$A$758,$A63,СВЦЭМ!$B$39:$B$758,F$47)+'СЕТ СН'!$G$14+СВЦЭМ!$D$10+'СЕТ СН'!$G$5-'СЕТ СН'!$G$24</f>
        <v>3833.04368712</v>
      </c>
      <c r="G63" s="36">
        <f>SUMIFS(СВЦЭМ!$D$39:$D$758,СВЦЭМ!$A$39:$A$758,$A63,СВЦЭМ!$B$39:$B$758,G$47)+'СЕТ СН'!$G$14+СВЦЭМ!$D$10+'СЕТ СН'!$G$5-'СЕТ СН'!$G$24</f>
        <v>3835.3141712899996</v>
      </c>
      <c r="H63" s="36">
        <f>SUMIFS(СВЦЭМ!$D$39:$D$758,СВЦЭМ!$A$39:$A$758,$A63,СВЦЭМ!$B$39:$B$758,H$47)+'СЕТ СН'!$G$14+СВЦЭМ!$D$10+'СЕТ СН'!$G$5-'СЕТ СН'!$G$24</f>
        <v>3855.2567048599999</v>
      </c>
      <c r="I63" s="36">
        <f>SUMIFS(СВЦЭМ!$D$39:$D$758,СВЦЭМ!$A$39:$A$758,$A63,СВЦЭМ!$B$39:$B$758,I$47)+'СЕТ СН'!$G$14+СВЦЭМ!$D$10+'СЕТ СН'!$G$5-'СЕТ СН'!$G$24</f>
        <v>3837.9329064900003</v>
      </c>
      <c r="J63" s="36">
        <f>SUMIFS(СВЦЭМ!$D$39:$D$758,СВЦЭМ!$A$39:$A$758,$A63,СВЦЭМ!$B$39:$B$758,J$47)+'СЕТ СН'!$G$14+СВЦЭМ!$D$10+'СЕТ СН'!$G$5-'СЕТ СН'!$G$24</f>
        <v>3772.8481447899999</v>
      </c>
      <c r="K63" s="36">
        <f>SUMIFS(СВЦЭМ!$D$39:$D$758,СВЦЭМ!$A$39:$A$758,$A63,СВЦЭМ!$B$39:$B$758,K$47)+'СЕТ СН'!$G$14+СВЦЭМ!$D$10+'СЕТ СН'!$G$5-'СЕТ СН'!$G$24</f>
        <v>3694.4795721099999</v>
      </c>
      <c r="L63" s="36">
        <f>SUMIFS(СВЦЭМ!$D$39:$D$758,СВЦЭМ!$A$39:$A$758,$A63,СВЦЭМ!$B$39:$B$758,L$47)+'СЕТ СН'!$G$14+СВЦЭМ!$D$10+'СЕТ СН'!$G$5-'СЕТ СН'!$G$24</f>
        <v>3659.7876019999999</v>
      </c>
      <c r="M63" s="36">
        <f>SUMIFS(СВЦЭМ!$D$39:$D$758,СВЦЭМ!$A$39:$A$758,$A63,СВЦЭМ!$B$39:$B$758,M$47)+'СЕТ СН'!$G$14+СВЦЭМ!$D$10+'СЕТ СН'!$G$5-'СЕТ СН'!$G$24</f>
        <v>3670.9546608000001</v>
      </c>
      <c r="N63" s="36">
        <f>SUMIFS(СВЦЭМ!$D$39:$D$758,СВЦЭМ!$A$39:$A$758,$A63,СВЦЭМ!$B$39:$B$758,N$47)+'СЕТ СН'!$G$14+СВЦЭМ!$D$10+'СЕТ СН'!$G$5-'СЕТ СН'!$G$24</f>
        <v>3683.8422749000001</v>
      </c>
      <c r="O63" s="36">
        <f>SUMIFS(СВЦЭМ!$D$39:$D$758,СВЦЭМ!$A$39:$A$758,$A63,СВЦЭМ!$B$39:$B$758,O$47)+'СЕТ СН'!$G$14+СВЦЭМ!$D$10+'СЕТ СН'!$G$5-'СЕТ СН'!$G$24</f>
        <v>3696.3352053099998</v>
      </c>
      <c r="P63" s="36">
        <f>SUMIFS(СВЦЭМ!$D$39:$D$758,СВЦЭМ!$A$39:$A$758,$A63,СВЦЭМ!$B$39:$B$758,P$47)+'СЕТ СН'!$G$14+СВЦЭМ!$D$10+'СЕТ СН'!$G$5-'СЕТ СН'!$G$24</f>
        <v>3711.9730411099999</v>
      </c>
      <c r="Q63" s="36">
        <f>SUMIFS(СВЦЭМ!$D$39:$D$758,СВЦЭМ!$A$39:$A$758,$A63,СВЦЭМ!$B$39:$B$758,Q$47)+'СЕТ СН'!$G$14+СВЦЭМ!$D$10+'СЕТ СН'!$G$5-'СЕТ СН'!$G$24</f>
        <v>3722.9438617200003</v>
      </c>
      <c r="R63" s="36">
        <f>SUMIFS(СВЦЭМ!$D$39:$D$758,СВЦЭМ!$A$39:$A$758,$A63,СВЦЭМ!$B$39:$B$758,R$47)+'СЕТ СН'!$G$14+СВЦЭМ!$D$10+'СЕТ СН'!$G$5-'СЕТ СН'!$G$24</f>
        <v>3741.8357036099997</v>
      </c>
      <c r="S63" s="36">
        <f>SUMIFS(СВЦЭМ!$D$39:$D$758,СВЦЭМ!$A$39:$A$758,$A63,СВЦЭМ!$B$39:$B$758,S$47)+'СЕТ СН'!$G$14+СВЦЭМ!$D$10+'СЕТ СН'!$G$5-'СЕТ СН'!$G$24</f>
        <v>3735.4963562200001</v>
      </c>
      <c r="T63" s="36">
        <f>SUMIFS(СВЦЭМ!$D$39:$D$758,СВЦЭМ!$A$39:$A$758,$A63,СВЦЭМ!$B$39:$B$758,T$47)+'СЕТ СН'!$G$14+СВЦЭМ!$D$10+'СЕТ СН'!$G$5-'СЕТ СН'!$G$24</f>
        <v>3686.4998986999999</v>
      </c>
      <c r="U63" s="36">
        <f>SUMIFS(СВЦЭМ!$D$39:$D$758,СВЦЭМ!$A$39:$A$758,$A63,СВЦЭМ!$B$39:$B$758,U$47)+'СЕТ СН'!$G$14+СВЦЭМ!$D$10+'СЕТ СН'!$G$5-'СЕТ СН'!$G$24</f>
        <v>3704.1144840100001</v>
      </c>
      <c r="V63" s="36">
        <f>SUMIFS(СВЦЭМ!$D$39:$D$758,СВЦЭМ!$A$39:$A$758,$A63,СВЦЭМ!$B$39:$B$758,V$47)+'СЕТ СН'!$G$14+СВЦЭМ!$D$10+'СЕТ СН'!$G$5-'СЕТ СН'!$G$24</f>
        <v>3719.8809247999998</v>
      </c>
      <c r="W63" s="36">
        <f>SUMIFS(СВЦЭМ!$D$39:$D$758,СВЦЭМ!$A$39:$A$758,$A63,СВЦЭМ!$B$39:$B$758,W$47)+'СЕТ СН'!$G$14+СВЦЭМ!$D$10+'СЕТ СН'!$G$5-'СЕТ СН'!$G$24</f>
        <v>3711.1812184099999</v>
      </c>
      <c r="X63" s="36">
        <f>SUMIFS(СВЦЭМ!$D$39:$D$758,СВЦЭМ!$A$39:$A$758,$A63,СВЦЭМ!$B$39:$B$758,X$47)+'СЕТ СН'!$G$14+СВЦЭМ!$D$10+'СЕТ СН'!$G$5-'СЕТ СН'!$G$24</f>
        <v>3761.5488713200002</v>
      </c>
      <c r="Y63" s="36">
        <f>SUMIFS(СВЦЭМ!$D$39:$D$758,СВЦЭМ!$A$39:$A$758,$A63,СВЦЭМ!$B$39:$B$758,Y$47)+'СЕТ СН'!$G$14+СВЦЭМ!$D$10+'СЕТ СН'!$G$5-'СЕТ СН'!$G$24</f>
        <v>3797.76695849</v>
      </c>
    </row>
    <row r="64" spans="1:25" ht="15.75" x14ac:dyDescent="0.2">
      <c r="A64" s="35">
        <f t="shared" si="1"/>
        <v>45613</v>
      </c>
      <c r="B64" s="36">
        <f>SUMIFS(СВЦЭМ!$D$39:$D$758,СВЦЭМ!$A$39:$A$758,$A64,СВЦЭМ!$B$39:$B$758,B$47)+'СЕТ СН'!$G$14+СВЦЭМ!$D$10+'СЕТ СН'!$G$5-'СЕТ СН'!$G$24</f>
        <v>3835.5313887900002</v>
      </c>
      <c r="C64" s="36">
        <f>SUMIFS(СВЦЭМ!$D$39:$D$758,СВЦЭМ!$A$39:$A$758,$A64,СВЦЭМ!$B$39:$B$758,C$47)+'СЕТ СН'!$G$14+СВЦЭМ!$D$10+'СЕТ СН'!$G$5-'СЕТ СН'!$G$24</f>
        <v>3875.59679873</v>
      </c>
      <c r="D64" s="36">
        <f>SUMIFS(СВЦЭМ!$D$39:$D$758,СВЦЭМ!$A$39:$A$758,$A64,СВЦЭМ!$B$39:$B$758,D$47)+'СЕТ СН'!$G$14+СВЦЭМ!$D$10+'СЕТ СН'!$G$5-'СЕТ СН'!$G$24</f>
        <v>3893.2949700300001</v>
      </c>
      <c r="E64" s="36">
        <f>SUMIFS(СВЦЭМ!$D$39:$D$758,СВЦЭМ!$A$39:$A$758,$A64,СВЦЭМ!$B$39:$B$758,E$47)+'СЕТ СН'!$G$14+СВЦЭМ!$D$10+'СЕТ СН'!$G$5-'СЕТ СН'!$G$24</f>
        <v>3908.7983319300001</v>
      </c>
      <c r="F64" s="36">
        <f>SUMIFS(СВЦЭМ!$D$39:$D$758,СВЦЭМ!$A$39:$A$758,$A64,СВЦЭМ!$B$39:$B$758,F$47)+'СЕТ СН'!$G$14+СВЦЭМ!$D$10+'СЕТ СН'!$G$5-'СЕТ СН'!$G$24</f>
        <v>3900.3321243800001</v>
      </c>
      <c r="G64" s="36">
        <f>SUMIFS(СВЦЭМ!$D$39:$D$758,СВЦЭМ!$A$39:$A$758,$A64,СВЦЭМ!$B$39:$B$758,G$47)+'СЕТ СН'!$G$14+СВЦЭМ!$D$10+'СЕТ СН'!$G$5-'СЕТ СН'!$G$24</f>
        <v>3899.1673553000001</v>
      </c>
      <c r="H64" s="36">
        <f>SUMIFS(СВЦЭМ!$D$39:$D$758,СВЦЭМ!$A$39:$A$758,$A64,СВЦЭМ!$B$39:$B$758,H$47)+'СЕТ СН'!$G$14+СВЦЭМ!$D$10+'СЕТ СН'!$G$5-'СЕТ СН'!$G$24</f>
        <v>3865.7436766999999</v>
      </c>
      <c r="I64" s="36">
        <f>SUMIFS(СВЦЭМ!$D$39:$D$758,СВЦЭМ!$A$39:$A$758,$A64,СВЦЭМ!$B$39:$B$758,I$47)+'СЕТ СН'!$G$14+СВЦЭМ!$D$10+'СЕТ СН'!$G$5-'СЕТ СН'!$G$24</f>
        <v>3831.9680503300001</v>
      </c>
      <c r="J64" s="36">
        <f>SUMIFS(СВЦЭМ!$D$39:$D$758,СВЦЭМ!$A$39:$A$758,$A64,СВЦЭМ!$B$39:$B$758,J$47)+'СЕТ СН'!$G$14+СВЦЭМ!$D$10+'СЕТ СН'!$G$5-'СЕТ СН'!$G$24</f>
        <v>3786.4423737899997</v>
      </c>
      <c r="K64" s="36">
        <f>SUMIFS(СВЦЭМ!$D$39:$D$758,СВЦЭМ!$A$39:$A$758,$A64,СВЦЭМ!$B$39:$B$758,K$47)+'СЕТ СН'!$G$14+СВЦЭМ!$D$10+'СЕТ СН'!$G$5-'СЕТ СН'!$G$24</f>
        <v>3712.7818374500002</v>
      </c>
      <c r="L64" s="36">
        <f>SUMIFS(СВЦЭМ!$D$39:$D$758,СВЦЭМ!$A$39:$A$758,$A64,СВЦЭМ!$B$39:$B$758,L$47)+'СЕТ СН'!$G$14+СВЦЭМ!$D$10+'СЕТ СН'!$G$5-'СЕТ СН'!$G$24</f>
        <v>3683.1965812600001</v>
      </c>
      <c r="M64" s="36">
        <f>SUMIFS(СВЦЭМ!$D$39:$D$758,СВЦЭМ!$A$39:$A$758,$A64,СВЦЭМ!$B$39:$B$758,M$47)+'СЕТ СН'!$G$14+СВЦЭМ!$D$10+'СЕТ СН'!$G$5-'СЕТ СН'!$G$24</f>
        <v>3675.3651294599999</v>
      </c>
      <c r="N64" s="36">
        <f>SUMIFS(СВЦЭМ!$D$39:$D$758,СВЦЭМ!$A$39:$A$758,$A64,СВЦЭМ!$B$39:$B$758,N$47)+'СЕТ СН'!$G$14+СВЦЭМ!$D$10+'СЕТ СН'!$G$5-'СЕТ СН'!$G$24</f>
        <v>3685.3414949899998</v>
      </c>
      <c r="O64" s="36">
        <f>SUMIFS(СВЦЭМ!$D$39:$D$758,СВЦЭМ!$A$39:$A$758,$A64,СВЦЭМ!$B$39:$B$758,O$47)+'СЕТ СН'!$G$14+СВЦЭМ!$D$10+'СЕТ СН'!$G$5-'СЕТ СН'!$G$24</f>
        <v>3705.96868107</v>
      </c>
      <c r="P64" s="36">
        <f>SUMIFS(СВЦЭМ!$D$39:$D$758,СВЦЭМ!$A$39:$A$758,$A64,СВЦЭМ!$B$39:$B$758,P$47)+'СЕТ СН'!$G$14+СВЦЭМ!$D$10+'СЕТ СН'!$G$5-'СЕТ СН'!$G$24</f>
        <v>3714.4586416800003</v>
      </c>
      <c r="Q64" s="36">
        <f>SUMIFS(СВЦЭМ!$D$39:$D$758,СВЦЭМ!$A$39:$A$758,$A64,СВЦЭМ!$B$39:$B$758,Q$47)+'СЕТ СН'!$G$14+СВЦЭМ!$D$10+'СЕТ СН'!$G$5-'СЕТ СН'!$G$24</f>
        <v>3729.1875257500001</v>
      </c>
      <c r="R64" s="36">
        <f>SUMIFS(СВЦЭМ!$D$39:$D$758,СВЦЭМ!$A$39:$A$758,$A64,СВЦЭМ!$B$39:$B$758,R$47)+'СЕТ СН'!$G$14+СВЦЭМ!$D$10+'СЕТ СН'!$G$5-'СЕТ СН'!$G$24</f>
        <v>3715.2696827700001</v>
      </c>
      <c r="S64" s="36">
        <f>SUMIFS(СВЦЭМ!$D$39:$D$758,СВЦЭМ!$A$39:$A$758,$A64,СВЦЭМ!$B$39:$B$758,S$47)+'СЕТ СН'!$G$14+СВЦЭМ!$D$10+'СЕТ СН'!$G$5-'СЕТ СН'!$G$24</f>
        <v>3688.5480054299996</v>
      </c>
      <c r="T64" s="36">
        <f>SUMIFS(СВЦЭМ!$D$39:$D$758,СВЦЭМ!$A$39:$A$758,$A64,СВЦЭМ!$B$39:$B$758,T$47)+'СЕТ СН'!$G$14+СВЦЭМ!$D$10+'СЕТ СН'!$G$5-'СЕТ СН'!$G$24</f>
        <v>3636.5671549799999</v>
      </c>
      <c r="U64" s="36">
        <f>SUMIFS(СВЦЭМ!$D$39:$D$758,СВЦЭМ!$A$39:$A$758,$A64,СВЦЭМ!$B$39:$B$758,U$47)+'СЕТ СН'!$G$14+СВЦЭМ!$D$10+'СЕТ СН'!$G$5-'СЕТ СН'!$G$24</f>
        <v>3644.7337271799997</v>
      </c>
      <c r="V64" s="36">
        <f>SUMIFS(СВЦЭМ!$D$39:$D$758,СВЦЭМ!$A$39:$A$758,$A64,СВЦЭМ!$B$39:$B$758,V$47)+'СЕТ СН'!$G$14+СВЦЭМ!$D$10+'СЕТ СН'!$G$5-'СЕТ СН'!$G$24</f>
        <v>3671.9902424500001</v>
      </c>
      <c r="W64" s="36">
        <f>SUMIFS(СВЦЭМ!$D$39:$D$758,СВЦЭМ!$A$39:$A$758,$A64,СВЦЭМ!$B$39:$B$758,W$47)+'СЕТ СН'!$G$14+СВЦЭМ!$D$10+'СЕТ СН'!$G$5-'СЕТ СН'!$G$24</f>
        <v>3691.19996747</v>
      </c>
      <c r="X64" s="36">
        <f>SUMIFS(СВЦЭМ!$D$39:$D$758,СВЦЭМ!$A$39:$A$758,$A64,СВЦЭМ!$B$39:$B$758,X$47)+'СЕТ СН'!$G$14+СВЦЭМ!$D$10+'СЕТ СН'!$G$5-'СЕТ СН'!$G$24</f>
        <v>3736.8651065399999</v>
      </c>
      <c r="Y64" s="36">
        <f>SUMIFS(СВЦЭМ!$D$39:$D$758,СВЦЭМ!$A$39:$A$758,$A64,СВЦЭМ!$B$39:$B$758,Y$47)+'СЕТ СН'!$G$14+СВЦЭМ!$D$10+'СЕТ СН'!$G$5-'СЕТ СН'!$G$24</f>
        <v>3780.4369209300003</v>
      </c>
    </row>
    <row r="65" spans="1:26" ht="15.75" x14ac:dyDescent="0.2">
      <c r="A65" s="35">
        <f t="shared" si="1"/>
        <v>45614</v>
      </c>
      <c r="B65" s="36">
        <f>SUMIFS(СВЦЭМ!$D$39:$D$758,СВЦЭМ!$A$39:$A$758,$A65,СВЦЭМ!$B$39:$B$758,B$47)+'СЕТ СН'!$G$14+СВЦЭМ!$D$10+'СЕТ СН'!$G$5-'СЕТ СН'!$G$24</f>
        <v>3780.56961976</v>
      </c>
      <c r="C65" s="36">
        <f>SUMIFS(СВЦЭМ!$D$39:$D$758,СВЦЭМ!$A$39:$A$758,$A65,СВЦЭМ!$B$39:$B$758,C$47)+'СЕТ СН'!$G$14+СВЦЭМ!$D$10+'СЕТ СН'!$G$5-'СЕТ СН'!$G$24</f>
        <v>3832.8900349699998</v>
      </c>
      <c r="D65" s="36">
        <f>SUMIFS(СВЦЭМ!$D$39:$D$758,СВЦЭМ!$A$39:$A$758,$A65,СВЦЭМ!$B$39:$B$758,D$47)+'СЕТ СН'!$G$14+СВЦЭМ!$D$10+'СЕТ СН'!$G$5-'СЕТ СН'!$G$24</f>
        <v>3850.27109763</v>
      </c>
      <c r="E65" s="36">
        <f>SUMIFS(СВЦЭМ!$D$39:$D$758,СВЦЭМ!$A$39:$A$758,$A65,СВЦЭМ!$B$39:$B$758,E$47)+'СЕТ СН'!$G$14+СВЦЭМ!$D$10+'СЕТ СН'!$G$5-'СЕТ СН'!$G$24</f>
        <v>3860.13964747</v>
      </c>
      <c r="F65" s="36">
        <f>SUMIFS(СВЦЭМ!$D$39:$D$758,СВЦЭМ!$A$39:$A$758,$A65,СВЦЭМ!$B$39:$B$758,F$47)+'СЕТ СН'!$G$14+СВЦЭМ!$D$10+'СЕТ СН'!$G$5-'СЕТ СН'!$G$24</f>
        <v>3854.08742097</v>
      </c>
      <c r="G65" s="36">
        <f>SUMIFS(СВЦЭМ!$D$39:$D$758,СВЦЭМ!$A$39:$A$758,$A65,СВЦЭМ!$B$39:$B$758,G$47)+'СЕТ СН'!$G$14+СВЦЭМ!$D$10+'СЕТ СН'!$G$5-'СЕТ СН'!$G$24</f>
        <v>3828.8058295000001</v>
      </c>
      <c r="H65" s="36">
        <f>SUMIFS(СВЦЭМ!$D$39:$D$758,СВЦЭМ!$A$39:$A$758,$A65,СВЦЭМ!$B$39:$B$758,H$47)+'СЕТ СН'!$G$14+СВЦЭМ!$D$10+'СЕТ СН'!$G$5-'СЕТ СН'!$G$24</f>
        <v>3825.0055551200003</v>
      </c>
      <c r="I65" s="36">
        <f>SUMIFS(СВЦЭМ!$D$39:$D$758,СВЦЭМ!$A$39:$A$758,$A65,СВЦЭМ!$B$39:$B$758,I$47)+'СЕТ СН'!$G$14+СВЦЭМ!$D$10+'СЕТ СН'!$G$5-'СЕТ СН'!$G$24</f>
        <v>3812.7744099199999</v>
      </c>
      <c r="J65" s="36">
        <f>SUMIFS(СВЦЭМ!$D$39:$D$758,СВЦЭМ!$A$39:$A$758,$A65,СВЦЭМ!$B$39:$B$758,J$47)+'СЕТ СН'!$G$14+СВЦЭМ!$D$10+'СЕТ СН'!$G$5-'СЕТ СН'!$G$24</f>
        <v>3766.2984336099998</v>
      </c>
      <c r="K65" s="36">
        <f>SUMIFS(СВЦЭМ!$D$39:$D$758,СВЦЭМ!$A$39:$A$758,$A65,СВЦЭМ!$B$39:$B$758,K$47)+'СЕТ СН'!$G$14+СВЦЭМ!$D$10+'СЕТ СН'!$G$5-'СЕТ СН'!$G$24</f>
        <v>3741.6781927900001</v>
      </c>
      <c r="L65" s="36">
        <f>SUMIFS(СВЦЭМ!$D$39:$D$758,СВЦЭМ!$A$39:$A$758,$A65,СВЦЭМ!$B$39:$B$758,L$47)+'СЕТ СН'!$G$14+СВЦЭМ!$D$10+'СЕТ СН'!$G$5-'СЕТ СН'!$G$24</f>
        <v>3727.90589727</v>
      </c>
      <c r="M65" s="36">
        <f>SUMIFS(СВЦЭМ!$D$39:$D$758,СВЦЭМ!$A$39:$A$758,$A65,СВЦЭМ!$B$39:$B$758,M$47)+'СЕТ СН'!$G$14+СВЦЭМ!$D$10+'СЕТ СН'!$G$5-'СЕТ СН'!$G$24</f>
        <v>3747.1495505499997</v>
      </c>
      <c r="N65" s="36">
        <f>SUMIFS(СВЦЭМ!$D$39:$D$758,СВЦЭМ!$A$39:$A$758,$A65,СВЦЭМ!$B$39:$B$758,N$47)+'СЕТ СН'!$G$14+СВЦЭМ!$D$10+'СЕТ СН'!$G$5-'СЕТ СН'!$G$24</f>
        <v>3782.7508671599999</v>
      </c>
      <c r="O65" s="36">
        <f>SUMIFS(СВЦЭМ!$D$39:$D$758,СВЦЭМ!$A$39:$A$758,$A65,СВЦЭМ!$B$39:$B$758,O$47)+'СЕТ СН'!$G$14+СВЦЭМ!$D$10+'СЕТ СН'!$G$5-'СЕТ СН'!$G$24</f>
        <v>3759.4934534100003</v>
      </c>
      <c r="P65" s="36">
        <f>SUMIFS(СВЦЭМ!$D$39:$D$758,СВЦЭМ!$A$39:$A$758,$A65,СВЦЭМ!$B$39:$B$758,P$47)+'СЕТ СН'!$G$14+СВЦЭМ!$D$10+'СЕТ СН'!$G$5-'СЕТ СН'!$G$24</f>
        <v>3778.8496605800001</v>
      </c>
      <c r="Q65" s="36">
        <f>SUMIFS(СВЦЭМ!$D$39:$D$758,СВЦЭМ!$A$39:$A$758,$A65,СВЦЭМ!$B$39:$B$758,Q$47)+'СЕТ СН'!$G$14+СВЦЭМ!$D$10+'СЕТ СН'!$G$5-'СЕТ СН'!$G$24</f>
        <v>3786.6635412599999</v>
      </c>
      <c r="R65" s="36">
        <f>SUMIFS(СВЦЭМ!$D$39:$D$758,СВЦЭМ!$A$39:$A$758,$A65,СВЦЭМ!$B$39:$B$758,R$47)+'СЕТ СН'!$G$14+СВЦЭМ!$D$10+'СЕТ СН'!$G$5-'СЕТ СН'!$G$24</f>
        <v>3778.0201016199999</v>
      </c>
      <c r="S65" s="36">
        <f>SUMIFS(СВЦЭМ!$D$39:$D$758,СВЦЭМ!$A$39:$A$758,$A65,СВЦЭМ!$B$39:$B$758,S$47)+'СЕТ СН'!$G$14+СВЦЭМ!$D$10+'СЕТ СН'!$G$5-'СЕТ СН'!$G$24</f>
        <v>3746.5217176900001</v>
      </c>
      <c r="T65" s="36">
        <f>SUMIFS(СВЦЭМ!$D$39:$D$758,СВЦЭМ!$A$39:$A$758,$A65,СВЦЭМ!$B$39:$B$758,T$47)+'СЕТ СН'!$G$14+СВЦЭМ!$D$10+'СЕТ СН'!$G$5-'СЕТ СН'!$G$24</f>
        <v>3683.84170984</v>
      </c>
      <c r="U65" s="36">
        <f>SUMIFS(СВЦЭМ!$D$39:$D$758,СВЦЭМ!$A$39:$A$758,$A65,СВЦЭМ!$B$39:$B$758,U$47)+'СЕТ СН'!$G$14+СВЦЭМ!$D$10+'СЕТ СН'!$G$5-'СЕТ СН'!$G$24</f>
        <v>3717.1800758099998</v>
      </c>
      <c r="V65" s="36">
        <f>SUMIFS(СВЦЭМ!$D$39:$D$758,СВЦЭМ!$A$39:$A$758,$A65,СВЦЭМ!$B$39:$B$758,V$47)+'СЕТ СН'!$G$14+СВЦЭМ!$D$10+'СЕТ СН'!$G$5-'СЕТ СН'!$G$24</f>
        <v>3734.9489424200001</v>
      </c>
      <c r="W65" s="36">
        <f>SUMIFS(СВЦЭМ!$D$39:$D$758,СВЦЭМ!$A$39:$A$758,$A65,СВЦЭМ!$B$39:$B$758,W$47)+'СЕТ СН'!$G$14+СВЦЭМ!$D$10+'СЕТ СН'!$G$5-'СЕТ СН'!$G$24</f>
        <v>3754.87607101</v>
      </c>
      <c r="X65" s="36">
        <f>SUMIFS(СВЦЭМ!$D$39:$D$758,СВЦЭМ!$A$39:$A$758,$A65,СВЦЭМ!$B$39:$B$758,X$47)+'СЕТ СН'!$G$14+СВЦЭМ!$D$10+'СЕТ СН'!$G$5-'СЕТ СН'!$G$24</f>
        <v>3763.24766107</v>
      </c>
      <c r="Y65" s="36">
        <f>SUMIFS(СВЦЭМ!$D$39:$D$758,СВЦЭМ!$A$39:$A$758,$A65,СВЦЭМ!$B$39:$B$758,Y$47)+'СЕТ СН'!$G$14+СВЦЭМ!$D$10+'СЕТ СН'!$G$5-'СЕТ СН'!$G$24</f>
        <v>3814.52840831</v>
      </c>
    </row>
    <row r="66" spans="1:26" ht="15.75" x14ac:dyDescent="0.2">
      <c r="A66" s="35">
        <f t="shared" si="1"/>
        <v>45615</v>
      </c>
      <c r="B66" s="36">
        <f>SUMIFS(СВЦЭМ!$D$39:$D$758,СВЦЭМ!$A$39:$A$758,$A66,СВЦЭМ!$B$39:$B$758,B$47)+'СЕТ СН'!$G$14+СВЦЭМ!$D$10+'СЕТ СН'!$G$5-'СЕТ СН'!$G$24</f>
        <v>3925.1146268900002</v>
      </c>
      <c r="C66" s="36">
        <f>SUMIFS(СВЦЭМ!$D$39:$D$758,СВЦЭМ!$A$39:$A$758,$A66,СВЦЭМ!$B$39:$B$758,C$47)+'СЕТ СН'!$G$14+СВЦЭМ!$D$10+'СЕТ СН'!$G$5-'СЕТ СН'!$G$24</f>
        <v>3955.0909057099998</v>
      </c>
      <c r="D66" s="36">
        <f>SUMIFS(СВЦЭМ!$D$39:$D$758,СВЦЭМ!$A$39:$A$758,$A66,СВЦЭМ!$B$39:$B$758,D$47)+'СЕТ СН'!$G$14+СВЦЭМ!$D$10+'СЕТ СН'!$G$5-'СЕТ СН'!$G$24</f>
        <v>3975.6656494700001</v>
      </c>
      <c r="E66" s="36">
        <f>SUMIFS(СВЦЭМ!$D$39:$D$758,СВЦЭМ!$A$39:$A$758,$A66,СВЦЭМ!$B$39:$B$758,E$47)+'СЕТ СН'!$G$14+СВЦЭМ!$D$10+'СЕТ СН'!$G$5-'СЕТ СН'!$G$24</f>
        <v>3969.2994595199998</v>
      </c>
      <c r="F66" s="36">
        <f>SUMIFS(СВЦЭМ!$D$39:$D$758,СВЦЭМ!$A$39:$A$758,$A66,СВЦЭМ!$B$39:$B$758,F$47)+'СЕТ СН'!$G$14+СВЦЭМ!$D$10+'СЕТ СН'!$G$5-'СЕТ СН'!$G$24</f>
        <v>3970.43596209</v>
      </c>
      <c r="G66" s="36">
        <f>SUMIFS(СВЦЭМ!$D$39:$D$758,СВЦЭМ!$A$39:$A$758,$A66,СВЦЭМ!$B$39:$B$758,G$47)+'СЕТ СН'!$G$14+СВЦЭМ!$D$10+'СЕТ СН'!$G$5-'СЕТ СН'!$G$24</f>
        <v>3949.0237523599999</v>
      </c>
      <c r="H66" s="36">
        <f>SUMIFS(СВЦЭМ!$D$39:$D$758,СВЦЭМ!$A$39:$A$758,$A66,СВЦЭМ!$B$39:$B$758,H$47)+'СЕТ СН'!$G$14+СВЦЭМ!$D$10+'СЕТ СН'!$G$5-'СЕТ СН'!$G$24</f>
        <v>3882.8889325299997</v>
      </c>
      <c r="I66" s="36">
        <f>SUMIFS(СВЦЭМ!$D$39:$D$758,СВЦЭМ!$A$39:$A$758,$A66,СВЦЭМ!$B$39:$B$758,I$47)+'СЕТ СН'!$G$14+СВЦЭМ!$D$10+'СЕТ СН'!$G$5-'СЕТ СН'!$G$24</f>
        <v>3835.2767431800003</v>
      </c>
      <c r="J66" s="36">
        <f>SUMIFS(СВЦЭМ!$D$39:$D$758,СВЦЭМ!$A$39:$A$758,$A66,СВЦЭМ!$B$39:$B$758,J$47)+'СЕТ СН'!$G$14+СВЦЭМ!$D$10+'СЕТ СН'!$G$5-'СЕТ СН'!$G$24</f>
        <v>3796.1809387399999</v>
      </c>
      <c r="K66" s="36">
        <f>SUMIFS(СВЦЭМ!$D$39:$D$758,СВЦЭМ!$A$39:$A$758,$A66,СВЦЭМ!$B$39:$B$758,K$47)+'СЕТ СН'!$G$14+СВЦЭМ!$D$10+'СЕТ СН'!$G$5-'СЕТ СН'!$G$24</f>
        <v>3808.6710523299998</v>
      </c>
      <c r="L66" s="36">
        <f>SUMIFS(СВЦЭМ!$D$39:$D$758,СВЦЭМ!$A$39:$A$758,$A66,СВЦЭМ!$B$39:$B$758,L$47)+'СЕТ СН'!$G$14+СВЦЭМ!$D$10+'СЕТ СН'!$G$5-'СЕТ СН'!$G$24</f>
        <v>3828.97030262</v>
      </c>
      <c r="M66" s="36">
        <f>SUMIFS(СВЦЭМ!$D$39:$D$758,СВЦЭМ!$A$39:$A$758,$A66,СВЦЭМ!$B$39:$B$758,M$47)+'СЕТ СН'!$G$14+СВЦЭМ!$D$10+'СЕТ СН'!$G$5-'СЕТ СН'!$G$24</f>
        <v>3939.44971076</v>
      </c>
      <c r="N66" s="36">
        <f>SUMIFS(СВЦЭМ!$D$39:$D$758,СВЦЭМ!$A$39:$A$758,$A66,СВЦЭМ!$B$39:$B$758,N$47)+'СЕТ СН'!$G$14+СВЦЭМ!$D$10+'СЕТ СН'!$G$5-'СЕТ СН'!$G$24</f>
        <v>3984.46076963</v>
      </c>
      <c r="O66" s="36">
        <f>SUMIFS(СВЦЭМ!$D$39:$D$758,СВЦЭМ!$A$39:$A$758,$A66,СВЦЭМ!$B$39:$B$758,O$47)+'СЕТ СН'!$G$14+СВЦЭМ!$D$10+'СЕТ СН'!$G$5-'СЕТ СН'!$G$24</f>
        <v>3975.9476873900003</v>
      </c>
      <c r="P66" s="36">
        <f>SUMIFS(СВЦЭМ!$D$39:$D$758,СВЦЭМ!$A$39:$A$758,$A66,СВЦЭМ!$B$39:$B$758,P$47)+'СЕТ СН'!$G$14+СВЦЭМ!$D$10+'СЕТ СН'!$G$5-'СЕТ СН'!$G$24</f>
        <v>3960.9170033600003</v>
      </c>
      <c r="Q66" s="36">
        <f>SUMIFS(СВЦЭМ!$D$39:$D$758,СВЦЭМ!$A$39:$A$758,$A66,СВЦЭМ!$B$39:$B$758,Q$47)+'СЕТ СН'!$G$14+СВЦЭМ!$D$10+'СЕТ СН'!$G$5-'СЕТ СН'!$G$24</f>
        <v>3970.06460393</v>
      </c>
      <c r="R66" s="36">
        <f>SUMIFS(СВЦЭМ!$D$39:$D$758,СВЦЭМ!$A$39:$A$758,$A66,СВЦЭМ!$B$39:$B$758,R$47)+'СЕТ СН'!$G$14+СВЦЭМ!$D$10+'СЕТ СН'!$G$5-'СЕТ СН'!$G$24</f>
        <v>3968.4528655899999</v>
      </c>
      <c r="S66" s="36">
        <f>SUMIFS(СВЦЭМ!$D$39:$D$758,СВЦЭМ!$A$39:$A$758,$A66,СВЦЭМ!$B$39:$B$758,S$47)+'СЕТ СН'!$G$14+СВЦЭМ!$D$10+'СЕТ СН'!$G$5-'СЕТ СН'!$G$24</f>
        <v>3914.8735340599997</v>
      </c>
      <c r="T66" s="36">
        <f>SUMIFS(СВЦЭМ!$D$39:$D$758,СВЦЭМ!$A$39:$A$758,$A66,СВЦЭМ!$B$39:$B$758,T$47)+'СЕТ СН'!$G$14+СВЦЭМ!$D$10+'СЕТ СН'!$G$5-'СЕТ СН'!$G$24</f>
        <v>3833.7704099299999</v>
      </c>
      <c r="U66" s="36">
        <f>SUMIFS(СВЦЭМ!$D$39:$D$758,СВЦЭМ!$A$39:$A$758,$A66,СВЦЭМ!$B$39:$B$758,U$47)+'СЕТ СН'!$G$14+СВЦЭМ!$D$10+'СЕТ СН'!$G$5-'СЕТ СН'!$G$24</f>
        <v>3849.1664965700002</v>
      </c>
      <c r="V66" s="36">
        <f>SUMIFS(СВЦЭМ!$D$39:$D$758,СВЦЭМ!$A$39:$A$758,$A66,СВЦЭМ!$B$39:$B$758,V$47)+'СЕТ СН'!$G$14+СВЦЭМ!$D$10+'СЕТ СН'!$G$5-'СЕТ СН'!$G$24</f>
        <v>3826.5075809999998</v>
      </c>
      <c r="W66" s="36">
        <f>SUMIFS(СВЦЭМ!$D$39:$D$758,СВЦЭМ!$A$39:$A$758,$A66,СВЦЭМ!$B$39:$B$758,W$47)+'СЕТ СН'!$G$14+СВЦЭМ!$D$10+'СЕТ СН'!$G$5-'СЕТ СН'!$G$24</f>
        <v>3833.3245899200001</v>
      </c>
      <c r="X66" s="36">
        <f>SUMIFS(СВЦЭМ!$D$39:$D$758,СВЦЭМ!$A$39:$A$758,$A66,СВЦЭМ!$B$39:$B$758,X$47)+'СЕТ СН'!$G$14+СВЦЭМ!$D$10+'СЕТ СН'!$G$5-'СЕТ СН'!$G$24</f>
        <v>3838.0533240699997</v>
      </c>
      <c r="Y66" s="36">
        <f>SUMIFS(СВЦЭМ!$D$39:$D$758,СВЦЭМ!$A$39:$A$758,$A66,СВЦЭМ!$B$39:$B$758,Y$47)+'СЕТ СН'!$G$14+СВЦЭМ!$D$10+'СЕТ СН'!$G$5-'СЕТ СН'!$G$24</f>
        <v>3887.2813665799999</v>
      </c>
    </row>
    <row r="67" spans="1:26" ht="15.75" x14ac:dyDescent="0.2">
      <c r="A67" s="35">
        <f t="shared" si="1"/>
        <v>45616</v>
      </c>
      <c r="B67" s="36">
        <f>SUMIFS(СВЦЭМ!$D$39:$D$758,СВЦЭМ!$A$39:$A$758,$A67,СВЦЭМ!$B$39:$B$758,B$47)+'СЕТ СН'!$G$14+СВЦЭМ!$D$10+'СЕТ СН'!$G$5-'СЕТ СН'!$G$24</f>
        <v>3834.3161087899998</v>
      </c>
      <c r="C67" s="36">
        <f>SUMIFS(СВЦЭМ!$D$39:$D$758,СВЦЭМ!$A$39:$A$758,$A67,СВЦЭМ!$B$39:$B$758,C$47)+'СЕТ СН'!$G$14+СВЦЭМ!$D$10+'СЕТ СН'!$G$5-'СЕТ СН'!$G$24</f>
        <v>3907.9920381299999</v>
      </c>
      <c r="D67" s="36">
        <f>SUMIFS(СВЦЭМ!$D$39:$D$758,СВЦЭМ!$A$39:$A$758,$A67,СВЦЭМ!$B$39:$B$758,D$47)+'СЕТ СН'!$G$14+СВЦЭМ!$D$10+'СЕТ СН'!$G$5-'СЕТ СН'!$G$24</f>
        <v>3945.7871986299997</v>
      </c>
      <c r="E67" s="36">
        <f>SUMIFS(СВЦЭМ!$D$39:$D$758,СВЦЭМ!$A$39:$A$758,$A67,СВЦЭМ!$B$39:$B$758,E$47)+'СЕТ СН'!$G$14+СВЦЭМ!$D$10+'СЕТ СН'!$G$5-'СЕТ СН'!$G$24</f>
        <v>3955.76172705</v>
      </c>
      <c r="F67" s="36">
        <f>SUMIFS(СВЦЭМ!$D$39:$D$758,СВЦЭМ!$A$39:$A$758,$A67,СВЦЭМ!$B$39:$B$758,F$47)+'СЕТ СН'!$G$14+СВЦЭМ!$D$10+'СЕТ СН'!$G$5-'СЕТ СН'!$G$24</f>
        <v>3953.7072516999997</v>
      </c>
      <c r="G67" s="36">
        <f>SUMIFS(СВЦЭМ!$D$39:$D$758,СВЦЭМ!$A$39:$A$758,$A67,СВЦЭМ!$B$39:$B$758,G$47)+'СЕТ СН'!$G$14+СВЦЭМ!$D$10+'СЕТ СН'!$G$5-'СЕТ СН'!$G$24</f>
        <v>3933.1956691400001</v>
      </c>
      <c r="H67" s="36">
        <f>SUMIFS(СВЦЭМ!$D$39:$D$758,СВЦЭМ!$A$39:$A$758,$A67,СВЦЭМ!$B$39:$B$758,H$47)+'СЕТ СН'!$G$14+СВЦЭМ!$D$10+'СЕТ СН'!$G$5-'СЕТ СН'!$G$24</f>
        <v>3901.9603904799997</v>
      </c>
      <c r="I67" s="36">
        <f>SUMIFS(СВЦЭМ!$D$39:$D$758,СВЦЭМ!$A$39:$A$758,$A67,СВЦЭМ!$B$39:$B$758,I$47)+'СЕТ СН'!$G$14+СВЦЭМ!$D$10+'СЕТ СН'!$G$5-'СЕТ СН'!$G$24</f>
        <v>3828.8714050600001</v>
      </c>
      <c r="J67" s="36">
        <f>SUMIFS(СВЦЭМ!$D$39:$D$758,СВЦЭМ!$A$39:$A$758,$A67,СВЦЭМ!$B$39:$B$758,J$47)+'СЕТ СН'!$G$14+СВЦЭМ!$D$10+'СЕТ СН'!$G$5-'СЕТ СН'!$G$24</f>
        <v>3804.13596874</v>
      </c>
      <c r="K67" s="36">
        <f>SUMIFS(СВЦЭМ!$D$39:$D$758,СВЦЭМ!$A$39:$A$758,$A67,СВЦЭМ!$B$39:$B$758,K$47)+'СЕТ СН'!$G$14+СВЦЭМ!$D$10+'СЕТ СН'!$G$5-'СЕТ СН'!$G$24</f>
        <v>3798.8502115700003</v>
      </c>
      <c r="L67" s="36">
        <f>SUMIFS(СВЦЭМ!$D$39:$D$758,СВЦЭМ!$A$39:$A$758,$A67,СВЦЭМ!$B$39:$B$758,L$47)+'СЕТ СН'!$G$14+СВЦЭМ!$D$10+'СЕТ СН'!$G$5-'СЕТ СН'!$G$24</f>
        <v>3788.25723492</v>
      </c>
      <c r="M67" s="36">
        <f>SUMIFS(СВЦЭМ!$D$39:$D$758,СВЦЭМ!$A$39:$A$758,$A67,СВЦЭМ!$B$39:$B$758,M$47)+'СЕТ СН'!$G$14+СВЦЭМ!$D$10+'СЕТ СН'!$G$5-'СЕТ СН'!$G$24</f>
        <v>3780.5583972499999</v>
      </c>
      <c r="N67" s="36">
        <f>SUMIFS(СВЦЭМ!$D$39:$D$758,СВЦЭМ!$A$39:$A$758,$A67,СВЦЭМ!$B$39:$B$758,N$47)+'СЕТ СН'!$G$14+СВЦЭМ!$D$10+'СЕТ СН'!$G$5-'СЕТ СН'!$G$24</f>
        <v>3778.19286625</v>
      </c>
      <c r="O67" s="36">
        <f>SUMIFS(СВЦЭМ!$D$39:$D$758,СВЦЭМ!$A$39:$A$758,$A67,СВЦЭМ!$B$39:$B$758,O$47)+'СЕТ СН'!$G$14+СВЦЭМ!$D$10+'СЕТ СН'!$G$5-'СЕТ СН'!$G$24</f>
        <v>3808.3897726300002</v>
      </c>
      <c r="P67" s="36">
        <f>SUMIFS(СВЦЭМ!$D$39:$D$758,СВЦЭМ!$A$39:$A$758,$A67,СВЦЭМ!$B$39:$B$758,P$47)+'СЕТ СН'!$G$14+СВЦЭМ!$D$10+'СЕТ СН'!$G$5-'СЕТ СН'!$G$24</f>
        <v>3815.3913733700001</v>
      </c>
      <c r="Q67" s="36">
        <f>SUMIFS(СВЦЭМ!$D$39:$D$758,СВЦЭМ!$A$39:$A$758,$A67,СВЦЭМ!$B$39:$B$758,Q$47)+'СЕТ СН'!$G$14+СВЦЭМ!$D$10+'СЕТ СН'!$G$5-'СЕТ СН'!$G$24</f>
        <v>3807.74882243</v>
      </c>
      <c r="R67" s="36">
        <f>SUMIFS(СВЦЭМ!$D$39:$D$758,СВЦЭМ!$A$39:$A$758,$A67,СВЦЭМ!$B$39:$B$758,R$47)+'СЕТ СН'!$G$14+СВЦЭМ!$D$10+'СЕТ СН'!$G$5-'СЕТ СН'!$G$24</f>
        <v>3812.8634713000001</v>
      </c>
      <c r="S67" s="36">
        <f>SUMIFS(СВЦЭМ!$D$39:$D$758,СВЦЭМ!$A$39:$A$758,$A67,СВЦЭМ!$B$39:$B$758,S$47)+'СЕТ СН'!$G$14+СВЦЭМ!$D$10+'СЕТ СН'!$G$5-'СЕТ СН'!$G$24</f>
        <v>3789.2446159599999</v>
      </c>
      <c r="T67" s="36">
        <f>SUMIFS(СВЦЭМ!$D$39:$D$758,СВЦЭМ!$A$39:$A$758,$A67,СВЦЭМ!$B$39:$B$758,T$47)+'СЕТ СН'!$G$14+СВЦЭМ!$D$10+'СЕТ СН'!$G$5-'СЕТ СН'!$G$24</f>
        <v>3739.7799606999997</v>
      </c>
      <c r="U67" s="36">
        <f>SUMIFS(СВЦЭМ!$D$39:$D$758,СВЦЭМ!$A$39:$A$758,$A67,СВЦЭМ!$B$39:$B$758,U$47)+'СЕТ СН'!$G$14+СВЦЭМ!$D$10+'СЕТ СН'!$G$5-'СЕТ СН'!$G$24</f>
        <v>3762.9440230199998</v>
      </c>
      <c r="V67" s="36">
        <f>SUMIFS(СВЦЭМ!$D$39:$D$758,СВЦЭМ!$A$39:$A$758,$A67,СВЦЭМ!$B$39:$B$758,V$47)+'СЕТ СН'!$G$14+СВЦЭМ!$D$10+'СЕТ СН'!$G$5-'СЕТ СН'!$G$24</f>
        <v>3768.2500479600003</v>
      </c>
      <c r="W67" s="36">
        <f>SUMIFS(СВЦЭМ!$D$39:$D$758,СВЦЭМ!$A$39:$A$758,$A67,СВЦЭМ!$B$39:$B$758,W$47)+'СЕТ СН'!$G$14+СВЦЭМ!$D$10+'СЕТ СН'!$G$5-'СЕТ СН'!$G$24</f>
        <v>3776.0282101900002</v>
      </c>
      <c r="X67" s="36">
        <f>SUMIFS(СВЦЭМ!$D$39:$D$758,СВЦЭМ!$A$39:$A$758,$A67,СВЦЭМ!$B$39:$B$758,X$47)+'СЕТ СН'!$G$14+СВЦЭМ!$D$10+'СЕТ СН'!$G$5-'СЕТ СН'!$G$24</f>
        <v>3793.7656864299997</v>
      </c>
      <c r="Y67" s="36">
        <f>SUMIFS(СВЦЭМ!$D$39:$D$758,СВЦЭМ!$A$39:$A$758,$A67,СВЦЭМ!$B$39:$B$758,Y$47)+'СЕТ СН'!$G$14+СВЦЭМ!$D$10+'СЕТ СН'!$G$5-'СЕТ СН'!$G$24</f>
        <v>3832.6257088499997</v>
      </c>
    </row>
    <row r="68" spans="1:26" ht="15.75" x14ac:dyDescent="0.2">
      <c r="A68" s="35">
        <f t="shared" si="1"/>
        <v>45617</v>
      </c>
      <c r="B68" s="36">
        <f>SUMIFS(СВЦЭМ!$D$39:$D$758,СВЦЭМ!$A$39:$A$758,$A68,СВЦЭМ!$B$39:$B$758,B$47)+'СЕТ СН'!$G$14+СВЦЭМ!$D$10+'СЕТ СН'!$G$5-'СЕТ СН'!$G$24</f>
        <v>3921.46959307</v>
      </c>
      <c r="C68" s="36">
        <f>SUMIFS(СВЦЭМ!$D$39:$D$758,СВЦЭМ!$A$39:$A$758,$A68,СВЦЭМ!$B$39:$B$758,C$47)+'СЕТ СН'!$G$14+СВЦЭМ!$D$10+'СЕТ СН'!$G$5-'СЕТ СН'!$G$24</f>
        <v>3973.14265931</v>
      </c>
      <c r="D68" s="36">
        <f>SUMIFS(СВЦЭМ!$D$39:$D$758,СВЦЭМ!$A$39:$A$758,$A68,СВЦЭМ!$B$39:$B$758,D$47)+'СЕТ СН'!$G$14+СВЦЭМ!$D$10+'СЕТ СН'!$G$5-'СЕТ СН'!$G$24</f>
        <v>3991.7487614900001</v>
      </c>
      <c r="E68" s="36">
        <f>SUMIFS(СВЦЭМ!$D$39:$D$758,СВЦЭМ!$A$39:$A$758,$A68,СВЦЭМ!$B$39:$B$758,E$47)+'СЕТ СН'!$G$14+СВЦЭМ!$D$10+'СЕТ СН'!$G$5-'СЕТ СН'!$G$24</f>
        <v>4009.0070011999996</v>
      </c>
      <c r="F68" s="36">
        <f>SUMIFS(СВЦЭМ!$D$39:$D$758,СВЦЭМ!$A$39:$A$758,$A68,СВЦЭМ!$B$39:$B$758,F$47)+'СЕТ СН'!$G$14+СВЦЭМ!$D$10+'СЕТ СН'!$G$5-'СЕТ СН'!$G$24</f>
        <v>4008.2529108700001</v>
      </c>
      <c r="G68" s="36">
        <f>SUMIFS(СВЦЭМ!$D$39:$D$758,СВЦЭМ!$A$39:$A$758,$A68,СВЦЭМ!$B$39:$B$758,G$47)+'СЕТ СН'!$G$14+СВЦЭМ!$D$10+'СЕТ СН'!$G$5-'СЕТ СН'!$G$24</f>
        <v>3972.4334594399998</v>
      </c>
      <c r="H68" s="36">
        <f>SUMIFS(СВЦЭМ!$D$39:$D$758,СВЦЭМ!$A$39:$A$758,$A68,СВЦЭМ!$B$39:$B$758,H$47)+'СЕТ СН'!$G$14+СВЦЭМ!$D$10+'СЕТ СН'!$G$5-'СЕТ СН'!$G$24</f>
        <v>3929.85367683</v>
      </c>
      <c r="I68" s="36">
        <f>SUMIFS(СВЦЭМ!$D$39:$D$758,СВЦЭМ!$A$39:$A$758,$A68,СВЦЭМ!$B$39:$B$758,I$47)+'СЕТ СН'!$G$14+СВЦЭМ!$D$10+'СЕТ СН'!$G$5-'СЕТ СН'!$G$24</f>
        <v>3867.3439088</v>
      </c>
      <c r="J68" s="36">
        <f>SUMIFS(СВЦЭМ!$D$39:$D$758,СВЦЭМ!$A$39:$A$758,$A68,СВЦЭМ!$B$39:$B$758,J$47)+'СЕТ СН'!$G$14+СВЦЭМ!$D$10+'СЕТ СН'!$G$5-'СЕТ СН'!$G$24</f>
        <v>3824.5044326899997</v>
      </c>
      <c r="K68" s="36">
        <f>SUMIFS(СВЦЭМ!$D$39:$D$758,СВЦЭМ!$A$39:$A$758,$A68,СВЦЭМ!$B$39:$B$758,K$47)+'СЕТ СН'!$G$14+СВЦЭМ!$D$10+'СЕТ СН'!$G$5-'СЕТ СН'!$G$24</f>
        <v>3842.2787589999998</v>
      </c>
      <c r="L68" s="36">
        <f>SUMIFS(СВЦЭМ!$D$39:$D$758,СВЦЭМ!$A$39:$A$758,$A68,СВЦЭМ!$B$39:$B$758,L$47)+'СЕТ СН'!$G$14+СВЦЭМ!$D$10+'СЕТ СН'!$G$5-'СЕТ СН'!$G$24</f>
        <v>3829.0771732900002</v>
      </c>
      <c r="M68" s="36">
        <f>SUMIFS(СВЦЭМ!$D$39:$D$758,СВЦЭМ!$A$39:$A$758,$A68,СВЦЭМ!$B$39:$B$758,M$47)+'СЕТ СН'!$G$14+СВЦЭМ!$D$10+'СЕТ СН'!$G$5-'СЕТ СН'!$G$24</f>
        <v>3844.4687736599999</v>
      </c>
      <c r="N68" s="36">
        <f>SUMIFS(СВЦЭМ!$D$39:$D$758,СВЦЭМ!$A$39:$A$758,$A68,СВЦЭМ!$B$39:$B$758,N$47)+'СЕТ СН'!$G$14+СВЦЭМ!$D$10+'СЕТ СН'!$G$5-'СЕТ СН'!$G$24</f>
        <v>3858.3119061699999</v>
      </c>
      <c r="O68" s="36">
        <f>SUMIFS(СВЦЭМ!$D$39:$D$758,СВЦЭМ!$A$39:$A$758,$A68,СВЦЭМ!$B$39:$B$758,O$47)+'СЕТ СН'!$G$14+СВЦЭМ!$D$10+'СЕТ СН'!$G$5-'СЕТ СН'!$G$24</f>
        <v>3853.0409290600001</v>
      </c>
      <c r="P68" s="36">
        <f>SUMIFS(СВЦЭМ!$D$39:$D$758,СВЦЭМ!$A$39:$A$758,$A68,СВЦЭМ!$B$39:$B$758,P$47)+'СЕТ СН'!$G$14+СВЦЭМ!$D$10+'СЕТ СН'!$G$5-'СЕТ СН'!$G$24</f>
        <v>3864.6357920600003</v>
      </c>
      <c r="Q68" s="36">
        <f>SUMIFS(СВЦЭМ!$D$39:$D$758,СВЦЭМ!$A$39:$A$758,$A68,СВЦЭМ!$B$39:$B$758,Q$47)+'СЕТ СН'!$G$14+СВЦЭМ!$D$10+'СЕТ СН'!$G$5-'СЕТ СН'!$G$24</f>
        <v>3868.0674617599998</v>
      </c>
      <c r="R68" s="36">
        <f>SUMIFS(СВЦЭМ!$D$39:$D$758,СВЦЭМ!$A$39:$A$758,$A68,СВЦЭМ!$B$39:$B$758,R$47)+'СЕТ СН'!$G$14+СВЦЭМ!$D$10+'СЕТ СН'!$G$5-'СЕТ СН'!$G$24</f>
        <v>3870.5083481800002</v>
      </c>
      <c r="S68" s="36">
        <f>SUMIFS(СВЦЭМ!$D$39:$D$758,СВЦЭМ!$A$39:$A$758,$A68,СВЦЭМ!$B$39:$B$758,S$47)+'СЕТ СН'!$G$14+СВЦЭМ!$D$10+'СЕТ СН'!$G$5-'СЕТ СН'!$G$24</f>
        <v>3837.5774983199999</v>
      </c>
      <c r="T68" s="36">
        <f>SUMIFS(СВЦЭМ!$D$39:$D$758,СВЦЭМ!$A$39:$A$758,$A68,СВЦЭМ!$B$39:$B$758,T$47)+'СЕТ СН'!$G$14+СВЦЭМ!$D$10+'СЕТ СН'!$G$5-'СЕТ СН'!$G$24</f>
        <v>3767.45295605</v>
      </c>
      <c r="U68" s="36">
        <f>SUMIFS(СВЦЭМ!$D$39:$D$758,СВЦЭМ!$A$39:$A$758,$A68,СВЦЭМ!$B$39:$B$758,U$47)+'СЕТ СН'!$G$14+СВЦЭМ!$D$10+'СЕТ СН'!$G$5-'СЕТ СН'!$G$24</f>
        <v>3798.00110352</v>
      </c>
      <c r="V68" s="36">
        <f>SUMIFS(СВЦЭМ!$D$39:$D$758,СВЦЭМ!$A$39:$A$758,$A68,СВЦЭМ!$B$39:$B$758,V$47)+'СЕТ СН'!$G$14+СВЦЭМ!$D$10+'СЕТ СН'!$G$5-'СЕТ СН'!$G$24</f>
        <v>3819.4060051300003</v>
      </c>
      <c r="W68" s="36">
        <f>SUMIFS(СВЦЭМ!$D$39:$D$758,СВЦЭМ!$A$39:$A$758,$A68,СВЦЭМ!$B$39:$B$758,W$47)+'СЕТ СН'!$G$14+СВЦЭМ!$D$10+'СЕТ СН'!$G$5-'СЕТ СН'!$G$24</f>
        <v>3826.54951768</v>
      </c>
      <c r="X68" s="36">
        <f>SUMIFS(СВЦЭМ!$D$39:$D$758,СВЦЭМ!$A$39:$A$758,$A68,СВЦЭМ!$B$39:$B$758,X$47)+'СЕТ СН'!$G$14+СВЦЭМ!$D$10+'СЕТ СН'!$G$5-'СЕТ СН'!$G$24</f>
        <v>3831.4469362899999</v>
      </c>
      <c r="Y68" s="36">
        <f>SUMIFS(СВЦЭМ!$D$39:$D$758,СВЦЭМ!$A$39:$A$758,$A68,СВЦЭМ!$B$39:$B$758,Y$47)+'СЕТ СН'!$G$14+СВЦЭМ!$D$10+'СЕТ СН'!$G$5-'СЕТ СН'!$G$24</f>
        <v>3867.7621486999997</v>
      </c>
    </row>
    <row r="69" spans="1:26" ht="15.75" x14ac:dyDescent="0.2">
      <c r="A69" s="35">
        <f t="shared" si="1"/>
        <v>45618</v>
      </c>
      <c r="B69" s="36">
        <f>SUMIFS(СВЦЭМ!$D$39:$D$758,СВЦЭМ!$A$39:$A$758,$A69,СВЦЭМ!$B$39:$B$758,B$47)+'СЕТ СН'!$G$14+СВЦЭМ!$D$10+'СЕТ СН'!$G$5-'СЕТ СН'!$G$24</f>
        <v>3956.4915687399998</v>
      </c>
      <c r="C69" s="36">
        <f>SUMIFS(СВЦЭМ!$D$39:$D$758,СВЦЭМ!$A$39:$A$758,$A69,СВЦЭМ!$B$39:$B$758,C$47)+'СЕТ СН'!$G$14+СВЦЭМ!$D$10+'СЕТ СН'!$G$5-'СЕТ СН'!$G$24</f>
        <v>3973.5555082199999</v>
      </c>
      <c r="D69" s="36">
        <f>SUMIFS(СВЦЭМ!$D$39:$D$758,СВЦЭМ!$A$39:$A$758,$A69,СВЦЭМ!$B$39:$B$758,D$47)+'СЕТ СН'!$G$14+СВЦЭМ!$D$10+'СЕТ СН'!$G$5-'СЕТ СН'!$G$24</f>
        <v>3984.7482903600003</v>
      </c>
      <c r="E69" s="36">
        <f>SUMIFS(СВЦЭМ!$D$39:$D$758,СВЦЭМ!$A$39:$A$758,$A69,СВЦЭМ!$B$39:$B$758,E$47)+'СЕТ СН'!$G$14+СВЦЭМ!$D$10+'СЕТ СН'!$G$5-'СЕТ СН'!$G$24</f>
        <v>3981.8114745800003</v>
      </c>
      <c r="F69" s="36">
        <f>SUMIFS(СВЦЭМ!$D$39:$D$758,СВЦЭМ!$A$39:$A$758,$A69,СВЦЭМ!$B$39:$B$758,F$47)+'СЕТ СН'!$G$14+СВЦЭМ!$D$10+'СЕТ СН'!$G$5-'СЕТ СН'!$G$24</f>
        <v>3976.5236464199997</v>
      </c>
      <c r="G69" s="36">
        <f>SUMIFS(СВЦЭМ!$D$39:$D$758,СВЦЭМ!$A$39:$A$758,$A69,СВЦЭМ!$B$39:$B$758,G$47)+'СЕТ СН'!$G$14+СВЦЭМ!$D$10+'СЕТ СН'!$G$5-'СЕТ СН'!$G$24</f>
        <v>3968.88611709</v>
      </c>
      <c r="H69" s="36">
        <f>SUMIFS(СВЦЭМ!$D$39:$D$758,СВЦЭМ!$A$39:$A$758,$A69,СВЦЭМ!$B$39:$B$758,H$47)+'СЕТ СН'!$G$14+СВЦЭМ!$D$10+'СЕТ СН'!$G$5-'СЕТ СН'!$G$24</f>
        <v>3975.1738320599998</v>
      </c>
      <c r="I69" s="36">
        <f>SUMIFS(СВЦЭМ!$D$39:$D$758,СВЦЭМ!$A$39:$A$758,$A69,СВЦЭМ!$B$39:$B$758,I$47)+'СЕТ СН'!$G$14+СВЦЭМ!$D$10+'СЕТ СН'!$G$5-'СЕТ СН'!$G$24</f>
        <v>3873.0324693800003</v>
      </c>
      <c r="J69" s="36">
        <f>SUMIFS(СВЦЭМ!$D$39:$D$758,СВЦЭМ!$A$39:$A$758,$A69,СВЦЭМ!$B$39:$B$758,J$47)+'СЕТ СН'!$G$14+СВЦЭМ!$D$10+'СЕТ СН'!$G$5-'СЕТ СН'!$G$24</f>
        <v>3831.03067134</v>
      </c>
      <c r="K69" s="36">
        <f>SUMIFS(СВЦЭМ!$D$39:$D$758,СВЦЭМ!$A$39:$A$758,$A69,СВЦЭМ!$B$39:$B$758,K$47)+'СЕТ СН'!$G$14+СВЦЭМ!$D$10+'СЕТ СН'!$G$5-'СЕТ СН'!$G$24</f>
        <v>3846.1926359700001</v>
      </c>
      <c r="L69" s="36">
        <f>SUMIFS(СВЦЭМ!$D$39:$D$758,СВЦЭМ!$A$39:$A$758,$A69,СВЦЭМ!$B$39:$B$758,L$47)+'СЕТ СН'!$G$14+СВЦЭМ!$D$10+'СЕТ СН'!$G$5-'СЕТ СН'!$G$24</f>
        <v>3836.68140821</v>
      </c>
      <c r="M69" s="36">
        <f>SUMIFS(СВЦЭМ!$D$39:$D$758,СВЦЭМ!$A$39:$A$758,$A69,СВЦЭМ!$B$39:$B$758,M$47)+'СЕТ СН'!$G$14+СВЦЭМ!$D$10+'СЕТ СН'!$G$5-'СЕТ СН'!$G$24</f>
        <v>3861.33905082</v>
      </c>
      <c r="N69" s="36">
        <f>SUMIFS(СВЦЭМ!$D$39:$D$758,СВЦЭМ!$A$39:$A$758,$A69,СВЦЭМ!$B$39:$B$758,N$47)+'СЕТ СН'!$G$14+СВЦЭМ!$D$10+'СЕТ СН'!$G$5-'СЕТ СН'!$G$24</f>
        <v>3885.7529509199999</v>
      </c>
      <c r="O69" s="36">
        <f>SUMIFS(СВЦЭМ!$D$39:$D$758,СВЦЭМ!$A$39:$A$758,$A69,СВЦЭМ!$B$39:$B$758,O$47)+'СЕТ СН'!$G$14+СВЦЭМ!$D$10+'СЕТ СН'!$G$5-'СЕТ СН'!$G$24</f>
        <v>3868.9230727200002</v>
      </c>
      <c r="P69" s="36">
        <f>SUMIFS(СВЦЭМ!$D$39:$D$758,СВЦЭМ!$A$39:$A$758,$A69,СВЦЭМ!$B$39:$B$758,P$47)+'СЕТ СН'!$G$14+СВЦЭМ!$D$10+'СЕТ СН'!$G$5-'СЕТ СН'!$G$24</f>
        <v>3897.8538992399999</v>
      </c>
      <c r="Q69" s="36">
        <f>SUMIFS(СВЦЭМ!$D$39:$D$758,СВЦЭМ!$A$39:$A$758,$A69,СВЦЭМ!$B$39:$B$758,Q$47)+'СЕТ СН'!$G$14+СВЦЭМ!$D$10+'СЕТ СН'!$G$5-'СЕТ СН'!$G$24</f>
        <v>3913.5787567099997</v>
      </c>
      <c r="R69" s="36">
        <f>SUMIFS(СВЦЭМ!$D$39:$D$758,СВЦЭМ!$A$39:$A$758,$A69,СВЦЭМ!$B$39:$B$758,R$47)+'СЕТ СН'!$G$14+СВЦЭМ!$D$10+'СЕТ СН'!$G$5-'СЕТ СН'!$G$24</f>
        <v>3905.8465640100003</v>
      </c>
      <c r="S69" s="36">
        <f>SUMIFS(СВЦЭМ!$D$39:$D$758,СВЦЭМ!$A$39:$A$758,$A69,СВЦЭМ!$B$39:$B$758,S$47)+'СЕТ СН'!$G$14+СВЦЭМ!$D$10+'СЕТ СН'!$G$5-'СЕТ СН'!$G$24</f>
        <v>3865.9137984899999</v>
      </c>
      <c r="T69" s="36">
        <f>SUMIFS(СВЦЭМ!$D$39:$D$758,СВЦЭМ!$A$39:$A$758,$A69,СВЦЭМ!$B$39:$B$758,T$47)+'СЕТ СН'!$G$14+СВЦЭМ!$D$10+'СЕТ СН'!$G$5-'СЕТ СН'!$G$24</f>
        <v>3777.0164575500003</v>
      </c>
      <c r="U69" s="36">
        <f>SUMIFS(СВЦЭМ!$D$39:$D$758,СВЦЭМ!$A$39:$A$758,$A69,СВЦЭМ!$B$39:$B$758,U$47)+'СЕТ СН'!$G$14+СВЦЭМ!$D$10+'СЕТ СН'!$G$5-'СЕТ СН'!$G$24</f>
        <v>3805.4882185300003</v>
      </c>
      <c r="V69" s="36">
        <f>SUMIFS(СВЦЭМ!$D$39:$D$758,СВЦЭМ!$A$39:$A$758,$A69,СВЦЭМ!$B$39:$B$758,V$47)+'СЕТ СН'!$G$14+СВЦЭМ!$D$10+'СЕТ СН'!$G$5-'СЕТ СН'!$G$24</f>
        <v>3831.0960072799999</v>
      </c>
      <c r="W69" s="36">
        <f>SUMIFS(СВЦЭМ!$D$39:$D$758,СВЦЭМ!$A$39:$A$758,$A69,СВЦЭМ!$B$39:$B$758,W$47)+'СЕТ СН'!$G$14+СВЦЭМ!$D$10+'СЕТ СН'!$G$5-'СЕТ СН'!$G$24</f>
        <v>3837.2782997300001</v>
      </c>
      <c r="X69" s="36">
        <f>SUMIFS(СВЦЭМ!$D$39:$D$758,СВЦЭМ!$A$39:$A$758,$A69,СВЦЭМ!$B$39:$B$758,X$47)+'СЕТ СН'!$G$14+СВЦЭМ!$D$10+'СЕТ СН'!$G$5-'СЕТ СН'!$G$24</f>
        <v>3832.7808816300003</v>
      </c>
      <c r="Y69" s="36">
        <f>SUMIFS(СВЦЭМ!$D$39:$D$758,СВЦЭМ!$A$39:$A$758,$A69,СВЦЭМ!$B$39:$B$758,Y$47)+'СЕТ СН'!$G$14+СВЦЭМ!$D$10+'СЕТ СН'!$G$5-'СЕТ СН'!$G$24</f>
        <v>3888.27819159</v>
      </c>
    </row>
    <row r="70" spans="1:26" ht="15.75" x14ac:dyDescent="0.2">
      <c r="A70" s="35">
        <f t="shared" si="1"/>
        <v>45619</v>
      </c>
      <c r="B70" s="36">
        <f>SUMIFS(СВЦЭМ!$D$39:$D$758,СВЦЭМ!$A$39:$A$758,$A70,СВЦЭМ!$B$39:$B$758,B$47)+'СЕТ СН'!$G$14+СВЦЭМ!$D$10+'СЕТ СН'!$G$5-'СЕТ СН'!$G$24</f>
        <v>3902.8893518899999</v>
      </c>
      <c r="C70" s="36">
        <f>SUMIFS(СВЦЭМ!$D$39:$D$758,СВЦЭМ!$A$39:$A$758,$A70,СВЦЭМ!$B$39:$B$758,C$47)+'СЕТ СН'!$G$14+СВЦЭМ!$D$10+'СЕТ СН'!$G$5-'СЕТ СН'!$G$24</f>
        <v>3884.2133197599996</v>
      </c>
      <c r="D70" s="36">
        <f>SUMIFS(СВЦЭМ!$D$39:$D$758,СВЦЭМ!$A$39:$A$758,$A70,СВЦЭМ!$B$39:$B$758,D$47)+'СЕТ СН'!$G$14+СВЦЭМ!$D$10+'СЕТ СН'!$G$5-'СЕТ СН'!$G$24</f>
        <v>3906.2948204899999</v>
      </c>
      <c r="E70" s="36">
        <f>SUMIFS(СВЦЭМ!$D$39:$D$758,СВЦЭМ!$A$39:$A$758,$A70,СВЦЭМ!$B$39:$B$758,E$47)+'СЕТ СН'!$G$14+СВЦЭМ!$D$10+'СЕТ СН'!$G$5-'СЕТ СН'!$G$24</f>
        <v>3917.45939051</v>
      </c>
      <c r="F70" s="36">
        <f>SUMIFS(СВЦЭМ!$D$39:$D$758,СВЦЭМ!$A$39:$A$758,$A70,СВЦЭМ!$B$39:$B$758,F$47)+'СЕТ СН'!$G$14+СВЦЭМ!$D$10+'СЕТ СН'!$G$5-'СЕТ СН'!$G$24</f>
        <v>3920.73546872</v>
      </c>
      <c r="G70" s="36">
        <f>SUMIFS(СВЦЭМ!$D$39:$D$758,СВЦЭМ!$A$39:$A$758,$A70,СВЦЭМ!$B$39:$B$758,G$47)+'СЕТ СН'!$G$14+СВЦЭМ!$D$10+'СЕТ СН'!$G$5-'СЕТ СН'!$G$24</f>
        <v>3911.6460047400001</v>
      </c>
      <c r="H70" s="36">
        <f>SUMIFS(СВЦЭМ!$D$39:$D$758,СВЦЭМ!$A$39:$A$758,$A70,СВЦЭМ!$B$39:$B$758,H$47)+'СЕТ СН'!$G$14+СВЦЭМ!$D$10+'СЕТ СН'!$G$5-'СЕТ СН'!$G$24</f>
        <v>3894.1837111499999</v>
      </c>
      <c r="I70" s="36">
        <f>SUMIFS(СВЦЭМ!$D$39:$D$758,СВЦЭМ!$A$39:$A$758,$A70,СВЦЭМ!$B$39:$B$758,I$47)+'СЕТ СН'!$G$14+СВЦЭМ!$D$10+'СЕТ СН'!$G$5-'СЕТ СН'!$G$24</f>
        <v>3882.2839301200002</v>
      </c>
      <c r="J70" s="36">
        <f>SUMIFS(СВЦЭМ!$D$39:$D$758,СВЦЭМ!$A$39:$A$758,$A70,СВЦЭМ!$B$39:$B$758,J$47)+'СЕТ СН'!$G$14+СВЦЭМ!$D$10+'СЕТ СН'!$G$5-'СЕТ СН'!$G$24</f>
        <v>3846.1770403999999</v>
      </c>
      <c r="K70" s="36">
        <f>SUMIFS(СВЦЭМ!$D$39:$D$758,СВЦЭМ!$A$39:$A$758,$A70,СВЦЭМ!$B$39:$B$758,K$47)+'СЕТ СН'!$G$14+СВЦЭМ!$D$10+'СЕТ СН'!$G$5-'СЕТ СН'!$G$24</f>
        <v>3785.0525665499999</v>
      </c>
      <c r="L70" s="36">
        <f>SUMIFS(СВЦЭМ!$D$39:$D$758,СВЦЭМ!$A$39:$A$758,$A70,СВЦЭМ!$B$39:$B$758,L$47)+'СЕТ СН'!$G$14+СВЦЭМ!$D$10+'СЕТ СН'!$G$5-'СЕТ СН'!$G$24</f>
        <v>3744.0945265800001</v>
      </c>
      <c r="M70" s="36">
        <f>SUMIFS(СВЦЭМ!$D$39:$D$758,СВЦЭМ!$A$39:$A$758,$A70,СВЦЭМ!$B$39:$B$758,M$47)+'СЕТ СН'!$G$14+СВЦЭМ!$D$10+'СЕТ СН'!$G$5-'СЕТ СН'!$G$24</f>
        <v>3747.9494237500003</v>
      </c>
      <c r="N70" s="36">
        <f>SUMIFS(СВЦЭМ!$D$39:$D$758,СВЦЭМ!$A$39:$A$758,$A70,СВЦЭМ!$B$39:$B$758,N$47)+'СЕТ СН'!$G$14+СВЦЭМ!$D$10+'СЕТ СН'!$G$5-'СЕТ СН'!$G$24</f>
        <v>3758.0629071900003</v>
      </c>
      <c r="O70" s="36">
        <f>SUMIFS(СВЦЭМ!$D$39:$D$758,СВЦЭМ!$A$39:$A$758,$A70,СВЦЭМ!$B$39:$B$758,O$47)+'СЕТ СН'!$G$14+СВЦЭМ!$D$10+'СЕТ СН'!$G$5-'СЕТ СН'!$G$24</f>
        <v>3757.8565533599999</v>
      </c>
      <c r="P70" s="36">
        <f>SUMIFS(СВЦЭМ!$D$39:$D$758,СВЦЭМ!$A$39:$A$758,$A70,СВЦЭМ!$B$39:$B$758,P$47)+'СЕТ СН'!$G$14+СВЦЭМ!$D$10+'СЕТ СН'!$G$5-'СЕТ СН'!$G$24</f>
        <v>3769.06598222</v>
      </c>
      <c r="Q70" s="36">
        <f>SUMIFS(СВЦЭМ!$D$39:$D$758,СВЦЭМ!$A$39:$A$758,$A70,СВЦЭМ!$B$39:$B$758,Q$47)+'СЕТ СН'!$G$14+СВЦЭМ!$D$10+'СЕТ СН'!$G$5-'СЕТ СН'!$G$24</f>
        <v>3786.0655408499997</v>
      </c>
      <c r="R70" s="36">
        <f>SUMIFS(СВЦЭМ!$D$39:$D$758,СВЦЭМ!$A$39:$A$758,$A70,СВЦЭМ!$B$39:$B$758,R$47)+'СЕТ СН'!$G$14+СВЦЭМ!$D$10+'СЕТ СН'!$G$5-'СЕТ СН'!$G$24</f>
        <v>3789.4164119899997</v>
      </c>
      <c r="S70" s="36">
        <f>SUMIFS(СВЦЭМ!$D$39:$D$758,СВЦЭМ!$A$39:$A$758,$A70,СВЦЭМ!$B$39:$B$758,S$47)+'СЕТ СН'!$G$14+СВЦЭМ!$D$10+'СЕТ СН'!$G$5-'СЕТ СН'!$G$24</f>
        <v>3750.9584886499997</v>
      </c>
      <c r="T70" s="36">
        <f>SUMIFS(СВЦЭМ!$D$39:$D$758,СВЦЭМ!$A$39:$A$758,$A70,СВЦЭМ!$B$39:$B$758,T$47)+'СЕТ СН'!$G$14+СВЦЭМ!$D$10+'СЕТ СН'!$G$5-'СЕТ СН'!$G$24</f>
        <v>3730.0464609299997</v>
      </c>
      <c r="U70" s="36">
        <f>SUMIFS(СВЦЭМ!$D$39:$D$758,СВЦЭМ!$A$39:$A$758,$A70,СВЦЭМ!$B$39:$B$758,U$47)+'СЕТ СН'!$G$14+СВЦЭМ!$D$10+'СЕТ СН'!$G$5-'СЕТ СН'!$G$24</f>
        <v>3744.6357918100002</v>
      </c>
      <c r="V70" s="36">
        <f>SUMIFS(СВЦЭМ!$D$39:$D$758,СВЦЭМ!$A$39:$A$758,$A70,СВЦЭМ!$B$39:$B$758,V$47)+'СЕТ СН'!$G$14+СВЦЭМ!$D$10+'СЕТ СН'!$G$5-'СЕТ СН'!$G$24</f>
        <v>3767.54383805</v>
      </c>
      <c r="W70" s="36">
        <f>SUMIFS(СВЦЭМ!$D$39:$D$758,СВЦЭМ!$A$39:$A$758,$A70,СВЦЭМ!$B$39:$B$758,W$47)+'СЕТ СН'!$G$14+СВЦЭМ!$D$10+'СЕТ СН'!$G$5-'СЕТ СН'!$G$24</f>
        <v>3779.62889735</v>
      </c>
      <c r="X70" s="36">
        <f>SUMIFS(СВЦЭМ!$D$39:$D$758,СВЦЭМ!$A$39:$A$758,$A70,СВЦЭМ!$B$39:$B$758,X$47)+'СЕТ СН'!$G$14+СВЦЭМ!$D$10+'СЕТ СН'!$G$5-'СЕТ СН'!$G$24</f>
        <v>3797.0683910500002</v>
      </c>
      <c r="Y70" s="36">
        <f>SUMIFS(СВЦЭМ!$D$39:$D$758,СВЦЭМ!$A$39:$A$758,$A70,СВЦЭМ!$B$39:$B$758,Y$47)+'СЕТ СН'!$G$14+СВЦЭМ!$D$10+'СЕТ СН'!$G$5-'СЕТ СН'!$G$24</f>
        <v>3821.8197678799997</v>
      </c>
    </row>
    <row r="71" spans="1:26" ht="15.75" x14ac:dyDescent="0.2">
      <c r="A71" s="35">
        <f t="shared" si="1"/>
        <v>45620</v>
      </c>
      <c r="B71" s="36">
        <f>SUMIFS(СВЦЭМ!$D$39:$D$758,СВЦЭМ!$A$39:$A$758,$A71,СВЦЭМ!$B$39:$B$758,B$47)+'СЕТ СН'!$G$14+СВЦЭМ!$D$10+'СЕТ СН'!$G$5-'СЕТ СН'!$G$24</f>
        <v>3783.8514384700002</v>
      </c>
      <c r="C71" s="36">
        <f>SUMIFS(СВЦЭМ!$D$39:$D$758,СВЦЭМ!$A$39:$A$758,$A71,СВЦЭМ!$B$39:$B$758,C$47)+'СЕТ СН'!$G$14+СВЦЭМ!$D$10+'СЕТ СН'!$G$5-'СЕТ СН'!$G$24</f>
        <v>3796.5035700899998</v>
      </c>
      <c r="D71" s="36">
        <f>SUMIFS(СВЦЭМ!$D$39:$D$758,СВЦЭМ!$A$39:$A$758,$A71,СВЦЭМ!$B$39:$B$758,D$47)+'СЕТ СН'!$G$14+СВЦЭМ!$D$10+'СЕТ СН'!$G$5-'СЕТ СН'!$G$24</f>
        <v>3821.30395881</v>
      </c>
      <c r="E71" s="36">
        <f>SUMIFS(СВЦЭМ!$D$39:$D$758,СВЦЭМ!$A$39:$A$758,$A71,СВЦЭМ!$B$39:$B$758,E$47)+'СЕТ СН'!$G$14+СВЦЭМ!$D$10+'СЕТ СН'!$G$5-'СЕТ СН'!$G$24</f>
        <v>3842.8159080599999</v>
      </c>
      <c r="F71" s="36">
        <f>SUMIFS(СВЦЭМ!$D$39:$D$758,СВЦЭМ!$A$39:$A$758,$A71,СВЦЭМ!$B$39:$B$758,F$47)+'СЕТ СН'!$G$14+СВЦЭМ!$D$10+'СЕТ СН'!$G$5-'СЕТ СН'!$G$24</f>
        <v>3842.4210875600002</v>
      </c>
      <c r="G71" s="36">
        <f>SUMIFS(СВЦЭМ!$D$39:$D$758,СВЦЭМ!$A$39:$A$758,$A71,СВЦЭМ!$B$39:$B$758,G$47)+'СЕТ СН'!$G$14+СВЦЭМ!$D$10+'СЕТ СН'!$G$5-'СЕТ СН'!$G$24</f>
        <v>3822.9178834599998</v>
      </c>
      <c r="H71" s="36">
        <f>SUMIFS(СВЦЭМ!$D$39:$D$758,СВЦЭМ!$A$39:$A$758,$A71,СВЦЭМ!$B$39:$B$758,H$47)+'СЕТ СН'!$G$14+СВЦЭМ!$D$10+'СЕТ СН'!$G$5-'СЕТ СН'!$G$24</f>
        <v>3863.5230014099998</v>
      </c>
      <c r="I71" s="36">
        <f>SUMIFS(СВЦЭМ!$D$39:$D$758,СВЦЭМ!$A$39:$A$758,$A71,СВЦЭМ!$B$39:$B$758,I$47)+'СЕТ СН'!$G$14+СВЦЭМ!$D$10+'СЕТ СН'!$G$5-'СЕТ СН'!$G$24</f>
        <v>3840.0823946600003</v>
      </c>
      <c r="J71" s="36">
        <f>SUMIFS(СВЦЭМ!$D$39:$D$758,СВЦЭМ!$A$39:$A$758,$A71,СВЦЭМ!$B$39:$B$758,J$47)+'СЕТ СН'!$G$14+СВЦЭМ!$D$10+'СЕТ СН'!$G$5-'СЕТ СН'!$G$24</f>
        <v>3793.9424407799997</v>
      </c>
      <c r="K71" s="36">
        <f>SUMIFS(СВЦЭМ!$D$39:$D$758,СВЦЭМ!$A$39:$A$758,$A71,СВЦЭМ!$B$39:$B$758,K$47)+'СЕТ СН'!$G$14+СВЦЭМ!$D$10+'СЕТ СН'!$G$5-'СЕТ СН'!$G$24</f>
        <v>3719.12850166</v>
      </c>
      <c r="L71" s="36">
        <f>SUMIFS(СВЦЭМ!$D$39:$D$758,СВЦЭМ!$A$39:$A$758,$A71,СВЦЭМ!$B$39:$B$758,L$47)+'СЕТ СН'!$G$14+СВЦЭМ!$D$10+'СЕТ СН'!$G$5-'СЕТ СН'!$G$24</f>
        <v>3691.4194017899999</v>
      </c>
      <c r="M71" s="36">
        <f>SUMIFS(СВЦЭМ!$D$39:$D$758,СВЦЭМ!$A$39:$A$758,$A71,СВЦЭМ!$B$39:$B$758,M$47)+'СЕТ СН'!$G$14+СВЦЭМ!$D$10+'СЕТ СН'!$G$5-'СЕТ СН'!$G$24</f>
        <v>3682.8083280000001</v>
      </c>
      <c r="N71" s="36">
        <f>SUMIFS(СВЦЭМ!$D$39:$D$758,СВЦЭМ!$A$39:$A$758,$A71,СВЦЭМ!$B$39:$B$758,N$47)+'СЕТ СН'!$G$14+СВЦЭМ!$D$10+'СЕТ СН'!$G$5-'СЕТ СН'!$G$24</f>
        <v>3702.6771569299999</v>
      </c>
      <c r="O71" s="36">
        <f>SUMIFS(СВЦЭМ!$D$39:$D$758,СВЦЭМ!$A$39:$A$758,$A71,СВЦЭМ!$B$39:$B$758,O$47)+'СЕТ СН'!$G$14+СВЦЭМ!$D$10+'СЕТ СН'!$G$5-'СЕТ СН'!$G$24</f>
        <v>3716.5045946199998</v>
      </c>
      <c r="P71" s="36">
        <f>SUMIFS(СВЦЭМ!$D$39:$D$758,СВЦЭМ!$A$39:$A$758,$A71,СВЦЭМ!$B$39:$B$758,P$47)+'СЕТ СН'!$G$14+СВЦЭМ!$D$10+'СЕТ СН'!$G$5-'СЕТ СН'!$G$24</f>
        <v>3728.65041651</v>
      </c>
      <c r="Q71" s="36">
        <f>SUMIFS(СВЦЭМ!$D$39:$D$758,СВЦЭМ!$A$39:$A$758,$A71,СВЦЭМ!$B$39:$B$758,Q$47)+'СЕТ СН'!$G$14+СВЦЭМ!$D$10+'СЕТ СН'!$G$5-'СЕТ СН'!$G$24</f>
        <v>3738.8494015400001</v>
      </c>
      <c r="R71" s="36">
        <f>SUMIFS(СВЦЭМ!$D$39:$D$758,СВЦЭМ!$A$39:$A$758,$A71,СВЦЭМ!$B$39:$B$758,R$47)+'СЕТ СН'!$G$14+СВЦЭМ!$D$10+'СЕТ СН'!$G$5-'СЕТ СН'!$G$24</f>
        <v>3731.8335173099999</v>
      </c>
      <c r="S71" s="36">
        <f>SUMIFS(СВЦЭМ!$D$39:$D$758,СВЦЭМ!$A$39:$A$758,$A71,СВЦЭМ!$B$39:$B$758,S$47)+'СЕТ СН'!$G$14+СВЦЭМ!$D$10+'СЕТ СН'!$G$5-'СЕТ СН'!$G$24</f>
        <v>3687.2369025600001</v>
      </c>
      <c r="T71" s="36">
        <f>SUMIFS(СВЦЭМ!$D$39:$D$758,СВЦЭМ!$A$39:$A$758,$A71,СВЦЭМ!$B$39:$B$758,T$47)+'СЕТ СН'!$G$14+СВЦЭМ!$D$10+'СЕТ СН'!$G$5-'СЕТ СН'!$G$24</f>
        <v>3621.69706782</v>
      </c>
      <c r="U71" s="36">
        <f>SUMIFS(СВЦЭМ!$D$39:$D$758,СВЦЭМ!$A$39:$A$758,$A71,СВЦЭМ!$B$39:$B$758,U$47)+'СЕТ СН'!$G$14+СВЦЭМ!$D$10+'СЕТ СН'!$G$5-'СЕТ СН'!$G$24</f>
        <v>3624.4360679399997</v>
      </c>
      <c r="V71" s="36">
        <f>SUMIFS(СВЦЭМ!$D$39:$D$758,СВЦЭМ!$A$39:$A$758,$A71,СВЦЭМ!$B$39:$B$758,V$47)+'СЕТ СН'!$G$14+СВЦЭМ!$D$10+'СЕТ СН'!$G$5-'СЕТ СН'!$G$24</f>
        <v>3645.6396850000001</v>
      </c>
      <c r="W71" s="36">
        <f>SUMIFS(СВЦЭМ!$D$39:$D$758,СВЦЭМ!$A$39:$A$758,$A71,СВЦЭМ!$B$39:$B$758,W$47)+'СЕТ СН'!$G$14+СВЦЭМ!$D$10+'СЕТ СН'!$G$5-'СЕТ СН'!$G$24</f>
        <v>3657.4702687700001</v>
      </c>
      <c r="X71" s="36">
        <f>SUMIFS(СВЦЭМ!$D$39:$D$758,СВЦЭМ!$A$39:$A$758,$A71,СВЦЭМ!$B$39:$B$758,X$47)+'СЕТ СН'!$G$14+СВЦЭМ!$D$10+'СЕТ СН'!$G$5-'СЕТ СН'!$G$24</f>
        <v>3697.1709875799997</v>
      </c>
      <c r="Y71" s="36">
        <f>SUMIFS(СВЦЭМ!$D$39:$D$758,СВЦЭМ!$A$39:$A$758,$A71,СВЦЭМ!$B$39:$B$758,Y$47)+'СЕТ СН'!$G$14+СВЦЭМ!$D$10+'СЕТ СН'!$G$5-'СЕТ СН'!$G$24</f>
        <v>3752.2070596499998</v>
      </c>
    </row>
    <row r="72" spans="1:26" ht="15.75" x14ac:dyDescent="0.2">
      <c r="A72" s="35">
        <f t="shared" si="1"/>
        <v>45621</v>
      </c>
      <c r="B72" s="36">
        <f>SUMIFS(СВЦЭМ!$D$39:$D$758,СВЦЭМ!$A$39:$A$758,$A72,СВЦЭМ!$B$39:$B$758,B$47)+'СЕТ СН'!$G$14+СВЦЭМ!$D$10+'СЕТ СН'!$G$5-'СЕТ СН'!$G$24</f>
        <v>3799.06106116</v>
      </c>
      <c r="C72" s="36">
        <f>SUMIFS(СВЦЭМ!$D$39:$D$758,СВЦЭМ!$A$39:$A$758,$A72,СВЦЭМ!$B$39:$B$758,C$47)+'СЕТ СН'!$G$14+СВЦЭМ!$D$10+'СЕТ СН'!$G$5-'СЕТ СН'!$G$24</f>
        <v>3859.0128067699998</v>
      </c>
      <c r="D72" s="36">
        <f>SUMIFS(СВЦЭМ!$D$39:$D$758,СВЦЭМ!$A$39:$A$758,$A72,СВЦЭМ!$B$39:$B$758,D$47)+'СЕТ СН'!$G$14+СВЦЭМ!$D$10+'СЕТ СН'!$G$5-'СЕТ СН'!$G$24</f>
        <v>3887.7409448799999</v>
      </c>
      <c r="E72" s="36">
        <f>SUMIFS(СВЦЭМ!$D$39:$D$758,СВЦЭМ!$A$39:$A$758,$A72,СВЦЭМ!$B$39:$B$758,E$47)+'СЕТ СН'!$G$14+СВЦЭМ!$D$10+'СЕТ СН'!$G$5-'СЕТ СН'!$G$24</f>
        <v>3904.2129510599998</v>
      </c>
      <c r="F72" s="36">
        <f>SUMIFS(СВЦЭМ!$D$39:$D$758,СВЦЭМ!$A$39:$A$758,$A72,СВЦЭМ!$B$39:$B$758,F$47)+'СЕТ СН'!$G$14+СВЦЭМ!$D$10+'СЕТ СН'!$G$5-'СЕТ СН'!$G$24</f>
        <v>3888.8498900100003</v>
      </c>
      <c r="G72" s="36">
        <f>SUMIFS(СВЦЭМ!$D$39:$D$758,СВЦЭМ!$A$39:$A$758,$A72,СВЦЭМ!$B$39:$B$758,G$47)+'СЕТ СН'!$G$14+СВЦЭМ!$D$10+'СЕТ СН'!$G$5-'СЕТ СН'!$G$24</f>
        <v>3866.0726388900002</v>
      </c>
      <c r="H72" s="36">
        <f>SUMIFS(СВЦЭМ!$D$39:$D$758,СВЦЭМ!$A$39:$A$758,$A72,СВЦЭМ!$B$39:$B$758,H$47)+'СЕТ СН'!$G$14+СВЦЭМ!$D$10+'СЕТ СН'!$G$5-'СЕТ СН'!$G$24</f>
        <v>3835.1739328599997</v>
      </c>
      <c r="I72" s="36">
        <f>SUMIFS(СВЦЭМ!$D$39:$D$758,СВЦЭМ!$A$39:$A$758,$A72,СВЦЭМ!$B$39:$B$758,I$47)+'СЕТ СН'!$G$14+СВЦЭМ!$D$10+'СЕТ СН'!$G$5-'СЕТ СН'!$G$24</f>
        <v>3779.5192754700001</v>
      </c>
      <c r="J72" s="36">
        <f>SUMIFS(СВЦЭМ!$D$39:$D$758,СВЦЭМ!$A$39:$A$758,$A72,СВЦЭМ!$B$39:$B$758,J$47)+'СЕТ СН'!$G$14+СВЦЭМ!$D$10+'СЕТ СН'!$G$5-'СЕТ СН'!$G$24</f>
        <v>3747.7850349199998</v>
      </c>
      <c r="K72" s="36">
        <f>SUMIFS(СВЦЭМ!$D$39:$D$758,СВЦЭМ!$A$39:$A$758,$A72,СВЦЭМ!$B$39:$B$758,K$47)+'СЕТ СН'!$G$14+СВЦЭМ!$D$10+'СЕТ СН'!$G$5-'СЕТ СН'!$G$24</f>
        <v>3761.9150744099998</v>
      </c>
      <c r="L72" s="36">
        <f>SUMIFS(СВЦЭМ!$D$39:$D$758,СВЦЭМ!$A$39:$A$758,$A72,СВЦЭМ!$B$39:$B$758,L$47)+'СЕТ СН'!$G$14+СВЦЭМ!$D$10+'СЕТ СН'!$G$5-'СЕТ СН'!$G$24</f>
        <v>3758.6085838199997</v>
      </c>
      <c r="M72" s="36">
        <f>SUMIFS(СВЦЭМ!$D$39:$D$758,СВЦЭМ!$A$39:$A$758,$A72,СВЦЭМ!$B$39:$B$758,M$47)+'СЕТ СН'!$G$14+СВЦЭМ!$D$10+'СЕТ СН'!$G$5-'СЕТ СН'!$G$24</f>
        <v>3773.4043756900001</v>
      </c>
      <c r="N72" s="36">
        <f>SUMIFS(СВЦЭМ!$D$39:$D$758,СВЦЭМ!$A$39:$A$758,$A72,СВЦЭМ!$B$39:$B$758,N$47)+'СЕТ СН'!$G$14+СВЦЭМ!$D$10+'СЕТ СН'!$G$5-'СЕТ СН'!$G$24</f>
        <v>3806.0202120100003</v>
      </c>
      <c r="O72" s="36">
        <f>SUMIFS(СВЦЭМ!$D$39:$D$758,СВЦЭМ!$A$39:$A$758,$A72,СВЦЭМ!$B$39:$B$758,O$47)+'СЕТ СН'!$G$14+СВЦЭМ!$D$10+'СЕТ СН'!$G$5-'СЕТ СН'!$G$24</f>
        <v>3783.9182904099998</v>
      </c>
      <c r="P72" s="36">
        <f>SUMIFS(СВЦЭМ!$D$39:$D$758,СВЦЭМ!$A$39:$A$758,$A72,СВЦЭМ!$B$39:$B$758,P$47)+'СЕТ СН'!$G$14+СВЦЭМ!$D$10+'СЕТ СН'!$G$5-'СЕТ СН'!$G$24</f>
        <v>3806.5332677599999</v>
      </c>
      <c r="Q72" s="36">
        <f>SUMIFS(СВЦЭМ!$D$39:$D$758,СВЦЭМ!$A$39:$A$758,$A72,СВЦЭМ!$B$39:$B$758,Q$47)+'СЕТ СН'!$G$14+СВЦЭМ!$D$10+'СЕТ СН'!$G$5-'СЕТ СН'!$G$24</f>
        <v>3807.7532235799999</v>
      </c>
      <c r="R72" s="36">
        <f>SUMIFS(СВЦЭМ!$D$39:$D$758,СВЦЭМ!$A$39:$A$758,$A72,СВЦЭМ!$B$39:$B$758,R$47)+'СЕТ СН'!$G$14+СВЦЭМ!$D$10+'СЕТ СН'!$G$5-'СЕТ СН'!$G$24</f>
        <v>3788.0636082299998</v>
      </c>
      <c r="S72" s="36">
        <f>SUMIFS(СВЦЭМ!$D$39:$D$758,СВЦЭМ!$A$39:$A$758,$A72,СВЦЭМ!$B$39:$B$758,S$47)+'СЕТ СН'!$G$14+СВЦЭМ!$D$10+'СЕТ СН'!$G$5-'СЕТ СН'!$G$24</f>
        <v>3744.5540612699997</v>
      </c>
      <c r="T72" s="36">
        <f>SUMIFS(СВЦЭМ!$D$39:$D$758,СВЦЭМ!$A$39:$A$758,$A72,СВЦЭМ!$B$39:$B$758,T$47)+'СЕТ СН'!$G$14+СВЦЭМ!$D$10+'СЕТ СН'!$G$5-'СЕТ СН'!$G$24</f>
        <v>3681.7073790899999</v>
      </c>
      <c r="U72" s="36">
        <f>SUMIFS(СВЦЭМ!$D$39:$D$758,СВЦЭМ!$A$39:$A$758,$A72,СВЦЭМ!$B$39:$B$758,U$47)+'СЕТ СН'!$G$14+СВЦЭМ!$D$10+'СЕТ СН'!$G$5-'СЕТ СН'!$G$24</f>
        <v>3725.6738644300003</v>
      </c>
      <c r="V72" s="36">
        <f>SUMIFS(СВЦЭМ!$D$39:$D$758,СВЦЭМ!$A$39:$A$758,$A72,СВЦЭМ!$B$39:$B$758,V$47)+'СЕТ СН'!$G$14+СВЦЭМ!$D$10+'СЕТ СН'!$G$5-'СЕТ СН'!$G$24</f>
        <v>3749.4396973600001</v>
      </c>
      <c r="W72" s="36">
        <f>SUMIFS(СВЦЭМ!$D$39:$D$758,СВЦЭМ!$A$39:$A$758,$A72,СВЦЭМ!$B$39:$B$758,W$47)+'СЕТ СН'!$G$14+СВЦЭМ!$D$10+'СЕТ СН'!$G$5-'СЕТ СН'!$G$24</f>
        <v>3759.4866753699998</v>
      </c>
      <c r="X72" s="36">
        <f>SUMIFS(СВЦЭМ!$D$39:$D$758,СВЦЭМ!$A$39:$A$758,$A72,СВЦЭМ!$B$39:$B$758,X$47)+'СЕТ СН'!$G$14+СВЦЭМ!$D$10+'СЕТ СН'!$G$5-'СЕТ СН'!$G$24</f>
        <v>3781.5186865799997</v>
      </c>
      <c r="Y72" s="36">
        <f>SUMIFS(СВЦЭМ!$D$39:$D$758,СВЦЭМ!$A$39:$A$758,$A72,СВЦЭМ!$B$39:$B$758,Y$47)+'СЕТ СН'!$G$14+СВЦЭМ!$D$10+'СЕТ СН'!$G$5-'СЕТ СН'!$G$24</f>
        <v>3796.3845204500003</v>
      </c>
    </row>
    <row r="73" spans="1:26" ht="15.75" x14ac:dyDescent="0.2">
      <c r="A73" s="35">
        <f t="shared" si="1"/>
        <v>45622</v>
      </c>
      <c r="B73" s="36">
        <f>SUMIFS(СВЦЭМ!$D$39:$D$758,СВЦЭМ!$A$39:$A$758,$A73,СВЦЭМ!$B$39:$B$758,B$47)+'СЕТ СН'!$G$14+СВЦЭМ!$D$10+'СЕТ СН'!$G$5-'СЕТ СН'!$G$24</f>
        <v>3803.50177734</v>
      </c>
      <c r="C73" s="36">
        <f>SUMIFS(СВЦЭМ!$D$39:$D$758,СВЦЭМ!$A$39:$A$758,$A73,СВЦЭМ!$B$39:$B$758,C$47)+'СЕТ СН'!$G$14+СВЦЭМ!$D$10+'СЕТ СН'!$G$5-'СЕТ СН'!$G$24</f>
        <v>3858.9535402500001</v>
      </c>
      <c r="D73" s="36">
        <f>SUMIFS(СВЦЭМ!$D$39:$D$758,СВЦЭМ!$A$39:$A$758,$A73,СВЦЭМ!$B$39:$B$758,D$47)+'СЕТ СН'!$G$14+СВЦЭМ!$D$10+'СЕТ СН'!$G$5-'СЕТ СН'!$G$24</f>
        <v>3897.4415793600001</v>
      </c>
      <c r="E73" s="36">
        <f>SUMIFS(СВЦЭМ!$D$39:$D$758,СВЦЭМ!$A$39:$A$758,$A73,СВЦЭМ!$B$39:$B$758,E$47)+'СЕТ СН'!$G$14+СВЦЭМ!$D$10+'СЕТ СН'!$G$5-'СЕТ СН'!$G$24</f>
        <v>3906.5993770699997</v>
      </c>
      <c r="F73" s="36">
        <f>SUMIFS(СВЦЭМ!$D$39:$D$758,СВЦЭМ!$A$39:$A$758,$A73,СВЦЭМ!$B$39:$B$758,F$47)+'СЕТ СН'!$G$14+СВЦЭМ!$D$10+'СЕТ СН'!$G$5-'СЕТ СН'!$G$24</f>
        <v>3899.97178205</v>
      </c>
      <c r="G73" s="36">
        <f>SUMIFS(СВЦЭМ!$D$39:$D$758,СВЦЭМ!$A$39:$A$758,$A73,СВЦЭМ!$B$39:$B$758,G$47)+'СЕТ СН'!$G$14+СВЦЭМ!$D$10+'СЕТ СН'!$G$5-'СЕТ СН'!$G$24</f>
        <v>3874.8496904100002</v>
      </c>
      <c r="H73" s="36">
        <f>SUMIFS(СВЦЭМ!$D$39:$D$758,СВЦЭМ!$A$39:$A$758,$A73,СВЦЭМ!$B$39:$B$758,H$47)+'СЕТ СН'!$G$14+СВЦЭМ!$D$10+'СЕТ СН'!$G$5-'СЕТ СН'!$G$24</f>
        <v>3852.2807860200001</v>
      </c>
      <c r="I73" s="36">
        <f>SUMIFS(СВЦЭМ!$D$39:$D$758,СВЦЭМ!$A$39:$A$758,$A73,СВЦЭМ!$B$39:$B$758,I$47)+'СЕТ СН'!$G$14+СВЦЭМ!$D$10+'СЕТ СН'!$G$5-'СЕТ СН'!$G$24</f>
        <v>3793.71402674</v>
      </c>
      <c r="J73" s="36">
        <f>SUMIFS(СВЦЭМ!$D$39:$D$758,СВЦЭМ!$A$39:$A$758,$A73,СВЦЭМ!$B$39:$B$758,J$47)+'СЕТ СН'!$G$14+СВЦЭМ!$D$10+'СЕТ СН'!$G$5-'СЕТ СН'!$G$24</f>
        <v>3765.1174414100001</v>
      </c>
      <c r="K73" s="36">
        <f>SUMIFS(СВЦЭМ!$D$39:$D$758,СВЦЭМ!$A$39:$A$758,$A73,СВЦЭМ!$B$39:$B$758,K$47)+'СЕТ СН'!$G$14+СВЦЭМ!$D$10+'СЕТ СН'!$G$5-'СЕТ СН'!$G$24</f>
        <v>3757.5396032399999</v>
      </c>
      <c r="L73" s="36">
        <f>SUMIFS(СВЦЭМ!$D$39:$D$758,СВЦЭМ!$A$39:$A$758,$A73,СВЦЭМ!$B$39:$B$758,L$47)+'СЕТ СН'!$G$14+СВЦЭМ!$D$10+'СЕТ СН'!$G$5-'СЕТ СН'!$G$24</f>
        <v>3754.9303153000001</v>
      </c>
      <c r="M73" s="36">
        <f>SUMIFS(СВЦЭМ!$D$39:$D$758,СВЦЭМ!$A$39:$A$758,$A73,СВЦЭМ!$B$39:$B$758,M$47)+'СЕТ СН'!$G$14+СВЦЭМ!$D$10+'СЕТ СН'!$G$5-'СЕТ СН'!$G$24</f>
        <v>3762.5490594600001</v>
      </c>
      <c r="N73" s="36">
        <f>SUMIFS(СВЦЭМ!$D$39:$D$758,СВЦЭМ!$A$39:$A$758,$A73,СВЦЭМ!$B$39:$B$758,N$47)+'СЕТ СН'!$G$14+СВЦЭМ!$D$10+'СЕТ СН'!$G$5-'СЕТ СН'!$G$24</f>
        <v>3776.7485161499999</v>
      </c>
      <c r="O73" s="36">
        <f>SUMIFS(СВЦЭМ!$D$39:$D$758,СВЦЭМ!$A$39:$A$758,$A73,СВЦЭМ!$B$39:$B$758,O$47)+'СЕТ СН'!$G$14+СВЦЭМ!$D$10+'СЕТ СН'!$G$5-'СЕТ СН'!$G$24</f>
        <v>3763.69310275</v>
      </c>
      <c r="P73" s="36">
        <f>SUMIFS(СВЦЭМ!$D$39:$D$758,СВЦЭМ!$A$39:$A$758,$A73,СВЦЭМ!$B$39:$B$758,P$47)+'СЕТ СН'!$G$14+СВЦЭМ!$D$10+'СЕТ СН'!$G$5-'СЕТ СН'!$G$24</f>
        <v>3768.9935768699997</v>
      </c>
      <c r="Q73" s="36">
        <f>SUMIFS(СВЦЭМ!$D$39:$D$758,СВЦЭМ!$A$39:$A$758,$A73,СВЦЭМ!$B$39:$B$758,Q$47)+'СЕТ СН'!$G$14+СВЦЭМ!$D$10+'СЕТ СН'!$G$5-'СЕТ СН'!$G$24</f>
        <v>3779.33178911</v>
      </c>
      <c r="R73" s="36">
        <f>SUMIFS(СВЦЭМ!$D$39:$D$758,СВЦЭМ!$A$39:$A$758,$A73,СВЦЭМ!$B$39:$B$758,R$47)+'СЕТ СН'!$G$14+СВЦЭМ!$D$10+'СЕТ СН'!$G$5-'СЕТ СН'!$G$24</f>
        <v>3763.1962499800002</v>
      </c>
      <c r="S73" s="36">
        <f>SUMIFS(СВЦЭМ!$D$39:$D$758,СВЦЭМ!$A$39:$A$758,$A73,СВЦЭМ!$B$39:$B$758,S$47)+'СЕТ СН'!$G$14+СВЦЭМ!$D$10+'СЕТ СН'!$G$5-'СЕТ СН'!$G$24</f>
        <v>3722.0531873499999</v>
      </c>
      <c r="T73" s="36">
        <f>SUMIFS(СВЦЭМ!$D$39:$D$758,СВЦЭМ!$A$39:$A$758,$A73,СВЦЭМ!$B$39:$B$758,T$47)+'СЕТ СН'!$G$14+СВЦЭМ!$D$10+'СЕТ СН'!$G$5-'СЕТ СН'!$G$24</f>
        <v>3680.2905196800002</v>
      </c>
      <c r="U73" s="36">
        <f>SUMIFS(СВЦЭМ!$D$39:$D$758,СВЦЭМ!$A$39:$A$758,$A73,СВЦЭМ!$B$39:$B$758,U$47)+'СЕТ СН'!$G$14+СВЦЭМ!$D$10+'СЕТ СН'!$G$5-'СЕТ СН'!$G$24</f>
        <v>3710.92152932</v>
      </c>
      <c r="V73" s="36">
        <f>SUMIFS(СВЦЭМ!$D$39:$D$758,СВЦЭМ!$A$39:$A$758,$A73,СВЦЭМ!$B$39:$B$758,V$47)+'СЕТ СН'!$G$14+СВЦЭМ!$D$10+'СЕТ СН'!$G$5-'СЕТ СН'!$G$24</f>
        <v>3741.33376279</v>
      </c>
      <c r="W73" s="36">
        <f>SUMIFS(СВЦЭМ!$D$39:$D$758,СВЦЭМ!$A$39:$A$758,$A73,СВЦЭМ!$B$39:$B$758,W$47)+'СЕТ СН'!$G$14+СВЦЭМ!$D$10+'СЕТ СН'!$G$5-'СЕТ СН'!$G$24</f>
        <v>3750.85082478</v>
      </c>
      <c r="X73" s="36">
        <f>SUMIFS(СВЦЭМ!$D$39:$D$758,СВЦЭМ!$A$39:$A$758,$A73,СВЦЭМ!$B$39:$B$758,X$47)+'СЕТ СН'!$G$14+СВЦЭМ!$D$10+'СЕТ СН'!$G$5-'СЕТ СН'!$G$24</f>
        <v>3761.0029784500002</v>
      </c>
      <c r="Y73" s="36">
        <f>SUMIFS(СВЦЭМ!$D$39:$D$758,СВЦЭМ!$A$39:$A$758,$A73,СВЦЭМ!$B$39:$B$758,Y$47)+'СЕТ СН'!$G$14+СВЦЭМ!$D$10+'СЕТ СН'!$G$5-'СЕТ СН'!$G$24</f>
        <v>3782.7406397899999</v>
      </c>
    </row>
    <row r="74" spans="1:26" ht="15.75" x14ac:dyDescent="0.2">
      <c r="A74" s="35">
        <f t="shared" si="1"/>
        <v>45623</v>
      </c>
      <c r="B74" s="36">
        <f>SUMIFS(СВЦЭМ!$D$39:$D$758,СВЦЭМ!$A$39:$A$758,$A74,СВЦЭМ!$B$39:$B$758,B$47)+'СЕТ СН'!$G$14+СВЦЭМ!$D$10+'СЕТ СН'!$G$5-'СЕТ СН'!$G$24</f>
        <v>3801.124585</v>
      </c>
      <c r="C74" s="36">
        <f>SUMIFS(СВЦЭМ!$D$39:$D$758,СВЦЭМ!$A$39:$A$758,$A74,СВЦЭМ!$B$39:$B$758,C$47)+'СЕТ СН'!$G$14+СВЦЭМ!$D$10+'СЕТ СН'!$G$5-'СЕТ СН'!$G$24</f>
        <v>3871.7830154200001</v>
      </c>
      <c r="D74" s="36">
        <f>SUMIFS(СВЦЭМ!$D$39:$D$758,СВЦЭМ!$A$39:$A$758,$A74,СВЦЭМ!$B$39:$B$758,D$47)+'СЕТ СН'!$G$14+СВЦЭМ!$D$10+'СЕТ СН'!$G$5-'СЕТ СН'!$G$24</f>
        <v>3889.1779776499998</v>
      </c>
      <c r="E74" s="36">
        <f>SUMIFS(СВЦЭМ!$D$39:$D$758,СВЦЭМ!$A$39:$A$758,$A74,СВЦЭМ!$B$39:$B$758,E$47)+'СЕТ СН'!$G$14+СВЦЭМ!$D$10+'СЕТ СН'!$G$5-'СЕТ СН'!$G$24</f>
        <v>3918.2131299299999</v>
      </c>
      <c r="F74" s="36">
        <f>SUMIFS(СВЦЭМ!$D$39:$D$758,СВЦЭМ!$A$39:$A$758,$A74,СВЦЭМ!$B$39:$B$758,F$47)+'СЕТ СН'!$G$14+СВЦЭМ!$D$10+'СЕТ СН'!$G$5-'СЕТ СН'!$G$24</f>
        <v>3920.8326697000002</v>
      </c>
      <c r="G74" s="36">
        <f>SUMIFS(СВЦЭМ!$D$39:$D$758,СВЦЭМ!$A$39:$A$758,$A74,СВЦЭМ!$B$39:$B$758,G$47)+'СЕТ СН'!$G$14+СВЦЭМ!$D$10+'СЕТ СН'!$G$5-'СЕТ СН'!$G$24</f>
        <v>3869.43824197</v>
      </c>
      <c r="H74" s="36">
        <f>SUMIFS(СВЦЭМ!$D$39:$D$758,СВЦЭМ!$A$39:$A$758,$A74,СВЦЭМ!$B$39:$B$758,H$47)+'СЕТ СН'!$G$14+СВЦЭМ!$D$10+'СЕТ СН'!$G$5-'СЕТ СН'!$G$24</f>
        <v>3820.5965734900001</v>
      </c>
      <c r="I74" s="36">
        <f>SUMIFS(СВЦЭМ!$D$39:$D$758,СВЦЭМ!$A$39:$A$758,$A74,СВЦЭМ!$B$39:$B$758,I$47)+'СЕТ СН'!$G$14+СВЦЭМ!$D$10+'СЕТ СН'!$G$5-'СЕТ СН'!$G$24</f>
        <v>3775.29215454</v>
      </c>
      <c r="J74" s="36">
        <f>SUMIFS(СВЦЭМ!$D$39:$D$758,СВЦЭМ!$A$39:$A$758,$A74,СВЦЭМ!$B$39:$B$758,J$47)+'СЕТ СН'!$G$14+СВЦЭМ!$D$10+'СЕТ СН'!$G$5-'СЕТ СН'!$G$24</f>
        <v>3737.8507396800001</v>
      </c>
      <c r="K74" s="36">
        <f>SUMIFS(СВЦЭМ!$D$39:$D$758,СВЦЭМ!$A$39:$A$758,$A74,СВЦЭМ!$B$39:$B$758,K$47)+'СЕТ СН'!$G$14+СВЦЭМ!$D$10+'СЕТ СН'!$G$5-'СЕТ СН'!$G$24</f>
        <v>3750.52935501</v>
      </c>
      <c r="L74" s="36">
        <f>SUMIFS(СВЦЭМ!$D$39:$D$758,СВЦЭМ!$A$39:$A$758,$A74,СВЦЭМ!$B$39:$B$758,L$47)+'СЕТ СН'!$G$14+СВЦЭМ!$D$10+'СЕТ СН'!$G$5-'СЕТ СН'!$G$24</f>
        <v>3753.6577875200001</v>
      </c>
      <c r="M74" s="36">
        <f>SUMIFS(СВЦЭМ!$D$39:$D$758,СВЦЭМ!$A$39:$A$758,$A74,СВЦЭМ!$B$39:$B$758,M$47)+'СЕТ СН'!$G$14+СВЦЭМ!$D$10+'СЕТ СН'!$G$5-'СЕТ СН'!$G$24</f>
        <v>3758.41542218</v>
      </c>
      <c r="N74" s="36">
        <f>SUMIFS(СВЦЭМ!$D$39:$D$758,СВЦЭМ!$A$39:$A$758,$A74,СВЦЭМ!$B$39:$B$758,N$47)+'СЕТ СН'!$G$14+СВЦЭМ!$D$10+'СЕТ СН'!$G$5-'СЕТ СН'!$G$24</f>
        <v>3781.7330778599999</v>
      </c>
      <c r="O74" s="36">
        <f>SUMIFS(СВЦЭМ!$D$39:$D$758,СВЦЭМ!$A$39:$A$758,$A74,СВЦЭМ!$B$39:$B$758,O$47)+'СЕТ СН'!$G$14+СВЦЭМ!$D$10+'СЕТ СН'!$G$5-'СЕТ СН'!$G$24</f>
        <v>3770.0079317199998</v>
      </c>
      <c r="P74" s="36">
        <f>SUMIFS(СВЦЭМ!$D$39:$D$758,СВЦЭМ!$A$39:$A$758,$A74,СВЦЭМ!$B$39:$B$758,P$47)+'СЕТ СН'!$G$14+СВЦЭМ!$D$10+'СЕТ СН'!$G$5-'СЕТ СН'!$G$24</f>
        <v>3776.09955967</v>
      </c>
      <c r="Q74" s="36">
        <f>SUMIFS(СВЦЭМ!$D$39:$D$758,СВЦЭМ!$A$39:$A$758,$A74,СВЦЭМ!$B$39:$B$758,Q$47)+'СЕТ СН'!$G$14+СВЦЭМ!$D$10+'СЕТ СН'!$G$5-'СЕТ СН'!$G$24</f>
        <v>3775.3032465799997</v>
      </c>
      <c r="R74" s="36">
        <f>SUMIFS(СВЦЭМ!$D$39:$D$758,СВЦЭМ!$A$39:$A$758,$A74,СВЦЭМ!$B$39:$B$758,R$47)+'СЕТ СН'!$G$14+СВЦЭМ!$D$10+'СЕТ СН'!$G$5-'СЕТ СН'!$G$24</f>
        <v>3742.4023158099999</v>
      </c>
      <c r="S74" s="36">
        <f>SUMIFS(СВЦЭМ!$D$39:$D$758,СВЦЭМ!$A$39:$A$758,$A74,СВЦЭМ!$B$39:$B$758,S$47)+'СЕТ СН'!$G$14+СВЦЭМ!$D$10+'СЕТ СН'!$G$5-'СЕТ СН'!$G$24</f>
        <v>3692.2675308299999</v>
      </c>
      <c r="T74" s="36">
        <f>SUMIFS(СВЦЭМ!$D$39:$D$758,СВЦЭМ!$A$39:$A$758,$A74,СВЦЭМ!$B$39:$B$758,T$47)+'СЕТ СН'!$G$14+СВЦЭМ!$D$10+'СЕТ СН'!$G$5-'СЕТ СН'!$G$24</f>
        <v>3691.7498042400002</v>
      </c>
      <c r="U74" s="36">
        <f>SUMIFS(СВЦЭМ!$D$39:$D$758,СВЦЭМ!$A$39:$A$758,$A74,СВЦЭМ!$B$39:$B$758,U$47)+'СЕТ СН'!$G$14+СВЦЭМ!$D$10+'СЕТ СН'!$G$5-'СЕТ СН'!$G$24</f>
        <v>3728.13881902</v>
      </c>
      <c r="V74" s="36">
        <f>SUMIFS(СВЦЭМ!$D$39:$D$758,СВЦЭМ!$A$39:$A$758,$A74,СВЦЭМ!$B$39:$B$758,V$47)+'СЕТ СН'!$G$14+СВЦЭМ!$D$10+'СЕТ СН'!$G$5-'СЕТ СН'!$G$24</f>
        <v>3741.8512482900001</v>
      </c>
      <c r="W74" s="36">
        <f>SUMIFS(СВЦЭМ!$D$39:$D$758,СВЦЭМ!$A$39:$A$758,$A74,СВЦЭМ!$B$39:$B$758,W$47)+'СЕТ СН'!$G$14+СВЦЭМ!$D$10+'СЕТ СН'!$G$5-'СЕТ СН'!$G$24</f>
        <v>3757.0314189599999</v>
      </c>
      <c r="X74" s="36">
        <f>SUMIFS(СВЦЭМ!$D$39:$D$758,СВЦЭМ!$A$39:$A$758,$A74,СВЦЭМ!$B$39:$B$758,X$47)+'СЕТ СН'!$G$14+СВЦЭМ!$D$10+'СЕТ СН'!$G$5-'СЕТ СН'!$G$24</f>
        <v>3767.1621530000002</v>
      </c>
      <c r="Y74" s="36">
        <f>SUMIFS(СВЦЭМ!$D$39:$D$758,СВЦЭМ!$A$39:$A$758,$A74,СВЦЭМ!$B$39:$B$758,Y$47)+'СЕТ СН'!$G$14+СВЦЭМ!$D$10+'СЕТ СН'!$G$5-'СЕТ СН'!$G$24</f>
        <v>3779.9830756900001</v>
      </c>
    </row>
    <row r="75" spans="1:26" ht="15.75" x14ac:dyDescent="0.2">
      <c r="A75" s="35">
        <f t="shared" si="1"/>
        <v>45624</v>
      </c>
      <c r="B75" s="36">
        <f>SUMIFS(СВЦЭМ!$D$39:$D$758,СВЦЭМ!$A$39:$A$758,$A75,СВЦЭМ!$B$39:$B$758,B$47)+'СЕТ СН'!$G$14+СВЦЭМ!$D$10+'СЕТ СН'!$G$5-'СЕТ СН'!$G$24</f>
        <v>3950.14181203</v>
      </c>
      <c r="C75" s="36">
        <f>SUMIFS(СВЦЭМ!$D$39:$D$758,СВЦЭМ!$A$39:$A$758,$A75,СВЦЭМ!$B$39:$B$758,C$47)+'СЕТ СН'!$G$14+СВЦЭМ!$D$10+'СЕТ СН'!$G$5-'СЕТ СН'!$G$24</f>
        <v>4004.0601071599999</v>
      </c>
      <c r="D75" s="36">
        <f>SUMIFS(СВЦЭМ!$D$39:$D$758,СВЦЭМ!$A$39:$A$758,$A75,СВЦЭМ!$B$39:$B$758,D$47)+'СЕТ СН'!$G$14+СВЦЭМ!$D$10+'СЕТ СН'!$G$5-'СЕТ СН'!$G$24</f>
        <v>3998.9912552999999</v>
      </c>
      <c r="E75" s="36">
        <f>SUMIFS(СВЦЭМ!$D$39:$D$758,СВЦЭМ!$A$39:$A$758,$A75,СВЦЭМ!$B$39:$B$758,E$47)+'СЕТ СН'!$G$14+СВЦЭМ!$D$10+'СЕТ СН'!$G$5-'СЕТ СН'!$G$24</f>
        <v>4037.8006422799999</v>
      </c>
      <c r="F75" s="36">
        <f>SUMIFS(СВЦЭМ!$D$39:$D$758,СВЦЭМ!$A$39:$A$758,$A75,СВЦЭМ!$B$39:$B$758,F$47)+'СЕТ СН'!$G$14+СВЦЭМ!$D$10+'СЕТ СН'!$G$5-'СЕТ СН'!$G$24</f>
        <v>4037.3567931799998</v>
      </c>
      <c r="G75" s="36">
        <f>SUMIFS(СВЦЭМ!$D$39:$D$758,СВЦЭМ!$A$39:$A$758,$A75,СВЦЭМ!$B$39:$B$758,G$47)+'СЕТ СН'!$G$14+СВЦЭМ!$D$10+'СЕТ СН'!$G$5-'СЕТ СН'!$G$24</f>
        <v>4011.69430087</v>
      </c>
      <c r="H75" s="36">
        <f>SUMIFS(СВЦЭМ!$D$39:$D$758,СВЦЭМ!$A$39:$A$758,$A75,СВЦЭМ!$B$39:$B$758,H$47)+'СЕТ СН'!$G$14+СВЦЭМ!$D$10+'СЕТ СН'!$G$5-'СЕТ СН'!$G$24</f>
        <v>3993.6338900000001</v>
      </c>
      <c r="I75" s="36">
        <f>SUMIFS(СВЦЭМ!$D$39:$D$758,СВЦЭМ!$A$39:$A$758,$A75,СВЦЭМ!$B$39:$B$758,I$47)+'СЕТ СН'!$G$14+СВЦЭМ!$D$10+'СЕТ СН'!$G$5-'СЕТ СН'!$G$24</f>
        <v>3910.6279793499998</v>
      </c>
      <c r="J75" s="36">
        <f>SUMIFS(СВЦЭМ!$D$39:$D$758,СВЦЭМ!$A$39:$A$758,$A75,СВЦЭМ!$B$39:$B$758,J$47)+'СЕТ СН'!$G$14+СВЦЭМ!$D$10+'СЕТ СН'!$G$5-'СЕТ СН'!$G$24</f>
        <v>3894.2965342899997</v>
      </c>
      <c r="K75" s="36">
        <f>SUMIFS(СВЦЭМ!$D$39:$D$758,СВЦЭМ!$A$39:$A$758,$A75,СВЦЭМ!$B$39:$B$758,K$47)+'СЕТ СН'!$G$14+СВЦЭМ!$D$10+'СЕТ СН'!$G$5-'СЕТ СН'!$G$24</f>
        <v>3881.7496990700001</v>
      </c>
      <c r="L75" s="36">
        <f>SUMIFS(СВЦЭМ!$D$39:$D$758,СВЦЭМ!$A$39:$A$758,$A75,СВЦЭМ!$B$39:$B$758,L$47)+'СЕТ СН'!$G$14+СВЦЭМ!$D$10+'СЕТ СН'!$G$5-'СЕТ СН'!$G$24</f>
        <v>3879.8239525199997</v>
      </c>
      <c r="M75" s="36">
        <f>SUMIFS(СВЦЭМ!$D$39:$D$758,СВЦЭМ!$A$39:$A$758,$A75,СВЦЭМ!$B$39:$B$758,M$47)+'СЕТ СН'!$G$14+СВЦЭМ!$D$10+'СЕТ СН'!$G$5-'СЕТ СН'!$G$24</f>
        <v>3890.0623378099999</v>
      </c>
      <c r="N75" s="36">
        <f>SUMIFS(СВЦЭМ!$D$39:$D$758,СВЦЭМ!$A$39:$A$758,$A75,СВЦЭМ!$B$39:$B$758,N$47)+'СЕТ СН'!$G$14+СВЦЭМ!$D$10+'СЕТ СН'!$G$5-'СЕТ СН'!$G$24</f>
        <v>3914.5883830600001</v>
      </c>
      <c r="O75" s="36">
        <f>SUMIFS(СВЦЭМ!$D$39:$D$758,СВЦЭМ!$A$39:$A$758,$A75,СВЦЭМ!$B$39:$B$758,O$47)+'СЕТ СН'!$G$14+СВЦЭМ!$D$10+'СЕТ СН'!$G$5-'СЕТ СН'!$G$24</f>
        <v>3901.6314772599999</v>
      </c>
      <c r="P75" s="36">
        <f>SUMIFS(СВЦЭМ!$D$39:$D$758,СВЦЭМ!$A$39:$A$758,$A75,СВЦЭМ!$B$39:$B$758,P$47)+'СЕТ СН'!$G$14+СВЦЭМ!$D$10+'СЕТ СН'!$G$5-'СЕТ СН'!$G$24</f>
        <v>3914.7903256600002</v>
      </c>
      <c r="Q75" s="36">
        <f>SUMIFS(СВЦЭМ!$D$39:$D$758,СВЦЭМ!$A$39:$A$758,$A75,СВЦЭМ!$B$39:$B$758,Q$47)+'СЕТ СН'!$G$14+СВЦЭМ!$D$10+'СЕТ СН'!$G$5-'СЕТ СН'!$G$24</f>
        <v>3921.6339952600001</v>
      </c>
      <c r="R75" s="36">
        <f>SUMIFS(СВЦЭМ!$D$39:$D$758,СВЦЭМ!$A$39:$A$758,$A75,СВЦЭМ!$B$39:$B$758,R$47)+'СЕТ СН'!$G$14+СВЦЭМ!$D$10+'СЕТ СН'!$G$5-'СЕТ СН'!$G$24</f>
        <v>3919.2759459700001</v>
      </c>
      <c r="S75" s="36">
        <f>SUMIFS(СВЦЭМ!$D$39:$D$758,СВЦЭМ!$A$39:$A$758,$A75,СВЦЭМ!$B$39:$B$758,S$47)+'СЕТ СН'!$G$14+СВЦЭМ!$D$10+'СЕТ СН'!$G$5-'СЕТ СН'!$G$24</f>
        <v>3882.0146613100001</v>
      </c>
      <c r="T75" s="36">
        <f>SUMIFS(СВЦЭМ!$D$39:$D$758,СВЦЭМ!$A$39:$A$758,$A75,СВЦЭМ!$B$39:$B$758,T$47)+'СЕТ СН'!$G$14+СВЦЭМ!$D$10+'СЕТ СН'!$G$5-'СЕТ СН'!$G$24</f>
        <v>3822.4424739799997</v>
      </c>
      <c r="U75" s="36">
        <f>SUMIFS(СВЦЭМ!$D$39:$D$758,СВЦЭМ!$A$39:$A$758,$A75,СВЦЭМ!$B$39:$B$758,U$47)+'СЕТ СН'!$G$14+СВЦЭМ!$D$10+'СЕТ СН'!$G$5-'СЕТ СН'!$G$24</f>
        <v>3860.4631840299999</v>
      </c>
      <c r="V75" s="36">
        <f>SUMIFS(СВЦЭМ!$D$39:$D$758,СВЦЭМ!$A$39:$A$758,$A75,СВЦЭМ!$B$39:$B$758,V$47)+'СЕТ СН'!$G$14+СВЦЭМ!$D$10+'СЕТ СН'!$G$5-'СЕТ СН'!$G$24</f>
        <v>3900.2143394899999</v>
      </c>
      <c r="W75" s="36">
        <f>SUMIFS(СВЦЭМ!$D$39:$D$758,СВЦЭМ!$A$39:$A$758,$A75,СВЦЭМ!$B$39:$B$758,W$47)+'СЕТ СН'!$G$14+СВЦЭМ!$D$10+'СЕТ СН'!$G$5-'СЕТ СН'!$G$24</f>
        <v>3923.05459432</v>
      </c>
      <c r="X75" s="36">
        <f>SUMIFS(СВЦЭМ!$D$39:$D$758,СВЦЭМ!$A$39:$A$758,$A75,СВЦЭМ!$B$39:$B$758,X$47)+'СЕТ СН'!$G$14+СВЦЭМ!$D$10+'СЕТ СН'!$G$5-'СЕТ СН'!$G$24</f>
        <v>3937.1509788200001</v>
      </c>
      <c r="Y75" s="36">
        <f>SUMIFS(СВЦЭМ!$D$39:$D$758,СВЦЭМ!$A$39:$A$758,$A75,СВЦЭМ!$B$39:$B$758,Y$47)+'СЕТ СН'!$G$14+СВЦЭМ!$D$10+'СЕТ СН'!$G$5-'СЕТ СН'!$G$24</f>
        <v>3967.6720283</v>
      </c>
    </row>
    <row r="76" spans="1:26" ht="15.75" x14ac:dyDescent="0.2">
      <c r="A76" s="35">
        <f t="shared" si="1"/>
        <v>45625</v>
      </c>
      <c r="B76" s="36">
        <f>SUMIFS(СВЦЭМ!$D$39:$D$758,СВЦЭМ!$A$39:$A$758,$A76,СВЦЭМ!$B$39:$B$758,B$47)+'СЕТ СН'!$G$14+СВЦЭМ!$D$10+'СЕТ СН'!$G$5-'СЕТ СН'!$G$24</f>
        <v>4121.3009681700005</v>
      </c>
      <c r="C76" s="36">
        <f>SUMIFS(СВЦЭМ!$D$39:$D$758,СВЦЭМ!$A$39:$A$758,$A76,СВЦЭМ!$B$39:$B$758,C$47)+'СЕТ СН'!$G$14+СВЦЭМ!$D$10+'СЕТ СН'!$G$5-'СЕТ СН'!$G$24</f>
        <v>4162.5756432899998</v>
      </c>
      <c r="D76" s="36">
        <f>SUMIFS(СВЦЭМ!$D$39:$D$758,СВЦЭМ!$A$39:$A$758,$A76,СВЦЭМ!$B$39:$B$758,D$47)+'СЕТ СН'!$G$14+СВЦЭМ!$D$10+'СЕТ СН'!$G$5-'СЕТ СН'!$G$24</f>
        <v>4174.8849886900007</v>
      </c>
      <c r="E76" s="36">
        <f>SUMIFS(СВЦЭМ!$D$39:$D$758,СВЦЭМ!$A$39:$A$758,$A76,СВЦЭМ!$B$39:$B$758,E$47)+'СЕТ СН'!$G$14+СВЦЭМ!$D$10+'СЕТ СН'!$G$5-'СЕТ СН'!$G$24</f>
        <v>4181.8307003700002</v>
      </c>
      <c r="F76" s="36">
        <f>SUMIFS(СВЦЭМ!$D$39:$D$758,СВЦЭМ!$A$39:$A$758,$A76,СВЦЭМ!$B$39:$B$758,F$47)+'СЕТ СН'!$G$14+СВЦЭМ!$D$10+'СЕТ СН'!$G$5-'СЕТ СН'!$G$24</f>
        <v>4172.1956223300003</v>
      </c>
      <c r="G76" s="36">
        <f>SUMIFS(СВЦЭМ!$D$39:$D$758,СВЦЭМ!$A$39:$A$758,$A76,СВЦЭМ!$B$39:$B$758,G$47)+'СЕТ СН'!$G$14+СВЦЭМ!$D$10+'СЕТ СН'!$G$5-'СЕТ СН'!$G$24</f>
        <v>4153.8450230300004</v>
      </c>
      <c r="H76" s="36">
        <f>SUMIFS(СВЦЭМ!$D$39:$D$758,СВЦЭМ!$A$39:$A$758,$A76,СВЦЭМ!$B$39:$B$758,H$47)+'СЕТ СН'!$G$14+СВЦЭМ!$D$10+'СЕТ СН'!$G$5-'СЕТ СН'!$G$24</f>
        <v>4096.5099695900008</v>
      </c>
      <c r="I76" s="36">
        <f>SUMIFS(СВЦЭМ!$D$39:$D$758,СВЦЭМ!$A$39:$A$758,$A76,СВЦЭМ!$B$39:$B$758,I$47)+'СЕТ СН'!$G$14+СВЦЭМ!$D$10+'СЕТ СН'!$G$5-'СЕТ СН'!$G$24</f>
        <v>4040.44149724</v>
      </c>
      <c r="J76" s="36">
        <f>SUMIFS(СВЦЭМ!$D$39:$D$758,СВЦЭМ!$A$39:$A$758,$A76,СВЦЭМ!$B$39:$B$758,J$47)+'СЕТ СН'!$G$14+СВЦЭМ!$D$10+'СЕТ СН'!$G$5-'СЕТ СН'!$G$24</f>
        <v>3979.4236950599998</v>
      </c>
      <c r="K76" s="36">
        <f>SUMIFS(СВЦЭМ!$D$39:$D$758,СВЦЭМ!$A$39:$A$758,$A76,СВЦЭМ!$B$39:$B$758,K$47)+'СЕТ СН'!$G$14+СВЦЭМ!$D$10+'СЕТ СН'!$G$5-'СЕТ СН'!$G$24</f>
        <v>3970.8590218700001</v>
      </c>
      <c r="L76" s="36">
        <f>SUMIFS(СВЦЭМ!$D$39:$D$758,СВЦЭМ!$A$39:$A$758,$A76,СВЦЭМ!$B$39:$B$758,L$47)+'СЕТ СН'!$G$14+СВЦЭМ!$D$10+'СЕТ СН'!$G$5-'СЕТ СН'!$G$24</f>
        <v>3968.7435994699999</v>
      </c>
      <c r="M76" s="36">
        <f>SUMIFS(СВЦЭМ!$D$39:$D$758,СВЦЭМ!$A$39:$A$758,$A76,СВЦЭМ!$B$39:$B$758,M$47)+'СЕТ СН'!$G$14+СВЦЭМ!$D$10+'СЕТ СН'!$G$5-'СЕТ СН'!$G$24</f>
        <v>3979.0041287100003</v>
      </c>
      <c r="N76" s="36">
        <f>SUMIFS(СВЦЭМ!$D$39:$D$758,СВЦЭМ!$A$39:$A$758,$A76,СВЦЭМ!$B$39:$B$758,N$47)+'СЕТ СН'!$G$14+СВЦЭМ!$D$10+'СЕТ СН'!$G$5-'СЕТ СН'!$G$24</f>
        <v>3997.8199048199999</v>
      </c>
      <c r="O76" s="36">
        <f>SUMIFS(СВЦЭМ!$D$39:$D$758,СВЦЭМ!$A$39:$A$758,$A76,СВЦЭМ!$B$39:$B$758,O$47)+'СЕТ СН'!$G$14+СВЦЭМ!$D$10+'СЕТ СН'!$G$5-'СЕТ СН'!$G$24</f>
        <v>3997.34540767</v>
      </c>
      <c r="P76" s="36">
        <f>SUMIFS(СВЦЭМ!$D$39:$D$758,СВЦЭМ!$A$39:$A$758,$A76,СВЦЭМ!$B$39:$B$758,P$47)+'СЕТ СН'!$G$14+СВЦЭМ!$D$10+'СЕТ СН'!$G$5-'СЕТ СН'!$G$24</f>
        <v>4005.7849783000001</v>
      </c>
      <c r="Q76" s="36">
        <f>SUMIFS(СВЦЭМ!$D$39:$D$758,СВЦЭМ!$A$39:$A$758,$A76,СВЦЭМ!$B$39:$B$758,Q$47)+'СЕТ СН'!$G$14+СВЦЭМ!$D$10+'СЕТ СН'!$G$5-'СЕТ СН'!$G$24</f>
        <v>4039.4877996</v>
      </c>
      <c r="R76" s="36">
        <f>SUMIFS(СВЦЭМ!$D$39:$D$758,СВЦЭМ!$A$39:$A$758,$A76,СВЦЭМ!$B$39:$B$758,R$47)+'СЕТ СН'!$G$14+СВЦЭМ!$D$10+'СЕТ СН'!$G$5-'СЕТ СН'!$G$24</f>
        <v>4017.2294484200002</v>
      </c>
      <c r="S76" s="36">
        <f>SUMIFS(СВЦЭМ!$D$39:$D$758,СВЦЭМ!$A$39:$A$758,$A76,СВЦЭМ!$B$39:$B$758,S$47)+'СЕТ СН'!$G$14+СВЦЭМ!$D$10+'СЕТ СН'!$G$5-'СЕТ СН'!$G$24</f>
        <v>4000.2958277400003</v>
      </c>
      <c r="T76" s="36">
        <f>SUMIFS(СВЦЭМ!$D$39:$D$758,СВЦЭМ!$A$39:$A$758,$A76,СВЦЭМ!$B$39:$B$758,T$47)+'СЕТ СН'!$G$14+СВЦЭМ!$D$10+'СЕТ СН'!$G$5-'СЕТ СН'!$G$24</f>
        <v>3932.75056283</v>
      </c>
      <c r="U76" s="36">
        <f>SUMIFS(СВЦЭМ!$D$39:$D$758,СВЦЭМ!$A$39:$A$758,$A76,СВЦЭМ!$B$39:$B$758,U$47)+'СЕТ СН'!$G$14+СВЦЭМ!$D$10+'СЕТ СН'!$G$5-'СЕТ СН'!$G$24</f>
        <v>3954.2063940200001</v>
      </c>
      <c r="V76" s="36">
        <f>SUMIFS(СВЦЭМ!$D$39:$D$758,СВЦЭМ!$A$39:$A$758,$A76,СВЦЭМ!$B$39:$B$758,V$47)+'СЕТ СН'!$G$14+СВЦЭМ!$D$10+'СЕТ СН'!$G$5-'СЕТ СН'!$G$24</f>
        <v>3982.6797590699998</v>
      </c>
      <c r="W76" s="36">
        <f>SUMIFS(СВЦЭМ!$D$39:$D$758,СВЦЭМ!$A$39:$A$758,$A76,СВЦЭМ!$B$39:$B$758,W$47)+'СЕТ СН'!$G$14+СВЦЭМ!$D$10+'СЕТ СН'!$G$5-'СЕТ СН'!$G$24</f>
        <v>3996.1254880300003</v>
      </c>
      <c r="X76" s="36">
        <f>SUMIFS(СВЦЭМ!$D$39:$D$758,СВЦЭМ!$A$39:$A$758,$A76,СВЦЭМ!$B$39:$B$758,X$47)+'СЕТ СН'!$G$14+СВЦЭМ!$D$10+'СЕТ СН'!$G$5-'СЕТ СН'!$G$24</f>
        <v>4025.6551796700001</v>
      </c>
      <c r="Y76" s="36">
        <f>SUMIFS(СВЦЭМ!$D$39:$D$758,СВЦЭМ!$A$39:$A$758,$A76,СВЦЭМ!$B$39:$B$758,Y$47)+'СЕТ СН'!$G$14+СВЦЭМ!$D$10+'СЕТ СН'!$G$5-'СЕТ СН'!$G$24</f>
        <v>4036.59169763</v>
      </c>
    </row>
    <row r="77" spans="1:26" ht="15.75" x14ac:dyDescent="0.2">
      <c r="A77" s="35">
        <f t="shared" si="1"/>
        <v>45626</v>
      </c>
      <c r="B77" s="36">
        <f>SUMIFS(СВЦЭМ!$D$39:$D$758,СВЦЭМ!$A$39:$A$758,$A77,СВЦЭМ!$B$39:$B$758,B$47)+'СЕТ СН'!$G$14+СВЦЭМ!$D$10+'СЕТ СН'!$G$5-'СЕТ СН'!$G$24</f>
        <v>4060.3036961099997</v>
      </c>
      <c r="C77" s="36">
        <f>SUMIFS(СВЦЭМ!$D$39:$D$758,СВЦЭМ!$A$39:$A$758,$A77,СВЦЭМ!$B$39:$B$758,C$47)+'СЕТ СН'!$G$14+СВЦЭМ!$D$10+'СЕТ СН'!$G$5-'СЕТ СН'!$G$24</f>
        <v>4078.2692254100002</v>
      </c>
      <c r="D77" s="36">
        <f>SUMIFS(СВЦЭМ!$D$39:$D$758,СВЦЭМ!$A$39:$A$758,$A77,СВЦЭМ!$B$39:$B$758,D$47)+'СЕТ СН'!$G$14+СВЦЭМ!$D$10+'СЕТ СН'!$G$5-'СЕТ СН'!$G$24</f>
        <v>4098.3939472700004</v>
      </c>
      <c r="E77" s="36">
        <f>SUMIFS(СВЦЭМ!$D$39:$D$758,СВЦЭМ!$A$39:$A$758,$A77,СВЦЭМ!$B$39:$B$758,E$47)+'СЕТ СН'!$G$14+СВЦЭМ!$D$10+'СЕТ СН'!$G$5-'СЕТ СН'!$G$24</f>
        <v>4107.10872466</v>
      </c>
      <c r="F77" s="36">
        <f>SUMIFS(СВЦЭМ!$D$39:$D$758,СВЦЭМ!$A$39:$A$758,$A77,СВЦЭМ!$B$39:$B$758,F$47)+'СЕТ СН'!$G$14+СВЦЭМ!$D$10+'СЕТ СН'!$G$5-'СЕТ СН'!$G$24</f>
        <v>4098.3228555200003</v>
      </c>
      <c r="G77" s="36">
        <f>SUMIFS(СВЦЭМ!$D$39:$D$758,СВЦЭМ!$A$39:$A$758,$A77,СВЦЭМ!$B$39:$B$758,G$47)+'СЕТ СН'!$G$14+СВЦЭМ!$D$10+'СЕТ СН'!$G$5-'СЕТ СН'!$G$24</f>
        <v>4086.8615066499997</v>
      </c>
      <c r="H77" s="36">
        <f>SUMIFS(СВЦЭМ!$D$39:$D$758,СВЦЭМ!$A$39:$A$758,$A77,СВЦЭМ!$B$39:$B$758,H$47)+'СЕТ СН'!$G$14+СВЦЭМ!$D$10+'СЕТ СН'!$G$5-'СЕТ СН'!$G$24</f>
        <v>4110.3352300900006</v>
      </c>
      <c r="I77" s="36">
        <f>SUMIFS(СВЦЭМ!$D$39:$D$758,СВЦЭМ!$A$39:$A$758,$A77,СВЦЭМ!$B$39:$B$758,I$47)+'СЕТ СН'!$G$14+СВЦЭМ!$D$10+'СЕТ СН'!$G$5-'СЕТ СН'!$G$24</f>
        <v>4081.5682777399998</v>
      </c>
      <c r="J77" s="36">
        <f>SUMIFS(СВЦЭМ!$D$39:$D$758,СВЦЭМ!$A$39:$A$758,$A77,СВЦЭМ!$B$39:$B$758,J$47)+'СЕТ СН'!$G$14+СВЦЭМ!$D$10+'СЕТ СН'!$G$5-'СЕТ СН'!$G$24</f>
        <v>4038.8975825299999</v>
      </c>
      <c r="K77" s="36">
        <f>SUMIFS(СВЦЭМ!$D$39:$D$758,СВЦЭМ!$A$39:$A$758,$A77,СВЦЭМ!$B$39:$B$758,K$47)+'СЕТ СН'!$G$14+СВЦЭМ!$D$10+'СЕТ СН'!$G$5-'СЕТ СН'!$G$24</f>
        <v>4003.03274904</v>
      </c>
      <c r="L77" s="36">
        <f>SUMIFS(СВЦЭМ!$D$39:$D$758,СВЦЭМ!$A$39:$A$758,$A77,СВЦЭМ!$B$39:$B$758,L$47)+'СЕТ СН'!$G$14+СВЦЭМ!$D$10+'СЕТ СН'!$G$5-'СЕТ СН'!$G$24</f>
        <v>3967.2379474500003</v>
      </c>
      <c r="M77" s="36">
        <f>SUMIFS(СВЦЭМ!$D$39:$D$758,СВЦЭМ!$A$39:$A$758,$A77,СВЦЭМ!$B$39:$B$758,M$47)+'СЕТ СН'!$G$14+СВЦЭМ!$D$10+'СЕТ СН'!$G$5-'СЕТ СН'!$G$24</f>
        <v>3995.2832103700002</v>
      </c>
      <c r="N77" s="36">
        <f>SUMIFS(СВЦЭМ!$D$39:$D$758,СВЦЭМ!$A$39:$A$758,$A77,СВЦЭМ!$B$39:$B$758,N$47)+'СЕТ СН'!$G$14+СВЦЭМ!$D$10+'СЕТ СН'!$G$5-'СЕТ СН'!$G$24</f>
        <v>4011.6813207800001</v>
      </c>
      <c r="O77" s="36">
        <f>SUMIFS(СВЦЭМ!$D$39:$D$758,СВЦЭМ!$A$39:$A$758,$A77,СВЦЭМ!$B$39:$B$758,O$47)+'СЕТ СН'!$G$14+СВЦЭМ!$D$10+'СЕТ СН'!$G$5-'СЕТ СН'!$G$24</f>
        <v>4026.34963986</v>
      </c>
      <c r="P77" s="36">
        <f>SUMIFS(СВЦЭМ!$D$39:$D$758,СВЦЭМ!$A$39:$A$758,$A77,СВЦЭМ!$B$39:$B$758,P$47)+'СЕТ СН'!$G$14+СВЦЭМ!$D$10+'СЕТ СН'!$G$5-'СЕТ СН'!$G$24</f>
        <v>4039.9338119399999</v>
      </c>
      <c r="Q77" s="36">
        <f>SUMIFS(СВЦЭМ!$D$39:$D$758,СВЦЭМ!$A$39:$A$758,$A77,СВЦЭМ!$B$39:$B$758,Q$47)+'СЕТ СН'!$G$14+СВЦЭМ!$D$10+'СЕТ СН'!$G$5-'СЕТ СН'!$G$24</f>
        <v>4054.18563928</v>
      </c>
      <c r="R77" s="36">
        <f>SUMIFS(СВЦЭМ!$D$39:$D$758,СВЦЭМ!$A$39:$A$758,$A77,СВЦЭМ!$B$39:$B$758,R$47)+'СЕТ СН'!$G$14+СВЦЭМ!$D$10+'СЕТ СН'!$G$5-'СЕТ СН'!$G$24</f>
        <v>4044.1499625199999</v>
      </c>
      <c r="S77" s="36">
        <f>SUMIFS(СВЦЭМ!$D$39:$D$758,СВЦЭМ!$A$39:$A$758,$A77,СВЦЭМ!$B$39:$B$758,S$47)+'СЕТ СН'!$G$14+СВЦЭМ!$D$10+'СЕТ СН'!$G$5-'СЕТ СН'!$G$24</f>
        <v>4004.3295178799999</v>
      </c>
      <c r="T77" s="36">
        <f>SUMIFS(СВЦЭМ!$D$39:$D$758,СВЦЭМ!$A$39:$A$758,$A77,СВЦЭМ!$B$39:$B$758,T$47)+'СЕТ СН'!$G$14+СВЦЭМ!$D$10+'СЕТ СН'!$G$5-'СЕТ СН'!$G$24</f>
        <v>3946.9213481899997</v>
      </c>
      <c r="U77" s="36">
        <f>SUMIFS(СВЦЭМ!$D$39:$D$758,СВЦЭМ!$A$39:$A$758,$A77,СВЦЭМ!$B$39:$B$758,U$47)+'СЕТ СН'!$G$14+СВЦЭМ!$D$10+'СЕТ СН'!$G$5-'СЕТ СН'!$G$24</f>
        <v>3962.2117730700002</v>
      </c>
      <c r="V77" s="36">
        <f>SUMIFS(СВЦЭМ!$D$39:$D$758,СВЦЭМ!$A$39:$A$758,$A77,СВЦЭМ!$B$39:$B$758,V$47)+'СЕТ СН'!$G$14+СВЦЭМ!$D$10+'СЕТ СН'!$G$5-'СЕТ СН'!$G$24</f>
        <v>3989.7473051100001</v>
      </c>
      <c r="W77" s="36">
        <f>SUMIFS(СВЦЭМ!$D$39:$D$758,СВЦЭМ!$A$39:$A$758,$A77,СВЦЭМ!$B$39:$B$758,W$47)+'СЕТ СН'!$G$14+СВЦЭМ!$D$10+'СЕТ СН'!$G$5-'СЕТ СН'!$G$24</f>
        <v>4007.6943676299998</v>
      </c>
      <c r="X77" s="36">
        <f>SUMIFS(СВЦЭМ!$D$39:$D$758,СВЦЭМ!$A$39:$A$758,$A77,СВЦЭМ!$B$39:$B$758,X$47)+'СЕТ СН'!$G$14+СВЦЭМ!$D$10+'СЕТ СН'!$G$5-'СЕТ СН'!$G$24</f>
        <v>4041.7746789100001</v>
      </c>
      <c r="Y77" s="36">
        <f>SUMIFS(СВЦЭМ!$D$39:$D$758,СВЦЭМ!$A$39:$A$758,$A77,СВЦЭМ!$B$39:$B$758,Y$47)+'СЕТ СН'!$G$14+СВЦЭМ!$D$10+'СЕТ СН'!$G$5-'СЕТ СН'!$G$24</f>
        <v>4043.2243412099997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01.11.2024</v>
      </c>
      <c r="B84" s="36">
        <f>SUMIFS(СВЦЭМ!$D$39:$D$758,СВЦЭМ!$A$39:$A$758,$A84,СВЦЭМ!$B$39:$B$758,B$83)+'СЕТ СН'!$H$14+СВЦЭМ!$D$10+'СЕТ СН'!$H$5-'СЕТ СН'!$H$24</f>
        <v>4263.8784234599998</v>
      </c>
      <c r="C84" s="36">
        <f>SUMIFS(СВЦЭМ!$D$39:$D$758,СВЦЭМ!$A$39:$A$758,$A84,СВЦЭМ!$B$39:$B$758,C$83)+'СЕТ СН'!$H$14+СВЦЭМ!$D$10+'СЕТ СН'!$H$5-'СЕТ СН'!$H$24</f>
        <v>4337.4116598000001</v>
      </c>
      <c r="D84" s="36">
        <f>SUMIFS(СВЦЭМ!$D$39:$D$758,СВЦЭМ!$A$39:$A$758,$A84,СВЦЭМ!$B$39:$B$758,D$83)+'СЕТ СН'!$H$14+СВЦЭМ!$D$10+'СЕТ СН'!$H$5-'СЕТ СН'!$H$24</f>
        <v>4376.876491</v>
      </c>
      <c r="E84" s="36">
        <f>SUMIFS(СВЦЭМ!$D$39:$D$758,СВЦЭМ!$A$39:$A$758,$A84,СВЦЭМ!$B$39:$B$758,E$83)+'СЕТ СН'!$H$14+СВЦЭМ!$D$10+'СЕТ СН'!$H$5-'СЕТ СН'!$H$24</f>
        <v>4403.4860162799996</v>
      </c>
      <c r="F84" s="36">
        <f>SUMIFS(СВЦЭМ!$D$39:$D$758,СВЦЭМ!$A$39:$A$758,$A84,СВЦЭМ!$B$39:$B$758,F$83)+'СЕТ СН'!$H$14+СВЦЭМ!$D$10+'СЕТ СН'!$H$5-'СЕТ СН'!$H$24</f>
        <v>4391.2706546299996</v>
      </c>
      <c r="G84" s="36">
        <f>SUMIFS(СВЦЭМ!$D$39:$D$758,СВЦЭМ!$A$39:$A$758,$A84,СВЦЭМ!$B$39:$B$758,G$83)+'СЕТ СН'!$H$14+СВЦЭМ!$D$10+'СЕТ СН'!$H$5-'СЕТ СН'!$H$24</f>
        <v>4380.2368499500008</v>
      </c>
      <c r="H84" s="36">
        <f>SUMIFS(СВЦЭМ!$D$39:$D$758,СВЦЭМ!$A$39:$A$758,$A84,СВЦЭМ!$B$39:$B$758,H$83)+'СЕТ СН'!$H$14+СВЦЭМ!$D$10+'СЕТ СН'!$H$5-'СЕТ СН'!$H$24</f>
        <v>4341.5552617100002</v>
      </c>
      <c r="I84" s="36">
        <f>SUMIFS(СВЦЭМ!$D$39:$D$758,СВЦЭМ!$A$39:$A$758,$A84,СВЦЭМ!$B$39:$B$758,I$83)+'СЕТ СН'!$H$14+СВЦЭМ!$D$10+'СЕТ СН'!$H$5-'СЕТ СН'!$H$24</f>
        <v>4254.7127094999996</v>
      </c>
      <c r="J84" s="36">
        <f>SUMIFS(СВЦЭМ!$D$39:$D$758,СВЦЭМ!$A$39:$A$758,$A84,СВЦЭМ!$B$39:$B$758,J$83)+'СЕТ СН'!$H$14+СВЦЭМ!$D$10+'СЕТ СН'!$H$5-'СЕТ СН'!$H$24</f>
        <v>4212.4490816300004</v>
      </c>
      <c r="K84" s="36">
        <f>SUMIFS(СВЦЭМ!$D$39:$D$758,СВЦЭМ!$A$39:$A$758,$A84,СВЦЭМ!$B$39:$B$758,K$83)+'СЕТ СН'!$H$14+СВЦЭМ!$D$10+'СЕТ СН'!$H$5-'СЕТ СН'!$H$24</f>
        <v>4175.9817003500002</v>
      </c>
      <c r="L84" s="36">
        <f>SUMIFS(СВЦЭМ!$D$39:$D$758,СВЦЭМ!$A$39:$A$758,$A84,СВЦЭМ!$B$39:$B$758,L$83)+'СЕТ СН'!$H$14+СВЦЭМ!$D$10+'СЕТ СН'!$H$5-'СЕТ СН'!$H$24</f>
        <v>4176.0721023099995</v>
      </c>
      <c r="M84" s="36">
        <f>SUMIFS(СВЦЭМ!$D$39:$D$758,СВЦЭМ!$A$39:$A$758,$A84,СВЦЭМ!$B$39:$B$758,M$83)+'СЕТ СН'!$H$14+СВЦЭМ!$D$10+'СЕТ СН'!$H$5-'СЕТ СН'!$H$24</f>
        <v>4222.5546423100004</v>
      </c>
      <c r="N84" s="36">
        <f>SUMIFS(СВЦЭМ!$D$39:$D$758,СВЦЭМ!$A$39:$A$758,$A84,СВЦЭМ!$B$39:$B$758,N$83)+'СЕТ СН'!$H$14+СВЦЭМ!$D$10+'СЕТ СН'!$H$5-'СЕТ СН'!$H$24</f>
        <v>4235.5934817899997</v>
      </c>
      <c r="O84" s="36">
        <f>SUMIFS(СВЦЭМ!$D$39:$D$758,СВЦЭМ!$A$39:$A$758,$A84,СВЦЭМ!$B$39:$B$758,O$83)+'СЕТ СН'!$H$14+СВЦЭМ!$D$10+'СЕТ СН'!$H$5-'СЕТ СН'!$H$24</f>
        <v>4231.0076736700003</v>
      </c>
      <c r="P84" s="36">
        <f>SUMIFS(СВЦЭМ!$D$39:$D$758,СВЦЭМ!$A$39:$A$758,$A84,СВЦЭМ!$B$39:$B$758,P$83)+'СЕТ СН'!$H$14+СВЦЭМ!$D$10+'СЕТ СН'!$H$5-'СЕТ СН'!$H$24</f>
        <v>4236.3339282100005</v>
      </c>
      <c r="Q84" s="36">
        <f>SUMIFS(СВЦЭМ!$D$39:$D$758,СВЦЭМ!$A$39:$A$758,$A84,СВЦЭМ!$B$39:$B$758,Q$83)+'СЕТ СН'!$H$14+СВЦЭМ!$D$10+'СЕТ СН'!$H$5-'СЕТ СН'!$H$24</f>
        <v>4236.6218540600003</v>
      </c>
      <c r="R84" s="36">
        <f>SUMIFS(СВЦЭМ!$D$39:$D$758,СВЦЭМ!$A$39:$A$758,$A84,СВЦЭМ!$B$39:$B$758,R$83)+'СЕТ СН'!$H$14+СВЦЭМ!$D$10+'СЕТ СН'!$H$5-'СЕТ СН'!$H$24</f>
        <v>4245.3117441800005</v>
      </c>
      <c r="S84" s="36">
        <f>SUMIFS(СВЦЭМ!$D$39:$D$758,СВЦЭМ!$A$39:$A$758,$A84,СВЦЭМ!$B$39:$B$758,S$83)+'СЕТ СН'!$H$14+СВЦЭМ!$D$10+'СЕТ СН'!$H$5-'СЕТ СН'!$H$24</f>
        <v>4240.5044063099995</v>
      </c>
      <c r="T84" s="36">
        <f>SUMIFS(СВЦЭМ!$D$39:$D$758,СВЦЭМ!$A$39:$A$758,$A84,СВЦЭМ!$B$39:$B$758,T$83)+'СЕТ СН'!$H$14+СВЦЭМ!$D$10+'СЕТ СН'!$H$5-'СЕТ СН'!$H$24</f>
        <v>4169.7676081400004</v>
      </c>
      <c r="U84" s="36">
        <f>SUMIFS(СВЦЭМ!$D$39:$D$758,СВЦЭМ!$A$39:$A$758,$A84,СВЦЭМ!$B$39:$B$758,U$83)+'СЕТ СН'!$H$14+СВЦЭМ!$D$10+'СЕТ СН'!$H$5-'СЕТ СН'!$H$24</f>
        <v>4162.9095928300003</v>
      </c>
      <c r="V84" s="36">
        <f>SUMIFS(СВЦЭМ!$D$39:$D$758,СВЦЭМ!$A$39:$A$758,$A84,СВЦЭМ!$B$39:$B$758,V$83)+'СЕТ СН'!$H$14+СВЦЭМ!$D$10+'СЕТ СН'!$H$5-'СЕТ СН'!$H$24</f>
        <v>4196.2974932500001</v>
      </c>
      <c r="W84" s="36">
        <f>SUMIFS(СВЦЭМ!$D$39:$D$758,СВЦЭМ!$A$39:$A$758,$A84,СВЦЭМ!$B$39:$B$758,W$83)+'СЕТ СН'!$H$14+СВЦЭМ!$D$10+'СЕТ СН'!$H$5-'СЕТ СН'!$H$24</f>
        <v>4224.4124930799999</v>
      </c>
      <c r="X84" s="36">
        <f>SUMIFS(СВЦЭМ!$D$39:$D$758,СВЦЭМ!$A$39:$A$758,$A84,СВЦЭМ!$B$39:$B$758,X$83)+'СЕТ СН'!$H$14+СВЦЭМ!$D$10+'СЕТ СН'!$H$5-'СЕТ СН'!$H$24</f>
        <v>4228.0487535100001</v>
      </c>
      <c r="Y84" s="36">
        <f>SUMIFS(СВЦЭМ!$D$39:$D$758,СВЦЭМ!$A$39:$A$758,$A84,СВЦЭМ!$B$39:$B$758,Y$83)+'СЕТ СН'!$H$14+СВЦЭМ!$D$10+'СЕТ СН'!$H$5-'СЕТ СН'!$H$24</f>
        <v>4240.1391660999998</v>
      </c>
      <c r="AA84" s="45"/>
    </row>
    <row r="85" spans="1:27" ht="15.75" x14ac:dyDescent="0.2">
      <c r="A85" s="35">
        <f>A84+1</f>
        <v>45598</v>
      </c>
      <c r="B85" s="36">
        <f>SUMIFS(СВЦЭМ!$D$39:$D$758,СВЦЭМ!$A$39:$A$758,$A85,СВЦЭМ!$B$39:$B$758,B$83)+'СЕТ СН'!$H$14+СВЦЭМ!$D$10+'СЕТ СН'!$H$5-'СЕТ СН'!$H$24</f>
        <v>4219.54849947</v>
      </c>
      <c r="C85" s="36">
        <f>SUMIFS(СВЦЭМ!$D$39:$D$758,СВЦЭМ!$A$39:$A$758,$A85,СВЦЭМ!$B$39:$B$758,C$83)+'СЕТ СН'!$H$14+СВЦЭМ!$D$10+'СЕТ СН'!$H$5-'СЕТ СН'!$H$24</f>
        <v>4218.8213775699996</v>
      </c>
      <c r="D85" s="36">
        <f>SUMIFS(СВЦЭМ!$D$39:$D$758,СВЦЭМ!$A$39:$A$758,$A85,СВЦЭМ!$B$39:$B$758,D$83)+'СЕТ СН'!$H$14+СВЦЭМ!$D$10+'СЕТ СН'!$H$5-'СЕТ СН'!$H$24</f>
        <v>4237.2760786099998</v>
      </c>
      <c r="E85" s="36">
        <f>SUMIFS(СВЦЭМ!$D$39:$D$758,СВЦЭМ!$A$39:$A$758,$A85,СВЦЭМ!$B$39:$B$758,E$83)+'СЕТ СН'!$H$14+СВЦЭМ!$D$10+'СЕТ СН'!$H$5-'СЕТ СН'!$H$24</f>
        <v>4244.2619324999996</v>
      </c>
      <c r="F85" s="36">
        <f>SUMIFS(СВЦЭМ!$D$39:$D$758,СВЦЭМ!$A$39:$A$758,$A85,СВЦЭМ!$B$39:$B$758,F$83)+'СЕТ СН'!$H$14+СВЦЭМ!$D$10+'СЕТ СН'!$H$5-'СЕТ СН'!$H$24</f>
        <v>4240.5510393300001</v>
      </c>
      <c r="G85" s="36">
        <f>SUMIFS(СВЦЭМ!$D$39:$D$758,СВЦЭМ!$A$39:$A$758,$A85,СВЦЭМ!$B$39:$B$758,G$83)+'СЕТ СН'!$H$14+СВЦЭМ!$D$10+'СЕТ СН'!$H$5-'СЕТ СН'!$H$24</f>
        <v>4226.2386446999999</v>
      </c>
      <c r="H85" s="36">
        <f>SUMIFS(СВЦЭМ!$D$39:$D$758,СВЦЭМ!$A$39:$A$758,$A85,СВЦЭМ!$B$39:$B$758,H$83)+'СЕТ СН'!$H$14+СВЦЭМ!$D$10+'СЕТ СН'!$H$5-'СЕТ СН'!$H$24</f>
        <v>4233.3354593900003</v>
      </c>
      <c r="I85" s="36">
        <f>SUMIFS(СВЦЭМ!$D$39:$D$758,СВЦЭМ!$A$39:$A$758,$A85,СВЦЭМ!$B$39:$B$758,I$83)+'СЕТ СН'!$H$14+СВЦЭМ!$D$10+'СЕТ СН'!$H$5-'СЕТ СН'!$H$24</f>
        <v>4212.59638756</v>
      </c>
      <c r="J85" s="36">
        <f>SUMIFS(СВЦЭМ!$D$39:$D$758,СВЦЭМ!$A$39:$A$758,$A85,СВЦЭМ!$B$39:$B$758,J$83)+'СЕТ СН'!$H$14+СВЦЭМ!$D$10+'СЕТ СН'!$H$5-'СЕТ СН'!$H$24</f>
        <v>4165.3992369200005</v>
      </c>
      <c r="K85" s="36">
        <f>SUMIFS(СВЦЭМ!$D$39:$D$758,СВЦЭМ!$A$39:$A$758,$A85,СВЦЭМ!$B$39:$B$758,K$83)+'СЕТ СН'!$H$14+СВЦЭМ!$D$10+'СЕТ СН'!$H$5-'СЕТ СН'!$H$24</f>
        <v>4119.1192587599999</v>
      </c>
      <c r="L85" s="36">
        <f>SUMIFS(СВЦЭМ!$D$39:$D$758,СВЦЭМ!$A$39:$A$758,$A85,СВЦЭМ!$B$39:$B$758,L$83)+'СЕТ СН'!$H$14+СВЦЭМ!$D$10+'СЕТ СН'!$H$5-'СЕТ СН'!$H$24</f>
        <v>4101.9599747399998</v>
      </c>
      <c r="M85" s="36">
        <f>SUMIFS(СВЦЭМ!$D$39:$D$758,СВЦЭМ!$A$39:$A$758,$A85,СВЦЭМ!$B$39:$B$758,M$83)+'СЕТ СН'!$H$14+СВЦЭМ!$D$10+'СЕТ СН'!$H$5-'СЕТ СН'!$H$24</f>
        <v>4102.6708300299997</v>
      </c>
      <c r="N85" s="36">
        <f>SUMIFS(СВЦЭМ!$D$39:$D$758,СВЦЭМ!$A$39:$A$758,$A85,СВЦЭМ!$B$39:$B$758,N$83)+'СЕТ СН'!$H$14+СВЦЭМ!$D$10+'СЕТ СН'!$H$5-'СЕТ СН'!$H$24</f>
        <v>4124.2318966700004</v>
      </c>
      <c r="O85" s="36">
        <f>SUMIFS(СВЦЭМ!$D$39:$D$758,СВЦЭМ!$A$39:$A$758,$A85,СВЦЭМ!$B$39:$B$758,O$83)+'СЕТ СН'!$H$14+СВЦЭМ!$D$10+'СЕТ СН'!$H$5-'СЕТ СН'!$H$24</f>
        <v>4108.1883794000005</v>
      </c>
      <c r="P85" s="36">
        <f>SUMIFS(СВЦЭМ!$D$39:$D$758,СВЦЭМ!$A$39:$A$758,$A85,СВЦЭМ!$B$39:$B$758,P$83)+'СЕТ СН'!$H$14+СВЦЭМ!$D$10+'СЕТ СН'!$H$5-'СЕТ СН'!$H$24</f>
        <v>4142.51549342</v>
      </c>
      <c r="Q85" s="36">
        <f>SUMIFS(СВЦЭМ!$D$39:$D$758,СВЦЭМ!$A$39:$A$758,$A85,СВЦЭМ!$B$39:$B$758,Q$83)+'СЕТ СН'!$H$14+СВЦЭМ!$D$10+'СЕТ СН'!$H$5-'СЕТ СН'!$H$24</f>
        <v>4142.2600369499996</v>
      </c>
      <c r="R85" s="36">
        <f>SUMIFS(СВЦЭМ!$D$39:$D$758,СВЦЭМ!$A$39:$A$758,$A85,СВЦЭМ!$B$39:$B$758,R$83)+'СЕТ СН'!$H$14+СВЦЭМ!$D$10+'СЕТ СН'!$H$5-'СЕТ СН'!$H$24</f>
        <v>4143.62397229</v>
      </c>
      <c r="S85" s="36">
        <f>SUMIFS(СВЦЭМ!$D$39:$D$758,СВЦЭМ!$A$39:$A$758,$A85,СВЦЭМ!$B$39:$B$758,S$83)+'СЕТ СН'!$H$14+СВЦЭМ!$D$10+'СЕТ СН'!$H$5-'СЕТ СН'!$H$24</f>
        <v>4140.7423938699994</v>
      </c>
      <c r="T85" s="36">
        <f>SUMIFS(СВЦЭМ!$D$39:$D$758,СВЦЭМ!$A$39:$A$758,$A85,СВЦЭМ!$B$39:$B$758,T$83)+'СЕТ СН'!$H$14+СВЦЭМ!$D$10+'СЕТ СН'!$H$5-'СЕТ СН'!$H$24</f>
        <v>4073.0480441999998</v>
      </c>
      <c r="U85" s="36">
        <f>SUMIFS(СВЦЭМ!$D$39:$D$758,СВЦЭМ!$A$39:$A$758,$A85,СВЦЭМ!$B$39:$B$758,U$83)+'СЕТ СН'!$H$14+СВЦЭМ!$D$10+'СЕТ СН'!$H$5-'СЕТ СН'!$H$24</f>
        <v>4073.1723930999997</v>
      </c>
      <c r="V85" s="36">
        <f>SUMIFS(СВЦЭМ!$D$39:$D$758,СВЦЭМ!$A$39:$A$758,$A85,СВЦЭМ!$B$39:$B$758,V$83)+'СЕТ СН'!$H$14+СВЦЭМ!$D$10+'СЕТ СН'!$H$5-'СЕТ СН'!$H$24</f>
        <v>4119.3968138700002</v>
      </c>
      <c r="W85" s="36">
        <f>SUMIFS(СВЦЭМ!$D$39:$D$758,СВЦЭМ!$A$39:$A$758,$A85,СВЦЭМ!$B$39:$B$758,W$83)+'СЕТ СН'!$H$14+СВЦЭМ!$D$10+'СЕТ СН'!$H$5-'СЕТ СН'!$H$24</f>
        <v>4141.9965647899999</v>
      </c>
      <c r="X85" s="36">
        <f>SUMIFS(СВЦЭМ!$D$39:$D$758,СВЦЭМ!$A$39:$A$758,$A85,СВЦЭМ!$B$39:$B$758,X$83)+'СЕТ СН'!$H$14+СВЦЭМ!$D$10+'СЕТ СН'!$H$5-'СЕТ СН'!$H$24</f>
        <v>4181.0843771399996</v>
      </c>
      <c r="Y85" s="36">
        <f>SUMIFS(СВЦЭМ!$D$39:$D$758,СВЦЭМ!$A$39:$A$758,$A85,СВЦЭМ!$B$39:$B$758,Y$83)+'СЕТ СН'!$H$14+СВЦЭМ!$D$10+'СЕТ СН'!$H$5-'СЕТ СН'!$H$24</f>
        <v>4236.3858314700001</v>
      </c>
    </row>
    <row r="86" spans="1:27" ht="15.75" x14ac:dyDescent="0.2">
      <c r="A86" s="35">
        <f t="shared" ref="A86:A113" si="2">A85+1</f>
        <v>45599</v>
      </c>
      <c r="B86" s="36">
        <f>SUMIFS(СВЦЭМ!$D$39:$D$758,СВЦЭМ!$A$39:$A$758,$A86,СВЦЭМ!$B$39:$B$758,B$83)+'СЕТ СН'!$H$14+СВЦЭМ!$D$10+'СЕТ СН'!$H$5-'СЕТ СН'!$H$24</f>
        <v>4197.7577014899998</v>
      </c>
      <c r="C86" s="36">
        <f>SUMIFS(СВЦЭМ!$D$39:$D$758,СВЦЭМ!$A$39:$A$758,$A86,СВЦЭМ!$B$39:$B$758,C$83)+'СЕТ СН'!$H$14+СВЦЭМ!$D$10+'СЕТ СН'!$H$5-'СЕТ СН'!$H$24</f>
        <v>4247.1193166599996</v>
      </c>
      <c r="D86" s="36">
        <f>SUMIFS(СВЦЭМ!$D$39:$D$758,СВЦЭМ!$A$39:$A$758,$A86,СВЦЭМ!$B$39:$B$758,D$83)+'СЕТ СН'!$H$14+СВЦЭМ!$D$10+'СЕТ СН'!$H$5-'СЕТ СН'!$H$24</f>
        <v>4272.76915465</v>
      </c>
      <c r="E86" s="36">
        <f>SUMIFS(СВЦЭМ!$D$39:$D$758,СВЦЭМ!$A$39:$A$758,$A86,СВЦЭМ!$B$39:$B$758,E$83)+'СЕТ СН'!$H$14+СВЦЭМ!$D$10+'СЕТ СН'!$H$5-'СЕТ СН'!$H$24</f>
        <v>4294.80533509</v>
      </c>
      <c r="F86" s="36">
        <f>SUMIFS(СВЦЭМ!$D$39:$D$758,СВЦЭМ!$A$39:$A$758,$A86,СВЦЭМ!$B$39:$B$758,F$83)+'СЕТ СН'!$H$14+СВЦЭМ!$D$10+'СЕТ СН'!$H$5-'СЕТ СН'!$H$24</f>
        <v>4293.3297329300003</v>
      </c>
      <c r="G86" s="36">
        <f>SUMIFS(СВЦЭМ!$D$39:$D$758,СВЦЭМ!$A$39:$A$758,$A86,СВЦЭМ!$B$39:$B$758,G$83)+'СЕТ СН'!$H$14+СВЦЭМ!$D$10+'СЕТ СН'!$H$5-'СЕТ СН'!$H$24</f>
        <v>4267.5886149500002</v>
      </c>
      <c r="H86" s="36">
        <f>SUMIFS(СВЦЭМ!$D$39:$D$758,СВЦЭМ!$A$39:$A$758,$A86,СВЦЭМ!$B$39:$B$758,H$83)+'СЕТ СН'!$H$14+СВЦЭМ!$D$10+'СЕТ СН'!$H$5-'СЕТ СН'!$H$24</f>
        <v>4238.1421059200002</v>
      </c>
      <c r="I86" s="36">
        <f>SUMIFS(СВЦЭМ!$D$39:$D$758,СВЦЭМ!$A$39:$A$758,$A86,СВЦЭМ!$B$39:$B$758,I$83)+'СЕТ СН'!$H$14+СВЦЭМ!$D$10+'СЕТ СН'!$H$5-'СЕТ СН'!$H$24</f>
        <v>4204.4862496400001</v>
      </c>
      <c r="J86" s="36">
        <f>SUMIFS(СВЦЭМ!$D$39:$D$758,СВЦЭМ!$A$39:$A$758,$A86,СВЦЭМ!$B$39:$B$758,J$83)+'СЕТ СН'!$H$14+СВЦЭМ!$D$10+'СЕТ СН'!$H$5-'СЕТ СН'!$H$24</f>
        <v>4106.0431902800001</v>
      </c>
      <c r="K86" s="36">
        <f>SUMIFS(СВЦЭМ!$D$39:$D$758,СВЦЭМ!$A$39:$A$758,$A86,СВЦЭМ!$B$39:$B$758,K$83)+'СЕТ СН'!$H$14+СВЦЭМ!$D$10+'СЕТ СН'!$H$5-'СЕТ СН'!$H$24</f>
        <v>4021.8251911899997</v>
      </c>
      <c r="L86" s="36">
        <f>SUMIFS(СВЦЭМ!$D$39:$D$758,СВЦЭМ!$A$39:$A$758,$A86,СВЦЭМ!$B$39:$B$758,L$83)+'СЕТ СН'!$H$14+СВЦЭМ!$D$10+'СЕТ СН'!$H$5-'СЕТ СН'!$H$24</f>
        <v>3996.0138756300003</v>
      </c>
      <c r="M86" s="36">
        <f>SUMIFS(СВЦЭМ!$D$39:$D$758,СВЦЭМ!$A$39:$A$758,$A86,СВЦЭМ!$B$39:$B$758,M$83)+'СЕТ СН'!$H$14+СВЦЭМ!$D$10+'СЕТ СН'!$H$5-'СЕТ СН'!$H$24</f>
        <v>4007.00364373</v>
      </c>
      <c r="N86" s="36">
        <f>SUMIFS(СВЦЭМ!$D$39:$D$758,СВЦЭМ!$A$39:$A$758,$A86,СВЦЭМ!$B$39:$B$758,N$83)+'СЕТ СН'!$H$14+СВЦЭМ!$D$10+'СЕТ СН'!$H$5-'СЕТ СН'!$H$24</f>
        <v>4031.4749759400001</v>
      </c>
      <c r="O86" s="36">
        <f>SUMIFS(СВЦЭМ!$D$39:$D$758,СВЦЭМ!$A$39:$A$758,$A86,СВЦЭМ!$B$39:$B$758,O$83)+'СЕТ СН'!$H$14+СВЦЭМ!$D$10+'СЕТ СН'!$H$5-'СЕТ СН'!$H$24</f>
        <v>4066.04316371</v>
      </c>
      <c r="P86" s="36">
        <f>SUMIFS(СВЦЭМ!$D$39:$D$758,СВЦЭМ!$A$39:$A$758,$A86,СВЦЭМ!$B$39:$B$758,P$83)+'СЕТ СН'!$H$14+СВЦЭМ!$D$10+'СЕТ СН'!$H$5-'СЕТ СН'!$H$24</f>
        <v>4086.2555173999999</v>
      </c>
      <c r="Q86" s="36">
        <f>SUMIFS(СВЦЭМ!$D$39:$D$758,СВЦЭМ!$A$39:$A$758,$A86,СВЦЭМ!$B$39:$B$758,Q$83)+'СЕТ СН'!$H$14+СВЦЭМ!$D$10+'СЕТ СН'!$H$5-'СЕТ СН'!$H$24</f>
        <v>4096.2529537199998</v>
      </c>
      <c r="R86" s="36">
        <f>SUMIFS(СВЦЭМ!$D$39:$D$758,СВЦЭМ!$A$39:$A$758,$A86,СВЦЭМ!$B$39:$B$758,R$83)+'СЕТ СН'!$H$14+СВЦЭМ!$D$10+'СЕТ СН'!$H$5-'СЕТ СН'!$H$24</f>
        <v>4094.6301793900002</v>
      </c>
      <c r="S86" s="36">
        <f>SUMIFS(СВЦЭМ!$D$39:$D$758,СВЦЭМ!$A$39:$A$758,$A86,СВЦЭМ!$B$39:$B$758,S$83)+'СЕТ СН'!$H$14+СВЦЭМ!$D$10+'СЕТ СН'!$H$5-'СЕТ СН'!$H$24</f>
        <v>4086.1450014399998</v>
      </c>
      <c r="T86" s="36">
        <f>SUMIFS(СВЦЭМ!$D$39:$D$758,СВЦЭМ!$A$39:$A$758,$A86,СВЦЭМ!$B$39:$B$758,T$83)+'СЕТ СН'!$H$14+СВЦЭМ!$D$10+'СЕТ СН'!$H$5-'СЕТ СН'!$H$24</f>
        <v>4008.9690509399998</v>
      </c>
      <c r="U86" s="36">
        <f>SUMIFS(СВЦЭМ!$D$39:$D$758,СВЦЭМ!$A$39:$A$758,$A86,СВЦЭМ!$B$39:$B$758,U$83)+'СЕТ СН'!$H$14+СВЦЭМ!$D$10+'СЕТ СН'!$H$5-'СЕТ СН'!$H$24</f>
        <v>3991.39474359</v>
      </c>
      <c r="V86" s="36">
        <f>SUMIFS(СВЦЭМ!$D$39:$D$758,СВЦЭМ!$A$39:$A$758,$A86,СВЦЭМ!$B$39:$B$758,V$83)+'СЕТ СН'!$H$14+СВЦЭМ!$D$10+'СЕТ СН'!$H$5-'СЕТ СН'!$H$24</f>
        <v>4031.4395369900003</v>
      </c>
      <c r="W86" s="36">
        <f>SUMIFS(СВЦЭМ!$D$39:$D$758,СВЦЭМ!$A$39:$A$758,$A86,СВЦЭМ!$B$39:$B$758,W$83)+'СЕТ СН'!$H$14+СВЦЭМ!$D$10+'СЕТ СН'!$H$5-'СЕТ СН'!$H$24</f>
        <v>4048.3389579200002</v>
      </c>
      <c r="X86" s="36">
        <f>SUMIFS(СВЦЭМ!$D$39:$D$758,СВЦЭМ!$A$39:$A$758,$A86,СВЦЭМ!$B$39:$B$758,X$83)+'СЕТ СН'!$H$14+СВЦЭМ!$D$10+'СЕТ СН'!$H$5-'СЕТ СН'!$H$24</f>
        <v>4091.2595837899999</v>
      </c>
      <c r="Y86" s="36">
        <f>SUMIFS(СВЦЭМ!$D$39:$D$758,СВЦЭМ!$A$39:$A$758,$A86,СВЦЭМ!$B$39:$B$758,Y$83)+'СЕТ СН'!$H$14+СВЦЭМ!$D$10+'СЕТ СН'!$H$5-'СЕТ СН'!$H$24</f>
        <v>4140.3119972599998</v>
      </c>
    </row>
    <row r="87" spans="1:27" ht="15.75" x14ac:dyDescent="0.2">
      <c r="A87" s="35">
        <f t="shared" si="2"/>
        <v>45600</v>
      </c>
      <c r="B87" s="36">
        <f>SUMIFS(СВЦЭМ!$D$39:$D$758,СВЦЭМ!$A$39:$A$758,$A87,СВЦЭМ!$B$39:$B$758,B$83)+'СЕТ СН'!$H$14+СВЦЭМ!$D$10+'СЕТ СН'!$H$5-'СЕТ СН'!$H$24</f>
        <v>4115.7644285799997</v>
      </c>
      <c r="C87" s="36">
        <f>SUMIFS(СВЦЭМ!$D$39:$D$758,СВЦЭМ!$A$39:$A$758,$A87,СВЦЭМ!$B$39:$B$758,C$83)+'СЕТ СН'!$H$14+СВЦЭМ!$D$10+'СЕТ СН'!$H$5-'СЕТ СН'!$H$24</f>
        <v>4169.19675843</v>
      </c>
      <c r="D87" s="36">
        <f>SUMIFS(СВЦЭМ!$D$39:$D$758,СВЦЭМ!$A$39:$A$758,$A87,СВЦЭМ!$B$39:$B$758,D$83)+'СЕТ СН'!$H$14+СВЦЭМ!$D$10+'СЕТ СН'!$H$5-'СЕТ СН'!$H$24</f>
        <v>4188.6230662999997</v>
      </c>
      <c r="E87" s="36">
        <f>SUMIFS(СВЦЭМ!$D$39:$D$758,СВЦЭМ!$A$39:$A$758,$A87,СВЦЭМ!$B$39:$B$758,E$83)+'СЕТ СН'!$H$14+СВЦЭМ!$D$10+'СЕТ СН'!$H$5-'СЕТ СН'!$H$24</f>
        <v>4197.5489312600002</v>
      </c>
      <c r="F87" s="36">
        <f>SUMIFS(СВЦЭМ!$D$39:$D$758,СВЦЭМ!$A$39:$A$758,$A87,СВЦЭМ!$B$39:$B$758,F$83)+'СЕТ СН'!$H$14+СВЦЭМ!$D$10+'СЕТ СН'!$H$5-'СЕТ СН'!$H$24</f>
        <v>4199.8278862400002</v>
      </c>
      <c r="G87" s="36">
        <f>SUMIFS(СВЦЭМ!$D$39:$D$758,СВЦЭМ!$A$39:$A$758,$A87,СВЦЭМ!$B$39:$B$758,G$83)+'СЕТ СН'!$H$14+СВЦЭМ!$D$10+'СЕТ СН'!$H$5-'СЕТ СН'!$H$24</f>
        <v>4179.6302409399996</v>
      </c>
      <c r="H87" s="36">
        <f>SUMIFS(СВЦЭМ!$D$39:$D$758,СВЦЭМ!$A$39:$A$758,$A87,СВЦЭМ!$B$39:$B$758,H$83)+'СЕТ СН'!$H$14+СВЦЭМ!$D$10+'СЕТ СН'!$H$5-'СЕТ СН'!$H$24</f>
        <v>4234.7840596599999</v>
      </c>
      <c r="I87" s="36">
        <f>SUMIFS(СВЦЭМ!$D$39:$D$758,СВЦЭМ!$A$39:$A$758,$A87,СВЦЭМ!$B$39:$B$758,I$83)+'СЕТ СН'!$H$14+СВЦЭМ!$D$10+'СЕТ СН'!$H$5-'СЕТ СН'!$H$24</f>
        <v>4255.9198942200001</v>
      </c>
      <c r="J87" s="36">
        <f>SUMIFS(СВЦЭМ!$D$39:$D$758,СВЦЭМ!$A$39:$A$758,$A87,СВЦЭМ!$B$39:$B$758,J$83)+'СЕТ СН'!$H$14+СВЦЭМ!$D$10+'СЕТ СН'!$H$5-'СЕТ СН'!$H$24</f>
        <v>4261.5719930799996</v>
      </c>
      <c r="K87" s="36">
        <f>SUMIFS(СВЦЭМ!$D$39:$D$758,СВЦЭМ!$A$39:$A$758,$A87,СВЦЭМ!$B$39:$B$758,K$83)+'СЕТ СН'!$H$14+СВЦЭМ!$D$10+'СЕТ СН'!$H$5-'СЕТ СН'!$H$24</f>
        <v>4179.6429235200003</v>
      </c>
      <c r="L87" s="36">
        <f>SUMIFS(СВЦЭМ!$D$39:$D$758,СВЦЭМ!$A$39:$A$758,$A87,СВЦЭМ!$B$39:$B$758,L$83)+'СЕТ СН'!$H$14+СВЦЭМ!$D$10+'СЕТ СН'!$H$5-'СЕТ СН'!$H$24</f>
        <v>4109.7219835599999</v>
      </c>
      <c r="M87" s="36">
        <f>SUMIFS(СВЦЭМ!$D$39:$D$758,СВЦЭМ!$A$39:$A$758,$A87,СВЦЭМ!$B$39:$B$758,M$83)+'СЕТ СН'!$H$14+СВЦЭМ!$D$10+'СЕТ СН'!$H$5-'СЕТ СН'!$H$24</f>
        <v>4118.57547858</v>
      </c>
      <c r="N87" s="36">
        <f>SUMIFS(СВЦЭМ!$D$39:$D$758,СВЦЭМ!$A$39:$A$758,$A87,СВЦЭМ!$B$39:$B$758,N$83)+'СЕТ СН'!$H$14+СВЦЭМ!$D$10+'СЕТ СН'!$H$5-'СЕТ СН'!$H$24</f>
        <v>4162.2910355000004</v>
      </c>
      <c r="O87" s="36">
        <f>SUMIFS(СВЦЭМ!$D$39:$D$758,СВЦЭМ!$A$39:$A$758,$A87,СВЦЭМ!$B$39:$B$758,O$83)+'СЕТ СН'!$H$14+СВЦЭМ!$D$10+'СЕТ СН'!$H$5-'СЕТ СН'!$H$24</f>
        <v>4168.1708386499995</v>
      </c>
      <c r="P87" s="36">
        <f>SUMIFS(СВЦЭМ!$D$39:$D$758,СВЦЭМ!$A$39:$A$758,$A87,СВЦЭМ!$B$39:$B$758,P$83)+'СЕТ СН'!$H$14+СВЦЭМ!$D$10+'СЕТ СН'!$H$5-'СЕТ СН'!$H$24</f>
        <v>4176.4952916499997</v>
      </c>
      <c r="Q87" s="36">
        <f>SUMIFS(СВЦЭМ!$D$39:$D$758,СВЦЭМ!$A$39:$A$758,$A87,СВЦЭМ!$B$39:$B$758,Q$83)+'СЕТ СН'!$H$14+СВЦЭМ!$D$10+'СЕТ СН'!$H$5-'СЕТ СН'!$H$24</f>
        <v>4182.4241942999997</v>
      </c>
      <c r="R87" s="36">
        <f>SUMIFS(СВЦЭМ!$D$39:$D$758,СВЦЭМ!$A$39:$A$758,$A87,СВЦЭМ!$B$39:$B$758,R$83)+'СЕТ СН'!$H$14+СВЦЭМ!$D$10+'СЕТ СН'!$H$5-'СЕТ СН'!$H$24</f>
        <v>4178.3346721500002</v>
      </c>
      <c r="S87" s="36">
        <f>SUMIFS(СВЦЭМ!$D$39:$D$758,СВЦЭМ!$A$39:$A$758,$A87,СВЦЭМ!$B$39:$B$758,S$83)+'СЕТ СН'!$H$14+СВЦЭМ!$D$10+'СЕТ СН'!$H$5-'СЕТ СН'!$H$24</f>
        <v>4142.4298375300004</v>
      </c>
      <c r="T87" s="36">
        <f>SUMIFS(СВЦЭМ!$D$39:$D$758,СВЦЭМ!$A$39:$A$758,$A87,СВЦЭМ!$B$39:$B$758,T$83)+'СЕТ СН'!$H$14+СВЦЭМ!$D$10+'СЕТ СН'!$H$5-'СЕТ СН'!$H$24</f>
        <v>4053.2870687899999</v>
      </c>
      <c r="U87" s="36">
        <f>SUMIFS(СВЦЭМ!$D$39:$D$758,СВЦЭМ!$A$39:$A$758,$A87,СВЦЭМ!$B$39:$B$758,U$83)+'СЕТ СН'!$H$14+СВЦЭМ!$D$10+'СЕТ СН'!$H$5-'СЕТ СН'!$H$24</f>
        <v>4039.93852182</v>
      </c>
      <c r="V87" s="36">
        <f>SUMIFS(СВЦЭМ!$D$39:$D$758,СВЦЭМ!$A$39:$A$758,$A87,СВЦЭМ!$B$39:$B$758,V$83)+'СЕТ СН'!$H$14+СВЦЭМ!$D$10+'СЕТ СН'!$H$5-'СЕТ СН'!$H$24</f>
        <v>4065.12474466</v>
      </c>
      <c r="W87" s="36">
        <f>SUMIFS(СВЦЭМ!$D$39:$D$758,СВЦЭМ!$A$39:$A$758,$A87,СВЦЭМ!$B$39:$B$758,W$83)+'СЕТ СН'!$H$14+СВЦЭМ!$D$10+'СЕТ СН'!$H$5-'СЕТ СН'!$H$24</f>
        <v>4099.9119056199997</v>
      </c>
      <c r="X87" s="36">
        <f>SUMIFS(СВЦЭМ!$D$39:$D$758,СВЦЭМ!$A$39:$A$758,$A87,СВЦЭМ!$B$39:$B$758,X$83)+'СЕТ СН'!$H$14+СВЦЭМ!$D$10+'СЕТ СН'!$H$5-'СЕТ СН'!$H$24</f>
        <v>4158.3597237899994</v>
      </c>
      <c r="Y87" s="36">
        <f>SUMIFS(СВЦЭМ!$D$39:$D$758,СВЦЭМ!$A$39:$A$758,$A87,СВЦЭМ!$B$39:$B$758,Y$83)+'СЕТ СН'!$H$14+СВЦЭМ!$D$10+'СЕТ СН'!$H$5-'СЕТ СН'!$H$24</f>
        <v>4201.8010942199999</v>
      </c>
    </row>
    <row r="88" spans="1:27" ht="15.75" x14ac:dyDescent="0.2">
      <c r="A88" s="35">
        <f t="shared" si="2"/>
        <v>45601</v>
      </c>
      <c r="B88" s="36">
        <f>SUMIFS(СВЦЭМ!$D$39:$D$758,СВЦЭМ!$A$39:$A$758,$A88,СВЦЭМ!$B$39:$B$758,B$83)+'СЕТ СН'!$H$14+СВЦЭМ!$D$10+'СЕТ СН'!$H$5-'СЕТ СН'!$H$24</f>
        <v>4218.32373603</v>
      </c>
      <c r="C88" s="36">
        <f>SUMIFS(СВЦЭМ!$D$39:$D$758,СВЦЭМ!$A$39:$A$758,$A88,СВЦЭМ!$B$39:$B$758,C$83)+'СЕТ СН'!$H$14+СВЦЭМ!$D$10+'СЕТ СН'!$H$5-'СЕТ СН'!$H$24</f>
        <v>4273.42075527</v>
      </c>
      <c r="D88" s="36">
        <f>SUMIFS(СВЦЭМ!$D$39:$D$758,СВЦЭМ!$A$39:$A$758,$A88,СВЦЭМ!$B$39:$B$758,D$83)+'СЕТ СН'!$H$14+СВЦЭМ!$D$10+'СЕТ СН'!$H$5-'СЕТ СН'!$H$24</f>
        <v>4311.6955771900002</v>
      </c>
      <c r="E88" s="36">
        <f>SUMIFS(СВЦЭМ!$D$39:$D$758,СВЦЭМ!$A$39:$A$758,$A88,СВЦЭМ!$B$39:$B$758,E$83)+'СЕТ СН'!$H$14+СВЦЭМ!$D$10+'СЕТ СН'!$H$5-'СЕТ СН'!$H$24</f>
        <v>4302.2977825999997</v>
      </c>
      <c r="F88" s="36">
        <f>SUMIFS(СВЦЭМ!$D$39:$D$758,СВЦЭМ!$A$39:$A$758,$A88,СВЦЭМ!$B$39:$B$758,F$83)+'СЕТ СН'!$H$14+СВЦЭМ!$D$10+'СЕТ СН'!$H$5-'СЕТ СН'!$H$24</f>
        <v>4293.1446854300002</v>
      </c>
      <c r="G88" s="36">
        <f>SUMIFS(СВЦЭМ!$D$39:$D$758,СВЦЭМ!$A$39:$A$758,$A88,СВЦЭМ!$B$39:$B$758,G$83)+'СЕТ СН'!$H$14+СВЦЭМ!$D$10+'СЕТ СН'!$H$5-'СЕТ СН'!$H$24</f>
        <v>4261.0237583099997</v>
      </c>
      <c r="H88" s="36">
        <f>SUMIFS(СВЦЭМ!$D$39:$D$758,СВЦЭМ!$A$39:$A$758,$A88,СВЦЭМ!$B$39:$B$758,H$83)+'СЕТ СН'!$H$14+СВЦЭМ!$D$10+'СЕТ СН'!$H$5-'СЕТ СН'!$H$24</f>
        <v>4227.5079502500002</v>
      </c>
      <c r="I88" s="36">
        <f>SUMIFS(СВЦЭМ!$D$39:$D$758,СВЦЭМ!$A$39:$A$758,$A88,СВЦЭМ!$B$39:$B$758,I$83)+'СЕТ СН'!$H$14+СВЦЭМ!$D$10+'СЕТ СН'!$H$5-'СЕТ СН'!$H$24</f>
        <v>4161.4578914900003</v>
      </c>
      <c r="J88" s="36">
        <f>SUMIFS(СВЦЭМ!$D$39:$D$758,СВЦЭМ!$A$39:$A$758,$A88,СВЦЭМ!$B$39:$B$758,J$83)+'СЕТ СН'!$H$14+СВЦЭМ!$D$10+'СЕТ СН'!$H$5-'СЕТ СН'!$H$24</f>
        <v>4117.1960794099996</v>
      </c>
      <c r="K88" s="36">
        <f>SUMIFS(СВЦЭМ!$D$39:$D$758,СВЦЭМ!$A$39:$A$758,$A88,СВЦЭМ!$B$39:$B$758,K$83)+'СЕТ СН'!$H$14+СВЦЭМ!$D$10+'СЕТ СН'!$H$5-'СЕТ СН'!$H$24</f>
        <v>4100.8493803900001</v>
      </c>
      <c r="L88" s="36">
        <f>SUMIFS(СВЦЭМ!$D$39:$D$758,СВЦЭМ!$A$39:$A$758,$A88,СВЦЭМ!$B$39:$B$758,L$83)+'СЕТ СН'!$H$14+СВЦЭМ!$D$10+'СЕТ СН'!$H$5-'СЕТ СН'!$H$24</f>
        <v>4084.65109136</v>
      </c>
      <c r="M88" s="36">
        <f>SUMIFS(СВЦЭМ!$D$39:$D$758,СВЦЭМ!$A$39:$A$758,$A88,СВЦЭМ!$B$39:$B$758,M$83)+'СЕТ СН'!$H$14+СВЦЭМ!$D$10+'СЕТ СН'!$H$5-'СЕТ СН'!$H$24</f>
        <v>4083.1583100299999</v>
      </c>
      <c r="N88" s="36">
        <f>SUMIFS(СВЦЭМ!$D$39:$D$758,СВЦЭМ!$A$39:$A$758,$A88,СВЦЭМ!$B$39:$B$758,N$83)+'СЕТ СН'!$H$14+СВЦЭМ!$D$10+'СЕТ СН'!$H$5-'СЕТ СН'!$H$24</f>
        <v>4113.1287347799998</v>
      </c>
      <c r="O88" s="36">
        <f>SUMIFS(СВЦЭМ!$D$39:$D$758,СВЦЭМ!$A$39:$A$758,$A88,СВЦЭМ!$B$39:$B$758,O$83)+'СЕТ СН'!$H$14+СВЦЭМ!$D$10+'СЕТ СН'!$H$5-'СЕТ СН'!$H$24</f>
        <v>4102.9115811299998</v>
      </c>
      <c r="P88" s="36">
        <f>SUMIFS(СВЦЭМ!$D$39:$D$758,СВЦЭМ!$A$39:$A$758,$A88,СВЦЭМ!$B$39:$B$758,P$83)+'СЕТ СН'!$H$14+СВЦЭМ!$D$10+'СЕТ СН'!$H$5-'СЕТ СН'!$H$24</f>
        <v>4109.6131767400002</v>
      </c>
      <c r="Q88" s="36">
        <f>SUMIFS(СВЦЭМ!$D$39:$D$758,СВЦЭМ!$A$39:$A$758,$A88,СВЦЭМ!$B$39:$B$758,Q$83)+'СЕТ СН'!$H$14+СВЦЭМ!$D$10+'СЕТ СН'!$H$5-'СЕТ СН'!$H$24</f>
        <v>4124.5895048000002</v>
      </c>
      <c r="R88" s="36">
        <f>SUMIFS(СВЦЭМ!$D$39:$D$758,СВЦЭМ!$A$39:$A$758,$A88,СВЦЭМ!$B$39:$B$758,R$83)+'СЕТ СН'!$H$14+СВЦЭМ!$D$10+'СЕТ СН'!$H$5-'СЕТ СН'!$H$24</f>
        <v>4122.6839848700001</v>
      </c>
      <c r="S88" s="36">
        <f>SUMIFS(СВЦЭМ!$D$39:$D$758,СВЦЭМ!$A$39:$A$758,$A88,СВЦЭМ!$B$39:$B$758,S$83)+'СЕТ СН'!$H$14+СВЦЭМ!$D$10+'СЕТ СН'!$H$5-'СЕТ СН'!$H$24</f>
        <v>4111.1415075799996</v>
      </c>
      <c r="T88" s="36">
        <f>SUMIFS(СВЦЭМ!$D$39:$D$758,СВЦЭМ!$A$39:$A$758,$A88,СВЦЭМ!$B$39:$B$758,T$83)+'СЕТ СН'!$H$14+СВЦЭМ!$D$10+'СЕТ СН'!$H$5-'СЕТ СН'!$H$24</f>
        <v>4029.9363368899999</v>
      </c>
      <c r="U88" s="36">
        <f>SUMIFS(СВЦЭМ!$D$39:$D$758,СВЦЭМ!$A$39:$A$758,$A88,СВЦЭМ!$B$39:$B$758,U$83)+'СЕТ СН'!$H$14+СВЦЭМ!$D$10+'СЕТ СН'!$H$5-'СЕТ СН'!$H$24</f>
        <v>4052.6612365399997</v>
      </c>
      <c r="V88" s="36">
        <f>SUMIFS(СВЦЭМ!$D$39:$D$758,СВЦЭМ!$A$39:$A$758,$A88,СВЦЭМ!$B$39:$B$758,V$83)+'СЕТ СН'!$H$14+СВЦЭМ!$D$10+'СЕТ СН'!$H$5-'СЕТ СН'!$H$24</f>
        <v>4053.2061880800002</v>
      </c>
      <c r="W88" s="36">
        <f>SUMIFS(СВЦЭМ!$D$39:$D$758,СВЦЭМ!$A$39:$A$758,$A88,СВЦЭМ!$B$39:$B$758,W$83)+'СЕТ СН'!$H$14+СВЦЭМ!$D$10+'СЕТ СН'!$H$5-'СЕТ СН'!$H$24</f>
        <v>4068.7834380599998</v>
      </c>
      <c r="X88" s="36">
        <f>SUMIFS(СВЦЭМ!$D$39:$D$758,СВЦЭМ!$A$39:$A$758,$A88,СВЦЭМ!$B$39:$B$758,X$83)+'СЕТ СН'!$H$14+СВЦЭМ!$D$10+'СЕТ СН'!$H$5-'СЕТ СН'!$H$24</f>
        <v>4101.4777266599995</v>
      </c>
      <c r="Y88" s="36">
        <f>SUMIFS(СВЦЭМ!$D$39:$D$758,СВЦЭМ!$A$39:$A$758,$A88,СВЦЭМ!$B$39:$B$758,Y$83)+'СЕТ СН'!$H$14+СВЦЭМ!$D$10+'СЕТ СН'!$H$5-'СЕТ СН'!$H$24</f>
        <v>4153.5068232800004</v>
      </c>
    </row>
    <row r="89" spans="1:27" ht="15.75" x14ac:dyDescent="0.2">
      <c r="A89" s="35">
        <f t="shared" si="2"/>
        <v>45602</v>
      </c>
      <c r="B89" s="36">
        <f>SUMIFS(СВЦЭМ!$D$39:$D$758,СВЦЭМ!$A$39:$A$758,$A89,СВЦЭМ!$B$39:$B$758,B$83)+'СЕТ СН'!$H$14+СВЦЭМ!$D$10+'СЕТ СН'!$H$5-'СЕТ СН'!$H$24</f>
        <v>4096.9029536500002</v>
      </c>
      <c r="C89" s="36">
        <f>SUMIFS(СВЦЭМ!$D$39:$D$758,СВЦЭМ!$A$39:$A$758,$A89,СВЦЭМ!$B$39:$B$758,C$83)+'СЕТ СН'!$H$14+СВЦЭМ!$D$10+'СЕТ СН'!$H$5-'СЕТ СН'!$H$24</f>
        <v>4136.3327211699998</v>
      </c>
      <c r="D89" s="36">
        <f>SUMIFS(СВЦЭМ!$D$39:$D$758,СВЦЭМ!$A$39:$A$758,$A89,СВЦЭМ!$B$39:$B$758,D$83)+'СЕТ СН'!$H$14+СВЦЭМ!$D$10+'СЕТ СН'!$H$5-'СЕТ СН'!$H$24</f>
        <v>4165.7174763200001</v>
      </c>
      <c r="E89" s="36">
        <f>SUMIFS(СВЦЭМ!$D$39:$D$758,СВЦЭМ!$A$39:$A$758,$A89,СВЦЭМ!$B$39:$B$758,E$83)+'СЕТ СН'!$H$14+СВЦЭМ!$D$10+'СЕТ СН'!$H$5-'СЕТ СН'!$H$24</f>
        <v>4179.3044353300002</v>
      </c>
      <c r="F89" s="36">
        <f>SUMIFS(СВЦЭМ!$D$39:$D$758,СВЦЭМ!$A$39:$A$758,$A89,СВЦЭМ!$B$39:$B$758,F$83)+'СЕТ СН'!$H$14+СВЦЭМ!$D$10+'СЕТ СН'!$H$5-'СЕТ СН'!$H$24</f>
        <v>4171.07784971</v>
      </c>
      <c r="G89" s="36">
        <f>SUMIFS(СВЦЭМ!$D$39:$D$758,СВЦЭМ!$A$39:$A$758,$A89,СВЦЭМ!$B$39:$B$758,G$83)+'СЕТ СН'!$H$14+СВЦЭМ!$D$10+'СЕТ СН'!$H$5-'СЕТ СН'!$H$24</f>
        <v>4155.9985873300002</v>
      </c>
      <c r="H89" s="36">
        <f>SUMIFS(СВЦЭМ!$D$39:$D$758,СВЦЭМ!$A$39:$A$758,$A89,СВЦЭМ!$B$39:$B$758,H$83)+'СЕТ СН'!$H$14+СВЦЭМ!$D$10+'СЕТ СН'!$H$5-'СЕТ СН'!$H$24</f>
        <v>4160.3785522099997</v>
      </c>
      <c r="I89" s="36">
        <f>SUMIFS(СВЦЭМ!$D$39:$D$758,СВЦЭМ!$A$39:$A$758,$A89,СВЦЭМ!$B$39:$B$758,I$83)+'СЕТ СН'!$H$14+СВЦЭМ!$D$10+'СЕТ СН'!$H$5-'СЕТ СН'!$H$24</f>
        <v>4091.8048986499998</v>
      </c>
      <c r="J89" s="36">
        <f>SUMIFS(СВЦЭМ!$D$39:$D$758,СВЦЭМ!$A$39:$A$758,$A89,СВЦЭМ!$B$39:$B$758,J$83)+'СЕТ СН'!$H$14+СВЦЭМ!$D$10+'СЕТ СН'!$H$5-'СЕТ СН'!$H$24</f>
        <v>4036.3875578799998</v>
      </c>
      <c r="K89" s="36">
        <f>SUMIFS(СВЦЭМ!$D$39:$D$758,СВЦЭМ!$A$39:$A$758,$A89,СВЦЭМ!$B$39:$B$758,K$83)+'СЕТ СН'!$H$14+СВЦЭМ!$D$10+'СЕТ СН'!$H$5-'СЕТ СН'!$H$24</f>
        <v>3976.1048820199999</v>
      </c>
      <c r="L89" s="36">
        <f>SUMIFS(СВЦЭМ!$D$39:$D$758,СВЦЭМ!$A$39:$A$758,$A89,СВЦЭМ!$B$39:$B$758,L$83)+'СЕТ СН'!$H$14+СВЦЭМ!$D$10+'СЕТ СН'!$H$5-'СЕТ СН'!$H$24</f>
        <v>3973.3714403499998</v>
      </c>
      <c r="M89" s="36">
        <f>SUMIFS(СВЦЭМ!$D$39:$D$758,СВЦЭМ!$A$39:$A$758,$A89,СВЦЭМ!$B$39:$B$758,M$83)+'СЕТ СН'!$H$14+СВЦЭМ!$D$10+'СЕТ СН'!$H$5-'СЕТ СН'!$H$24</f>
        <v>3984.2823398299997</v>
      </c>
      <c r="N89" s="36">
        <f>SUMIFS(СВЦЭМ!$D$39:$D$758,СВЦЭМ!$A$39:$A$758,$A89,СВЦЭМ!$B$39:$B$758,N$83)+'СЕТ СН'!$H$14+СВЦЭМ!$D$10+'СЕТ СН'!$H$5-'СЕТ СН'!$H$24</f>
        <v>4003.0800132200002</v>
      </c>
      <c r="O89" s="36">
        <f>SUMIFS(СВЦЭМ!$D$39:$D$758,СВЦЭМ!$A$39:$A$758,$A89,СВЦЭМ!$B$39:$B$758,O$83)+'СЕТ СН'!$H$14+СВЦЭМ!$D$10+'СЕТ СН'!$H$5-'СЕТ СН'!$H$24</f>
        <v>3978.3671956500002</v>
      </c>
      <c r="P89" s="36">
        <f>SUMIFS(СВЦЭМ!$D$39:$D$758,СВЦЭМ!$A$39:$A$758,$A89,СВЦЭМ!$B$39:$B$758,P$83)+'СЕТ СН'!$H$14+СВЦЭМ!$D$10+'СЕТ СН'!$H$5-'СЕТ СН'!$H$24</f>
        <v>3992.1279864600001</v>
      </c>
      <c r="Q89" s="36">
        <f>SUMIFS(СВЦЭМ!$D$39:$D$758,СВЦЭМ!$A$39:$A$758,$A89,СВЦЭМ!$B$39:$B$758,Q$83)+'СЕТ СН'!$H$14+СВЦЭМ!$D$10+'СЕТ СН'!$H$5-'СЕТ СН'!$H$24</f>
        <v>4002.1348426599998</v>
      </c>
      <c r="R89" s="36">
        <f>SUMIFS(СВЦЭМ!$D$39:$D$758,СВЦЭМ!$A$39:$A$758,$A89,СВЦЭМ!$B$39:$B$758,R$83)+'СЕТ СН'!$H$14+СВЦЭМ!$D$10+'СЕТ СН'!$H$5-'СЕТ СН'!$H$24</f>
        <v>4006.6991752899999</v>
      </c>
      <c r="S89" s="36">
        <f>SUMIFS(СВЦЭМ!$D$39:$D$758,СВЦЭМ!$A$39:$A$758,$A89,СВЦЭМ!$B$39:$B$758,S$83)+'СЕТ СН'!$H$14+СВЦЭМ!$D$10+'СЕТ СН'!$H$5-'СЕТ СН'!$H$24</f>
        <v>3979.9661533399999</v>
      </c>
      <c r="T89" s="36">
        <f>SUMIFS(СВЦЭМ!$D$39:$D$758,СВЦЭМ!$A$39:$A$758,$A89,СВЦЭМ!$B$39:$B$758,T$83)+'СЕТ СН'!$H$14+СВЦЭМ!$D$10+'СЕТ СН'!$H$5-'СЕТ СН'!$H$24</f>
        <v>3952.2249275100003</v>
      </c>
      <c r="U89" s="36">
        <f>SUMIFS(СВЦЭМ!$D$39:$D$758,СВЦЭМ!$A$39:$A$758,$A89,СВЦЭМ!$B$39:$B$758,U$83)+'СЕТ СН'!$H$14+СВЦЭМ!$D$10+'СЕТ СН'!$H$5-'СЕТ СН'!$H$24</f>
        <v>3970.5560821500003</v>
      </c>
      <c r="V89" s="36">
        <f>SUMIFS(СВЦЭМ!$D$39:$D$758,СВЦЭМ!$A$39:$A$758,$A89,СВЦЭМ!$B$39:$B$758,V$83)+'СЕТ СН'!$H$14+СВЦЭМ!$D$10+'СЕТ СН'!$H$5-'СЕТ СН'!$H$24</f>
        <v>3984.4972597999999</v>
      </c>
      <c r="W89" s="36">
        <f>SUMIFS(СВЦЭМ!$D$39:$D$758,СВЦЭМ!$A$39:$A$758,$A89,СВЦЭМ!$B$39:$B$758,W$83)+'СЕТ СН'!$H$14+СВЦЭМ!$D$10+'СЕТ СН'!$H$5-'СЕТ СН'!$H$24</f>
        <v>4008.7369444300002</v>
      </c>
      <c r="X89" s="36">
        <f>SUMIFS(СВЦЭМ!$D$39:$D$758,СВЦЭМ!$A$39:$A$758,$A89,СВЦЭМ!$B$39:$B$758,X$83)+'СЕТ СН'!$H$14+СВЦЭМ!$D$10+'СЕТ СН'!$H$5-'СЕТ СН'!$H$24</f>
        <v>4032.1584722500002</v>
      </c>
      <c r="Y89" s="36">
        <f>SUMIFS(СВЦЭМ!$D$39:$D$758,СВЦЭМ!$A$39:$A$758,$A89,СВЦЭМ!$B$39:$B$758,Y$83)+'СЕТ СН'!$H$14+СВЦЭМ!$D$10+'СЕТ СН'!$H$5-'СЕТ СН'!$H$24</f>
        <v>4087.0242497700001</v>
      </c>
    </row>
    <row r="90" spans="1:27" ht="15.75" x14ac:dyDescent="0.2">
      <c r="A90" s="35">
        <f t="shared" si="2"/>
        <v>45603</v>
      </c>
      <c r="B90" s="36">
        <f>SUMIFS(СВЦЭМ!$D$39:$D$758,СВЦЭМ!$A$39:$A$758,$A90,СВЦЭМ!$B$39:$B$758,B$83)+'СЕТ СН'!$H$14+СВЦЭМ!$D$10+'СЕТ СН'!$H$5-'СЕТ СН'!$H$24</f>
        <v>4149.07820008</v>
      </c>
      <c r="C90" s="36">
        <f>SUMIFS(СВЦЭМ!$D$39:$D$758,СВЦЭМ!$A$39:$A$758,$A90,СВЦЭМ!$B$39:$B$758,C$83)+'СЕТ СН'!$H$14+СВЦЭМ!$D$10+'СЕТ СН'!$H$5-'СЕТ СН'!$H$24</f>
        <v>4201.7548951700001</v>
      </c>
      <c r="D90" s="36">
        <f>SUMIFS(СВЦЭМ!$D$39:$D$758,СВЦЭМ!$A$39:$A$758,$A90,СВЦЭМ!$B$39:$B$758,D$83)+'СЕТ СН'!$H$14+СВЦЭМ!$D$10+'СЕТ СН'!$H$5-'СЕТ СН'!$H$24</f>
        <v>4214.2508870500005</v>
      </c>
      <c r="E90" s="36">
        <f>SUMIFS(СВЦЭМ!$D$39:$D$758,СВЦЭМ!$A$39:$A$758,$A90,СВЦЭМ!$B$39:$B$758,E$83)+'СЕТ СН'!$H$14+СВЦЭМ!$D$10+'СЕТ СН'!$H$5-'СЕТ СН'!$H$24</f>
        <v>4210.64508587</v>
      </c>
      <c r="F90" s="36">
        <f>SUMIFS(СВЦЭМ!$D$39:$D$758,СВЦЭМ!$A$39:$A$758,$A90,СВЦЭМ!$B$39:$B$758,F$83)+'СЕТ СН'!$H$14+СВЦЭМ!$D$10+'СЕТ СН'!$H$5-'СЕТ СН'!$H$24</f>
        <v>4215.5275923700001</v>
      </c>
      <c r="G90" s="36">
        <f>SUMIFS(СВЦЭМ!$D$39:$D$758,СВЦЭМ!$A$39:$A$758,$A90,СВЦЭМ!$B$39:$B$758,G$83)+'СЕТ СН'!$H$14+СВЦЭМ!$D$10+'СЕТ СН'!$H$5-'СЕТ СН'!$H$24</f>
        <v>4188.4280958099998</v>
      </c>
      <c r="H90" s="36">
        <f>SUMIFS(СВЦЭМ!$D$39:$D$758,СВЦЭМ!$A$39:$A$758,$A90,СВЦЭМ!$B$39:$B$758,H$83)+'СЕТ СН'!$H$14+СВЦЭМ!$D$10+'СЕТ СН'!$H$5-'СЕТ СН'!$H$24</f>
        <v>4129.4464979699997</v>
      </c>
      <c r="I90" s="36">
        <f>SUMIFS(СВЦЭМ!$D$39:$D$758,СВЦЭМ!$A$39:$A$758,$A90,СВЦЭМ!$B$39:$B$758,I$83)+'СЕТ СН'!$H$14+СВЦЭМ!$D$10+'СЕТ СН'!$H$5-'СЕТ СН'!$H$24</f>
        <v>4086.0072565800001</v>
      </c>
      <c r="J90" s="36">
        <f>SUMIFS(СВЦЭМ!$D$39:$D$758,СВЦЭМ!$A$39:$A$758,$A90,СВЦЭМ!$B$39:$B$758,J$83)+'СЕТ СН'!$H$14+СВЦЭМ!$D$10+'СЕТ СН'!$H$5-'СЕТ СН'!$H$24</f>
        <v>4040.1204410400001</v>
      </c>
      <c r="K90" s="36">
        <f>SUMIFS(СВЦЭМ!$D$39:$D$758,СВЦЭМ!$A$39:$A$758,$A90,СВЦЭМ!$B$39:$B$758,K$83)+'СЕТ СН'!$H$14+СВЦЭМ!$D$10+'СЕТ СН'!$H$5-'СЕТ СН'!$H$24</f>
        <v>3981.5400620700002</v>
      </c>
      <c r="L90" s="36">
        <f>SUMIFS(СВЦЭМ!$D$39:$D$758,СВЦЭМ!$A$39:$A$758,$A90,СВЦЭМ!$B$39:$B$758,L$83)+'СЕТ СН'!$H$14+СВЦЭМ!$D$10+'СЕТ СН'!$H$5-'СЕТ СН'!$H$24</f>
        <v>3969.1250346799998</v>
      </c>
      <c r="M90" s="36">
        <f>SUMIFS(СВЦЭМ!$D$39:$D$758,СВЦЭМ!$A$39:$A$758,$A90,СВЦЭМ!$B$39:$B$758,M$83)+'СЕТ СН'!$H$14+СВЦЭМ!$D$10+'СЕТ СН'!$H$5-'СЕТ СН'!$H$24</f>
        <v>3980.3304827100001</v>
      </c>
      <c r="N90" s="36">
        <f>SUMIFS(СВЦЭМ!$D$39:$D$758,СВЦЭМ!$A$39:$A$758,$A90,СВЦЭМ!$B$39:$B$758,N$83)+'СЕТ СН'!$H$14+СВЦЭМ!$D$10+'СЕТ СН'!$H$5-'СЕТ СН'!$H$24</f>
        <v>3998.1974995</v>
      </c>
      <c r="O90" s="36">
        <f>SUMIFS(СВЦЭМ!$D$39:$D$758,СВЦЭМ!$A$39:$A$758,$A90,СВЦЭМ!$B$39:$B$758,O$83)+'СЕТ СН'!$H$14+СВЦЭМ!$D$10+'СЕТ СН'!$H$5-'СЕТ СН'!$H$24</f>
        <v>3987.0097094399998</v>
      </c>
      <c r="P90" s="36">
        <f>SUMIFS(СВЦЭМ!$D$39:$D$758,СВЦЭМ!$A$39:$A$758,$A90,СВЦЭМ!$B$39:$B$758,P$83)+'СЕТ СН'!$H$14+СВЦЭМ!$D$10+'СЕТ СН'!$H$5-'СЕТ СН'!$H$24</f>
        <v>4007.7197789000002</v>
      </c>
      <c r="Q90" s="36">
        <f>SUMIFS(СВЦЭМ!$D$39:$D$758,СВЦЭМ!$A$39:$A$758,$A90,СВЦЭМ!$B$39:$B$758,Q$83)+'СЕТ СН'!$H$14+СВЦЭМ!$D$10+'СЕТ СН'!$H$5-'СЕТ СН'!$H$24</f>
        <v>4018.57097892</v>
      </c>
      <c r="R90" s="36">
        <f>SUMIFS(СВЦЭМ!$D$39:$D$758,СВЦЭМ!$A$39:$A$758,$A90,СВЦЭМ!$B$39:$B$758,R$83)+'СЕТ СН'!$H$14+СВЦЭМ!$D$10+'СЕТ СН'!$H$5-'СЕТ СН'!$H$24</f>
        <v>4009.9286787399997</v>
      </c>
      <c r="S90" s="36">
        <f>SUMIFS(СВЦЭМ!$D$39:$D$758,СВЦЭМ!$A$39:$A$758,$A90,СВЦЭМ!$B$39:$B$758,S$83)+'СЕТ СН'!$H$14+СВЦЭМ!$D$10+'СЕТ СН'!$H$5-'СЕТ СН'!$H$24</f>
        <v>3995.4758802799997</v>
      </c>
      <c r="T90" s="36">
        <f>SUMIFS(СВЦЭМ!$D$39:$D$758,СВЦЭМ!$A$39:$A$758,$A90,СВЦЭМ!$B$39:$B$758,T$83)+'СЕТ СН'!$H$14+СВЦЭМ!$D$10+'СЕТ СН'!$H$5-'СЕТ СН'!$H$24</f>
        <v>3958.0319707399999</v>
      </c>
      <c r="U90" s="36">
        <f>SUMIFS(СВЦЭМ!$D$39:$D$758,СВЦЭМ!$A$39:$A$758,$A90,СВЦЭМ!$B$39:$B$758,U$83)+'СЕТ СН'!$H$14+СВЦЭМ!$D$10+'СЕТ СН'!$H$5-'СЕТ СН'!$H$24</f>
        <v>3971.30646587</v>
      </c>
      <c r="V90" s="36">
        <f>SUMIFS(СВЦЭМ!$D$39:$D$758,СВЦЭМ!$A$39:$A$758,$A90,СВЦЭМ!$B$39:$B$758,V$83)+'СЕТ СН'!$H$14+СВЦЭМ!$D$10+'СЕТ СН'!$H$5-'СЕТ СН'!$H$24</f>
        <v>3995.8510935100003</v>
      </c>
      <c r="W90" s="36">
        <f>SUMIFS(СВЦЭМ!$D$39:$D$758,СВЦЭМ!$A$39:$A$758,$A90,СВЦЭМ!$B$39:$B$758,W$83)+'СЕТ СН'!$H$14+СВЦЭМ!$D$10+'СЕТ СН'!$H$5-'СЕТ СН'!$H$24</f>
        <v>4032.48224626</v>
      </c>
      <c r="X90" s="36">
        <f>SUMIFS(СВЦЭМ!$D$39:$D$758,СВЦЭМ!$A$39:$A$758,$A90,СВЦЭМ!$B$39:$B$758,X$83)+'СЕТ СН'!$H$14+СВЦЭМ!$D$10+'СЕТ СН'!$H$5-'СЕТ СН'!$H$24</f>
        <v>4063.28079639</v>
      </c>
      <c r="Y90" s="36">
        <f>SUMIFS(СВЦЭМ!$D$39:$D$758,СВЦЭМ!$A$39:$A$758,$A90,СВЦЭМ!$B$39:$B$758,Y$83)+'СЕТ СН'!$H$14+СВЦЭМ!$D$10+'СЕТ СН'!$H$5-'СЕТ СН'!$H$24</f>
        <v>4092.57950372</v>
      </c>
    </row>
    <row r="91" spans="1:27" ht="15.75" x14ac:dyDescent="0.2">
      <c r="A91" s="35">
        <f t="shared" si="2"/>
        <v>45604</v>
      </c>
      <c r="B91" s="36">
        <f>SUMIFS(СВЦЭМ!$D$39:$D$758,СВЦЭМ!$A$39:$A$758,$A91,СВЦЭМ!$B$39:$B$758,B$83)+'СЕТ СН'!$H$14+СВЦЭМ!$D$10+'СЕТ СН'!$H$5-'СЕТ СН'!$H$24</f>
        <v>4092.3241109599999</v>
      </c>
      <c r="C91" s="36">
        <f>SUMIFS(СВЦЭМ!$D$39:$D$758,СВЦЭМ!$A$39:$A$758,$A91,СВЦЭМ!$B$39:$B$758,C$83)+'СЕТ СН'!$H$14+СВЦЭМ!$D$10+'СЕТ СН'!$H$5-'СЕТ СН'!$H$24</f>
        <v>4172.9549483299998</v>
      </c>
      <c r="D91" s="36">
        <f>SUMIFS(СВЦЭМ!$D$39:$D$758,СВЦЭМ!$A$39:$A$758,$A91,СВЦЭМ!$B$39:$B$758,D$83)+'СЕТ СН'!$H$14+СВЦЭМ!$D$10+'СЕТ СН'!$H$5-'СЕТ СН'!$H$24</f>
        <v>4228.1462287200002</v>
      </c>
      <c r="E91" s="36">
        <f>SUMIFS(СВЦЭМ!$D$39:$D$758,СВЦЭМ!$A$39:$A$758,$A91,СВЦЭМ!$B$39:$B$758,E$83)+'СЕТ СН'!$H$14+СВЦЭМ!$D$10+'СЕТ СН'!$H$5-'СЕТ СН'!$H$24</f>
        <v>4239.5232540799998</v>
      </c>
      <c r="F91" s="36">
        <f>SUMIFS(СВЦЭМ!$D$39:$D$758,СВЦЭМ!$A$39:$A$758,$A91,СВЦЭМ!$B$39:$B$758,F$83)+'СЕТ СН'!$H$14+СВЦЭМ!$D$10+'СЕТ СН'!$H$5-'СЕТ СН'!$H$24</f>
        <v>4223.5912590400003</v>
      </c>
      <c r="G91" s="36">
        <f>SUMIFS(СВЦЭМ!$D$39:$D$758,СВЦЭМ!$A$39:$A$758,$A91,СВЦЭМ!$B$39:$B$758,G$83)+'СЕТ СН'!$H$14+СВЦЭМ!$D$10+'СЕТ СН'!$H$5-'СЕТ СН'!$H$24</f>
        <v>4203.5311605300003</v>
      </c>
      <c r="H91" s="36">
        <f>SUMIFS(СВЦЭМ!$D$39:$D$758,СВЦЭМ!$A$39:$A$758,$A91,СВЦЭМ!$B$39:$B$758,H$83)+'СЕТ СН'!$H$14+СВЦЭМ!$D$10+'СЕТ СН'!$H$5-'СЕТ СН'!$H$24</f>
        <v>4197.5351298699998</v>
      </c>
      <c r="I91" s="36">
        <f>SUMIFS(СВЦЭМ!$D$39:$D$758,СВЦЭМ!$A$39:$A$758,$A91,СВЦЭМ!$B$39:$B$758,I$83)+'СЕТ СН'!$H$14+СВЦЭМ!$D$10+'СЕТ СН'!$H$5-'СЕТ СН'!$H$24</f>
        <v>4115.6615246000001</v>
      </c>
      <c r="J91" s="36">
        <f>SUMIFS(СВЦЭМ!$D$39:$D$758,СВЦЭМ!$A$39:$A$758,$A91,СВЦЭМ!$B$39:$B$758,J$83)+'СЕТ СН'!$H$14+СВЦЭМ!$D$10+'СЕТ СН'!$H$5-'СЕТ СН'!$H$24</f>
        <v>4064.9612780500001</v>
      </c>
      <c r="K91" s="36">
        <f>SUMIFS(СВЦЭМ!$D$39:$D$758,СВЦЭМ!$A$39:$A$758,$A91,СВЦЭМ!$B$39:$B$758,K$83)+'СЕТ СН'!$H$14+СВЦЭМ!$D$10+'СЕТ СН'!$H$5-'СЕТ СН'!$H$24</f>
        <v>3973.4927062199999</v>
      </c>
      <c r="L91" s="36">
        <f>SUMIFS(СВЦЭМ!$D$39:$D$758,СВЦЭМ!$A$39:$A$758,$A91,СВЦЭМ!$B$39:$B$758,L$83)+'СЕТ СН'!$H$14+СВЦЭМ!$D$10+'СЕТ СН'!$H$5-'СЕТ СН'!$H$24</f>
        <v>3964.8851152099996</v>
      </c>
      <c r="M91" s="36">
        <f>SUMIFS(СВЦЭМ!$D$39:$D$758,СВЦЭМ!$A$39:$A$758,$A91,СВЦЭМ!$B$39:$B$758,M$83)+'СЕТ СН'!$H$14+СВЦЭМ!$D$10+'СЕТ СН'!$H$5-'СЕТ СН'!$H$24</f>
        <v>3977.57590738</v>
      </c>
      <c r="N91" s="36">
        <f>SUMIFS(СВЦЭМ!$D$39:$D$758,СВЦЭМ!$A$39:$A$758,$A91,СВЦЭМ!$B$39:$B$758,N$83)+'СЕТ СН'!$H$14+СВЦЭМ!$D$10+'СЕТ СН'!$H$5-'СЕТ СН'!$H$24</f>
        <v>4002.1225626099999</v>
      </c>
      <c r="O91" s="36">
        <f>SUMIFS(СВЦЭМ!$D$39:$D$758,СВЦЭМ!$A$39:$A$758,$A91,СВЦЭМ!$B$39:$B$758,O$83)+'СЕТ СН'!$H$14+СВЦЭМ!$D$10+'СЕТ СН'!$H$5-'СЕТ СН'!$H$24</f>
        <v>3990.5545416800001</v>
      </c>
      <c r="P91" s="36">
        <f>SUMIFS(СВЦЭМ!$D$39:$D$758,СВЦЭМ!$A$39:$A$758,$A91,СВЦЭМ!$B$39:$B$758,P$83)+'СЕТ СН'!$H$14+СВЦЭМ!$D$10+'СЕТ СН'!$H$5-'СЕТ СН'!$H$24</f>
        <v>4005.8001831900001</v>
      </c>
      <c r="Q91" s="36">
        <f>SUMIFS(СВЦЭМ!$D$39:$D$758,СВЦЭМ!$A$39:$A$758,$A91,СВЦЭМ!$B$39:$B$758,Q$83)+'СЕТ СН'!$H$14+СВЦЭМ!$D$10+'СЕТ СН'!$H$5-'СЕТ СН'!$H$24</f>
        <v>4041.34381446</v>
      </c>
      <c r="R91" s="36">
        <f>SUMIFS(СВЦЭМ!$D$39:$D$758,СВЦЭМ!$A$39:$A$758,$A91,СВЦЭМ!$B$39:$B$758,R$83)+'СЕТ СН'!$H$14+СВЦЭМ!$D$10+'СЕТ СН'!$H$5-'СЕТ СН'!$H$24</f>
        <v>4033.5140754599997</v>
      </c>
      <c r="S91" s="36">
        <f>SUMIFS(СВЦЭМ!$D$39:$D$758,СВЦЭМ!$A$39:$A$758,$A91,СВЦЭМ!$B$39:$B$758,S$83)+'СЕТ СН'!$H$14+СВЦЭМ!$D$10+'СЕТ СН'!$H$5-'СЕТ СН'!$H$24</f>
        <v>4061.2546905600002</v>
      </c>
      <c r="T91" s="36">
        <f>SUMIFS(СВЦЭМ!$D$39:$D$758,СВЦЭМ!$A$39:$A$758,$A91,СВЦЭМ!$B$39:$B$758,T$83)+'СЕТ СН'!$H$14+СВЦЭМ!$D$10+'СЕТ СН'!$H$5-'СЕТ СН'!$H$24</f>
        <v>3994.3179989199998</v>
      </c>
      <c r="U91" s="36">
        <f>SUMIFS(СВЦЭМ!$D$39:$D$758,СВЦЭМ!$A$39:$A$758,$A91,СВЦЭМ!$B$39:$B$758,U$83)+'СЕТ СН'!$H$14+СВЦЭМ!$D$10+'СЕТ СН'!$H$5-'СЕТ СН'!$H$24</f>
        <v>4007.7852506099998</v>
      </c>
      <c r="V91" s="36">
        <f>SUMIFS(СВЦЭМ!$D$39:$D$758,СВЦЭМ!$A$39:$A$758,$A91,СВЦЭМ!$B$39:$B$758,V$83)+'СЕТ СН'!$H$14+СВЦЭМ!$D$10+'СЕТ СН'!$H$5-'СЕТ СН'!$H$24</f>
        <v>4037.23552999</v>
      </c>
      <c r="W91" s="36">
        <f>SUMIFS(СВЦЭМ!$D$39:$D$758,СВЦЭМ!$A$39:$A$758,$A91,СВЦЭМ!$B$39:$B$758,W$83)+'СЕТ СН'!$H$14+СВЦЭМ!$D$10+'СЕТ СН'!$H$5-'СЕТ СН'!$H$24</f>
        <v>4059.6028226999997</v>
      </c>
      <c r="X91" s="36">
        <f>SUMIFS(СВЦЭМ!$D$39:$D$758,СВЦЭМ!$A$39:$A$758,$A91,СВЦЭМ!$B$39:$B$758,X$83)+'СЕТ СН'!$H$14+СВЦЭМ!$D$10+'СЕТ СН'!$H$5-'СЕТ СН'!$H$24</f>
        <v>4072.9152153699997</v>
      </c>
      <c r="Y91" s="36">
        <f>SUMIFS(СВЦЭМ!$D$39:$D$758,СВЦЭМ!$A$39:$A$758,$A91,СВЦЭМ!$B$39:$B$758,Y$83)+'СЕТ СН'!$H$14+СВЦЭМ!$D$10+'СЕТ СН'!$H$5-'СЕТ СН'!$H$24</f>
        <v>4114.6649808299999</v>
      </c>
    </row>
    <row r="92" spans="1:27" ht="15.75" x14ac:dyDescent="0.2">
      <c r="A92" s="35">
        <f t="shared" si="2"/>
        <v>45605</v>
      </c>
      <c r="B92" s="36">
        <f>SUMIFS(СВЦЭМ!$D$39:$D$758,СВЦЭМ!$A$39:$A$758,$A92,СВЦЭМ!$B$39:$B$758,B$83)+'СЕТ СН'!$H$14+СВЦЭМ!$D$10+'СЕТ СН'!$H$5-'СЕТ СН'!$H$24</f>
        <v>4115.4220393899996</v>
      </c>
      <c r="C92" s="36">
        <f>SUMIFS(СВЦЭМ!$D$39:$D$758,СВЦЭМ!$A$39:$A$758,$A92,СВЦЭМ!$B$39:$B$758,C$83)+'СЕТ СН'!$H$14+СВЦЭМ!$D$10+'СЕТ СН'!$H$5-'СЕТ СН'!$H$24</f>
        <v>4223.43597873</v>
      </c>
      <c r="D92" s="36">
        <f>SUMIFS(СВЦЭМ!$D$39:$D$758,СВЦЭМ!$A$39:$A$758,$A92,СВЦЭМ!$B$39:$B$758,D$83)+'СЕТ СН'!$H$14+СВЦЭМ!$D$10+'СЕТ СН'!$H$5-'СЕТ СН'!$H$24</f>
        <v>4313.8502494499999</v>
      </c>
      <c r="E92" s="36">
        <f>SUMIFS(СВЦЭМ!$D$39:$D$758,СВЦЭМ!$A$39:$A$758,$A92,СВЦЭМ!$B$39:$B$758,E$83)+'СЕТ СН'!$H$14+СВЦЭМ!$D$10+'СЕТ СН'!$H$5-'СЕТ СН'!$H$24</f>
        <v>4353.4083666700008</v>
      </c>
      <c r="F92" s="36">
        <f>SUMIFS(СВЦЭМ!$D$39:$D$758,СВЦЭМ!$A$39:$A$758,$A92,СВЦЭМ!$B$39:$B$758,F$83)+'СЕТ СН'!$H$14+СВЦЭМ!$D$10+'СЕТ СН'!$H$5-'СЕТ СН'!$H$24</f>
        <v>4351.2922079800001</v>
      </c>
      <c r="G92" s="36">
        <f>SUMIFS(СВЦЭМ!$D$39:$D$758,СВЦЭМ!$A$39:$A$758,$A92,СВЦЭМ!$B$39:$B$758,G$83)+'СЕТ СН'!$H$14+СВЦЭМ!$D$10+'СЕТ СН'!$H$5-'СЕТ СН'!$H$24</f>
        <v>4350.8353270400003</v>
      </c>
      <c r="H92" s="36">
        <f>SUMIFS(СВЦЭМ!$D$39:$D$758,СВЦЭМ!$A$39:$A$758,$A92,СВЦЭМ!$B$39:$B$758,H$83)+'СЕТ СН'!$H$14+СВЦЭМ!$D$10+'СЕТ СН'!$H$5-'СЕТ СН'!$H$24</f>
        <v>4324.6801041399995</v>
      </c>
      <c r="I92" s="36">
        <f>SUMIFS(СВЦЭМ!$D$39:$D$758,СВЦЭМ!$A$39:$A$758,$A92,СВЦЭМ!$B$39:$B$758,I$83)+'СЕТ СН'!$H$14+СВЦЭМ!$D$10+'СЕТ СН'!$H$5-'СЕТ СН'!$H$24</f>
        <v>4290.9056991199996</v>
      </c>
      <c r="J92" s="36">
        <f>SUMIFS(СВЦЭМ!$D$39:$D$758,СВЦЭМ!$A$39:$A$758,$A92,СВЦЭМ!$B$39:$B$758,J$83)+'СЕТ СН'!$H$14+СВЦЭМ!$D$10+'СЕТ СН'!$H$5-'СЕТ СН'!$H$24</f>
        <v>4227.4352560099996</v>
      </c>
      <c r="K92" s="36">
        <f>SUMIFS(СВЦЭМ!$D$39:$D$758,СВЦЭМ!$A$39:$A$758,$A92,СВЦЭМ!$B$39:$B$758,K$83)+'СЕТ СН'!$H$14+СВЦЭМ!$D$10+'СЕТ СН'!$H$5-'СЕТ СН'!$H$24</f>
        <v>4121.7268029400002</v>
      </c>
      <c r="L92" s="36">
        <f>SUMIFS(СВЦЭМ!$D$39:$D$758,СВЦЭМ!$A$39:$A$758,$A92,СВЦЭМ!$B$39:$B$758,L$83)+'СЕТ СН'!$H$14+СВЦЭМ!$D$10+'СЕТ СН'!$H$5-'СЕТ СН'!$H$24</f>
        <v>4087.6410543699999</v>
      </c>
      <c r="M92" s="36">
        <f>SUMIFS(СВЦЭМ!$D$39:$D$758,СВЦЭМ!$A$39:$A$758,$A92,СВЦЭМ!$B$39:$B$758,M$83)+'СЕТ СН'!$H$14+СВЦЭМ!$D$10+'СЕТ СН'!$H$5-'СЕТ СН'!$H$24</f>
        <v>4090.4858977499998</v>
      </c>
      <c r="N92" s="36">
        <f>SUMIFS(СВЦЭМ!$D$39:$D$758,СВЦЭМ!$A$39:$A$758,$A92,СВЦЭМ!$B$39:$B$758,N$83)+'СЕТ СН'!$H$14+СВЦЭМ!$D$10+'СЕТ СН'!$H$5-'СЕТ СН'!$H$24</f>
        <v>4107.6712685599996</v>
      </c>
      <c r="O92" s="36">
        <f>SUMIFS(СВЦЭМ!$D$39:$D$758,СВЦЭМ!$A$39:$A$758,$A92,СВЦЭМ!$B$39:$B$758,O$83)+'СЕТ СН'!$H$14+СВЦЭМ!$D$10+'СЕТ СН'!$H$5-'СЕТ СН'!$H$24</f>
        <v>4116.8341070300003</v>
      </c>
      <c r="P92" s="36">
        <f>SUMIFS(СВЦЭМ!$D$39:$D$758,СВЦЭМ!$A$39:$A$758,$A92,СВЦЭМ!$B$39:$B$758,P$83)+'СЕТ СН'!$H$14+СВЦЭМ!$D$10+'СЕТ СН'!$H$5-'СЕТ СН'!$H$24</f>
        <v>4121.3338905999999</v>
      </c>
      <c r="Q92" s="36">
        <f>SUMIFS(СВЦЭМ!$D$39:$D$758,СВЦЭМ!$A$39:$A$758,$A92,СВЦЭМ!$B$39:$B$758,Q$83)+'СЕТ СН'!$H$14+СВЦЭМ!$D$10+'СЕТ СН'!$H$5-'СЕТ СН'!$H$24</f>
        <v>4141.5721183099995</v>
      </c>
      <c r="R92" s="36">
        <f>SUMIFS(СВЦЭМ!$D$39:$D$758,СВЦЭМ!$A$39:$A$758,$A92,СВЦЭМ!$B$39:$B$758,R$83)+'СЕТ СН'!$H$14+СВЦЭМ!$D$10+'СЕТ СН'!$H$5-'СЕТ СН'!$H$24</f>
        <v>4128.5451228599995</v>
      </c>
      <c r="S92" s="36">
        <f>SUMIFS(СВЦЭМ!$D$39:$D$758,СВЦЭМ!$A$39:$A$758,$A92,СВЦЭМ!$B$39:$B$758,S$83)+'СЕТ СН'!$H$14+СВЦЭМ!$D$10+'СЕТ СН'!$H$5-'СЕТ СН'!$H$24</f>
        <v>4125.4287491599998</v>
      </c>
      <c r="T92" s="36">
        <f>SUMIFS(СВЦЭМ!$D$39:$D$758,СВЦЭМ!$A$39:$A$758,$A92,СВЦЭМ!$B$39:$B$758,T$83)+'СЕТ СН'!$H$14+СВЦЭМ!$D$10+'СЕТ СН'!$H$5-'СЕТ СН'!$H$24</f>
        <v>4070.4695246000001</v>
      </c>
      <c r="U92" s="36">
        <f>SUMIFS(СВЦЭМ!$D$39:$D$758,СВЦЭМ!$A$39:$A$758,$A92,СВЦЭМ!$B$39:$B$758,U$83)+'СЕТ СН'!$H$14+СВЦЭМ!$D$10+'СЕТ СН'!$H$5-'СЕТ СН'!$H$24</f>
        <v>4070.1712488900002</v>
      </c>
      <c r="V92" s="36">
        <f>SUMIFS(СВЦЭМ!$D$39:$D$758,СВЦЭМ!$A$39:$A$758,$A92,СВЦЭМ!$B$39:$B$758,V$83)+'СЕТ СН'!$H$14+СВЦЭМ!$D$10+'СЕТ СН'!$H$5-'СЕТ СН'!$H$24</f>
        <v>4089.49470974</v>
      </c>
      <c r="W92" s="36">
        <f>SUMIFS(СВЦЭМ!$D$39:$D$758,СВЦЭМ!$A$39:$A$758,$A92,СВЦЭМ!$B$39:$B$758,W$83)+'СЕТ СН'!$H$14+СВЦЭМ!$D$10+'СЕТ СН'!$H$5-'СЕТ СН'!$H$24</f>
        <v>4103.2443694900003</v>
      </c>
      <c r="X92" s="36">
        <f>SUMIFS(СВЦЭМ!$D$39:$D$758,СВЦЭМ!$A$39:$A$758,$A92,СВЦЭМ!$B$39:$B$758,X$83)+'СЕТ СН'!$H$14+СВЦЭМ!$D$10+'СЕТ СН'!$H$5-'СЕТ СН'!$H$24</f>
        <v>4198.3363942599999</v>
      </c>
      <c r="Y92" s="36">
        <f>SUMIFS(СВЦЭМ!$D$39:$D$758,СВЦЭМ!$A$39:$A$758,$A92,СВЦЭМ!$B$39:$B$758,Y$83)+'СЕТ СН'!$H$14+СВЦЭМ!$D$10+'СЕТ СН'!$H$5-'СЕТ СН'!$H$24</f>
        <v>4240.1041697399996</v>
      </c>
    </row>
    <row r="93" spans="1:27" ht="15.75" x14ac:dyDescent="0.2">
      <c r="A93" s="35">
        <f t="shared" si="2"/>
        <v>45606</v>
      </c>
      <c r="B93" s="36">
        <f>SUMIFS(СВЦЭМ!$D$39:$D$758,СВЦЭМ!$A$39:$A$758,$A93,СВЦЭМ!$B$39:$B$758,B$83)+'СЕТ СН'!$H$14+СВЦЭМ!$D$10+'СЕТ СН'!$H$5-'СЕТ СН'!$H$24</f>
        <v>4143.04622475</v>
      </c>
      <c r="C93" s="36">
        <f>SUMIFS(СВЦЭМ!$D$39:$D$758,СВЦЭМ!$A$39:$A$758,$A93,СВЦЭМ!$B$39:$B$758,C$83)+'СЕТ СН'!$H$14+СВЦЭМ!$D$10+'СЕТ СН'!$H$5-'СЕТ СН'!$H$24</f>
        <v>4183.5831617799995</v>
      </c>
      <c r="D93" s="36">
        <f>SUMIFS(СВЦЭМ!$D$39:$D$758,СВЦЭМ!$A$39:$A$758,$A93,СВЦЭМ!$B$39:$B$758,D$83)+'СЕТ СН'!$H$14+СВЦЭМ!$D$10+'СЕТ СН'!$H$5-'СЕТ СН'!$H$24</f>
        <v>4207.6537583499994</v>
      </c>
      <c r="E93" s="36">
        <f>SUMIFS(СВЦЭМ!$D$39:$D$758,СВЦЭМ!$A$39:$A$758,$A93,СВЦЭМ!$B$39:$B$758,E$83)+'СЕТ СН'!$H$14+СВЦЭМ!$D$10+'СЕТ СН'!$H$5-'СЕТ СН'!$H$24</f>
        <v>4200.3593536600001</v>
      </c>
      <c r="F93" s="36">
        <f>SUMIFS(СВЦЭМ!$D$39:$D$758,СВЦЭМ!$A$39:$A$758,$A93,СВЦЭМ!$B$39:$B$758,F$83)+'СЕТ СН'!$H$14+СВЦЭМ!$D$10+'СЕТ СН'!$H$5-'СЕТ СН'!$H$24</f>
        <v>4181.4920662300001</v>
      </c>
      <c r="G93" s="36">
        <f>SUMIFS(СВЦЭМ!$D$39:$D$758,СВЦЭМ!$A$39:$A$758,$A93,СВЦЭМ!$B$39:$B$758,G$83)+'СЕТ СН'!$H$14+СВЦЭМ!$D$10+'СЕТ СН'!$H$5-'СЕТ СН'!$H$24</f>
        <v>4164.12672286</v>
      </c>
      <c r="H93" s="36">
        <f>SUMIFS(СВЦЭМ!$D$39:$D$758,СВЦЭМ!$A$39:$A$758,$A93,СВЦЭМ!$B$39:$B$758,H$83)+'СЕТ СН'!$H$14+СВЦЭМ!$D$10+'СЕТ СН'!$H$5-'СЕТ СН'!$H$24</f>
        <v>4204.1975188699998</v>
      </c>
      <c r="I93" s="36">
        <f>SUMIFS(СВЦЭМ!$D$39:$D$758,СВЦЭМ!$A$39:$A$758,$A93,СВЦЭМ!$B$39:$B$758,I$83)+'СЕТ СН'!$H$14+СВЦЭМ!$D$10+'СЕТ СН'!$H$5-'СЕТ СН'!$H$24</f>
        <v>4217.2953285000003</v>
      </c>
      <c r="J93" s="36">
        <f>SUMIFS(СВЦЭМ!$D$39:$D$758,СВЦЭМ!$A$39:$A$758,$A93,СВЦЭМ!$B$39:$B$758,J$83)+'СЕТ СН'!$H$14+СВЦЭМ!$D$10+'СЕТ СН'!$H$5-'СЕТ СН'!$H$24</f>
        <v>4154.9892191600002</v>
      </c>
      <c r="K93" s="36">
        <f>SUMIFS(СВЦЭМ!$D$39:$D$758,СВЦЭМ!$A$39:$A$758,$A93,СВЦЭМ!$B$39:$B$758,K$83)+'СЕТ СН'!$H$14+СВЦЭМ!$D$10+'СЕТ СН'!$H$5-'СЕТ СН'!$H$24</f>
        <v>4069.5660200900002</v>
      </c>
      <c r="L93" s="36">
        <f>SUMIFS(СВЦЭМ!$D$39:$D$758,СВЦЭМ!$A$39:$A$758,$A93,СВЦЭМ!$B$39:$B$758,L$83)+'СЕТ СН'!$H$14+СВЦЭМ!$D$10+'СЕТ СН'!$H$5-'СЕТ СН'!$H$24</f>
        <v>4032.3249914500002</v>
      </c>
      <c r="M93" s="36">
        <f>SUMIFS(СВЦЭМ!$D$39:$D$758,СВЦЭМ!$A$39:$A$758,$A93,СВЦЭМ!$B$39:$B$758,M$83)+'СЕТ СН'!$H$14+СВЦЭМ!$D$10+'СЕТ СН'!$H$5-'СЕТ СН'!$H$24</f>
        <v>4034.9310478500001</v>
      </c>
      <c r="N93" s="36">
        <f>SUMIFS(СВЦЭМ!$D$39:$D$758,СВЦЭМ!$A$39:$A$758,$A93,СВЦЭМ!$B$39:$B$758,N$83)+'СЕТ СН'!$H$14+СВЦЭМ!$D$10+'СЕТ СН'!$H$5-'СЕТ СН'!$H$24</f>
        <v>4050.8238129399997</v>
      </c>
      <c r="O93" s="36">
        <f>SUMIFS(СВЦЭМ!$D$39:$D$758,СВЦЭМ!$A$39:$A$758,$A93,СВЦЭМ!$B$39:$B$758,O$83)+'СЕТ СН'!$H$14+СВЦЭМ!$D$10+'СЕТ СН'!$H$5-'СЕТ СН'!$H$24</f>
        <v>4062.8440667599998</v>
      </c>
      <c r="P93" s="36">
        <f>SUMIFS(СВЦЭМ!$D$39:$D$758,СВЦЭМ!$A$39:$A$758,$A93,СВЦЭМ!$B$39:$B$758,P$83)+'СЕТ СН'!$H$14+СВЦЭМ!$D$10+'СЕТ СН'!$H$5-'СЕТ СН'!$H$24</f>
        <v>4070.19750355</v>
      </c>
      <c r="Q93" s="36">
        <f>SUMIFS(СВЦЭМ!$D$39:$D$758,СВЦЭМ!$A$39:$A$758,$A93,СВЦЭМ!$B$39:$B$758,Q$83)+'СЕТ СН'!$H$14+СВЦЭМ!$D$10+'СЕТ СН'!$H$5-'СЕТ СН'!$H$24</f>
        <v>4072.7219655500003</v>
      </c>
      <c r="R93" s="36">
        <f>SUMIFS(СВЦЭМ!$D$39:$D$758,СВЦЭМ!$A$39:$A$758,$A93,СВЦЭМ!$B$39:$B$758,R$83)+'СЕТ СН'!$H$14+СВЦЭМ!$D$10+'СЕТ СН'!$H$5-'СЕТ СН'!$H$24</f>
        <v>4064.3626784600001</v>
      </c>
      <c r="S93" s="36">
        <f>SUMIFS(СВЦЭМ!$D$39:$D$758,СВЦЭМ!$A$39:$A$758,$A93,СВЦЭМ!$B$39:$B$758,S$83)+'СЕТ СН'!$H$14+СВЦЭМ!$D$10+'СЕТ СН'!$H$5-'СЕТ СН'!$H$24</f>
        <v>4046.5649468399997</v>
      </c>
      <c r="T93" s="36">
        <f>SUMIFS(СВЦЭМ!$D$39:$D$758,СВЦЭМ!$A$39:$A$758,$A93,СВЦЭМ!$B$39:$B$758,T$83)+'СЕТ СН'!$H$14+СВЦЭМ!$D$10+'СЕТ СН'!$H$5-'СЕТ СН'!$H$24</f>
        <v>4003.5794600500003</v>
      </c>
      <c r="U93" s="36">
        <f>SUMIFS(СВЦЭМ!$D$39:$D$758,СВЦЭМ!$A$39:$A$758,$A93,СВЦЭМ!$B$39:$B$758,U$83)+'СЕТ СН'!$H$14+СВЦЭМ!$D$10+'СЕТ СН'!$H$5-'СЕТ СН'!$H$24</f>
        <v>4012.9866633900001</v>
      </c>
      <c r="V93" s="36">
        <f>SUMIFS(СВЦЭМ!$D$39:$D$758,СВЦЭМ!$A$39:$A$758,$A93,СВЦЭМ!$B$39:$B$758,V$83)+'СЕТ СН'!$H$14+СВЦЭМ!$D$10+'СЕТ СН'!$H$5-'СЕТ СН'!$H$24</f>
        <v>4023.2040255499996</v>
      </c>
      <c r="W93" s="36">
        <f>SUMIFS(СВЦЭМ!$D$39:$D$758,СВЦЭМ!$A$39:$A$758,$A93,СВЦЭМ!$B$39:$B$758,W$83)+'СЕТ СН'!$H$14+СВЦЭМ!$D$10+'СЕТ СН'!$H$5-'СЕТ СН'!$H$24</f>
        <v>4036.26220943</v>
      </c>
      <c r="X93" s="36">
        <f>SUMIFS(СВЦЭМ!$D$39:$D$758,СВЦЭМ!$A$39:$A$758,$A93,СВЦЭМ!$B$39:$B$758,X$83)+'СЕТ СН'!$H$14+СВЦЭМ!$D$10+'СЕТ СН'!$H$5-'СЕТ СН'!$H$24</f>
        <v>4076.21051278</v>
      </c>
      <c r="Y93" s="36">
        <f>SUMIFS(СВЦЭМ!$D$39:$D$758,СВЦЭМ!$A$39:$A$758,$A93,СВЦЭМ!$B$39:$B$758,Y$83)+'СЕТ СН'!$H$14+СВЦЭМ!$D$10+'СЕТ СН'!$H$5-'СЕТ СН'!$H$24</f>
        <v>4096.1439247899998</v>
      </c>
    </row>
    <row r="94" spans="1:27" ht="15.75" x14ac:dyDescent="0.2">
      <c r="A94" s="35">
        <f t="shared" si="2"/>
        <v>45607</v>
      </c>
      <c r="B94" s="36">
        <f>SUMIFS(СВЦЭМ!$D$39:$D$758,СВЦЭМ!$A$39:$A$758,$A94,СВЦЭМ!$B$39:$B$758,B$83)+'СЕТ СН'!$H$14+СВЦЭМ!$D$10+'СЕТ СН'!$H$5-'СЕТ СН'!$H$24</f>
        <v>4178.1184105100001</v>
      </c>
      <c r="C94" s="36">
        <f>SUMIFS(СВЦЭМ!$D$39:$D$758,СВЦЭМ!$A$39:$A$758,$A94,СВЦЭМ!$B$39:$B$758,C$83)+'СЕТ СН'!$H$14+СВЦЭМ!$D$10+'СЕТ СН'!$H$5-'СЕТ СН'!$H$24</f>
        <v>4228.8284438399996</v>
      </c>
      <c r="D94" s="36">
        <f>SUMIFS(СВЦЭМ!$D$39:$D$758,СВЦЭМ!$A$39:$A$758,$A94,СВЦЭМ!$B$39:$B$758,D$83)+'СЕТ СН'!$H$14+СВЦЭМ!$D$10+'СЕТ СН'!$H$5-'СЕТ СН'!$H$24</f>
        <v>4253.7259795099999</v>
      </c>
      <c r="E94" s="36">
        <f>SUMIFS(СВЦЭМ!$D$39:$D$758,СВЦЭМ!$A$39:$A$758,$A94,СВЦЭМ!$B$39:$B$758,E$83)+'СЕТ СН'!$H$14+СВЦЭМ!$D$10+'СЕТ СН'!$H$5-'СЕТ СН'!$H$24</f>
        <v>4254.7895488899994</v>
      </c>
      <c r="F94" s="36">
        <f>SUMIFS(СВЦЭМ!$D$39:$D$758,СВЦЭМ!$A$39:$A$758,$A94,СВЦЭМ!$B$39:$B$758,F$83)+'СЕТ СН'!$H$14+СВЦЭМ!$D$10+'СЕТ СН'!$H$5-'СЕТ СН'!$H$24</f>
        <v>4241.3158999500001</v>
      </c>
      <c r="G94" s="36">
        <f>SUMIFS(СВЦЭМ!$D$39:$D$758,СВЦЭМ!$A$39:$A$758,$A94,СВЦЭМ!$B$39:$B$758,G$83)+'СЕТ СН'!$H$14+СВЦЭМ!$D$10+'СЕТ СН'!$H$5-'СЕТ СН'!$H$24</f>
        <v>4214.6431688600005</v>
      </c>
      <c r="H94" s="36">
        <f>SUMIFS(СВЦЭМ!$D$39:$D$758,СВЦЭМ!$A$39:$A$758,$A94,СВЦЭМ!$B$39:$B$758,H$83)+'СЕТ СН'!$H$14+СВЦЭМ!$D$10+'СЕТ СН'!$H$5-'СЕТ СН'!$H$24</f>
        <v>4161.6398542099996</v>
      </c>
      <c r="I94" s="36">
        <f>SUMIFS(СВЦЭМ!$D$39:$D$758,СВЦЭМ!$A$39:$A$758,$A94,СВЦЭМ!$B$39:$B$758,I$83)+'СЕТ СН'!$H$14+СВЦЭМ!$D$10+'СЕТ СН'!$H$5-'СЕТ СН'!$H$24</f>
        <v>4086.8889427899999</v>
      </c>
      <c r="J94" s="36">
        <f>SUMIFS(СВЦЭМ!$D$39:$D$758,СВЦЭМ!$A$39:$A$758,$A94,СВЦЭМ!$B$39:$B$758,J$83)+'СЕТ СН'!$H$14+СВЦЭМ!$D$10+'СЕТ СН'!$H$5-'СЕТ СН'!$H$24</f>
        <v>4059.9197367199999</v>
      </c>
      <c r="K94" s="36">
        <f>SUMIFS(СВЦЭМ!$D$39:$D$758,СВЦЭМ!$A$39:$A$758,$A94,СВЦЭМ!$B$39:$B$758,K$83)+'СЕТ СН'!$H$14+СВЦЭМ!$D$10+'СЕТ СН'!$H$5-'СЕТ СН'!$H$24</f>
        <v>3990.4815549099999</v>
      </c>
      <c r="L94" s="36">
        <f>SUMIFS(СВЦЭМ!$D$39:$D$758,СВЦЭМ!$A$39:$A$758,$A94,СВЦЭМ!$B$39:$B$758,L$83)+'СЕТ СН'!$H$14+СВЦЭМ!$D$10+'СЕТ СН'!$H$5-'СЕТ СН'!$H$24</f>
        <v>3960.4704692999999</v>
      </c>
      <c r="M94" s="36">
        <f>SUMIFS(СВЦЭМ!$D$39:$D$758,СВЦЭМ!$A$39:$A$758,$A94,СВЦЭМ!$B$39:$B$758,M$83)+'СЕТ СН'!$H$14+СВЦЭМ!$D$10+'СЕТ СН'!$H$5-'СЕТ СН'!$H$24</f>
        <v>3985.57960568</v>
      </c>
      <c r="N94" s="36">
        <f>SUMIFS(СВЦЭМ!$D$39:$D$758,СВЦЭМ!$A$39:$A$758,$A94,СВЦЭМ!$B$39:$B$758,N$83)+'СЕТ СН'!$H$14+СВЦЭМ!$D$10+'СЕТ СН'!$H$5-'СЕТ СН'!$H$24</f>
        <v>4014.0584854600002</v>
      </c>
      <c r="O94" s="36">
        <f>SUMIFS(СВЦЭМ!$D$39:$D$758,СВЦЭМ!$A$39:$A$758,$A94,СВЦЭМ!$B$39:$B$758,O$83)+'СЕТ СН'!$H$14+СВЦЭМ!$D$10+'СЕТ СН'!$H$5-'СЕТ СН'!$H$24</f>
        <v>4010.5342866999999</v>
      </c>
      <c r="P94" s="36">
        <f>SUMIFS(СВЦЭМ!$D$39:$D$758,СВЦЭМ!$A$39:$A$758,$A94,СВЦЭМ!$B$39:$B$758,P$83)+'СЕТ СН'!$H$14+СВЦЭМ!$D$10+'СЕТ СН'!$H$5-'СЕТ СН'!$H$24</f>
        <v>4030.1228578099999</v>
      </c>
      <c r="Q94" s="36">
        <f>SUMIFS(СВЦЭМ!$D$39:$D$758,СВЦЭМ!$A$39:$A$758,$A94,СВЦЭМ!$B$39:$B$758,Q$83)+'СЕТ СН'!$H$14+СВЦЭМ!$D$10+'СЕТ СН'!$H$5-'СЕТ СН'!$H$24</f>
        <v>4028.17564924</v>
      </c>
      <c r="R94" s="36">
        <f>SUMIFS(СВЦЭМ!$D$39:$D$758,СВЦЭМ!$A$39:$A$758,$A94,СВЦЭМ!$B$39:$B$758,R$83)+'СЕТ СН'!$H$14+СВЦЭМ!$D$10+'СЕТ СН'!$H$5-'СЕТ СН'!$H$24</f>
        <v>4029.4073258399999</v>
      </c>
      <c r="S94" s="36">
        <f>SUMIFS(СВЦЭМ!$D$39:$D$758,СВЦЭМ!$A$39:$A$758,$A94,СВЦЭМ!$B$39:$B$758,S$83)+'СЕТ СН'!$H$14+СВЦЭМ!$D$10+'СЕТ СН'!$H$5-'СЕТ СН'!$H$24</f>
        <v>3982.1347708200001</v>
      </c>
      <c r="T94" s="36">
        <f>SUMIFS(СВЦЭМ!$D$39:$D$758,СВЦЭМ!$A$39:$A$758,$A94,СВЦЭМ!$B$39:$B$758,T$83)+'СЕТ СН'!$H$14+СВЦЭМ!$D$10+'СЕТ СН'!$H$5-'СЕТ СН'!$H$24</f>
        <v>3948.6472047500001</v>
      </c>
      <c r="U94" s="36">
        <f>SUMIFS(СВЦЭМ!$D$39:$D$758,СВЦЭМ!$A$39:$A$758,$A94,СВЦЭМ!$B$39:$B$758,U$83)+'СЕТ СН'!$H$14+СВЦЭМ!$D$10+'СЕТ СН'!$H$5-'СЕТ СН'!$H$24</f>
        <v>3981.8160923699998</v>
      </c>
      <c r="V94" s="36">
        <f>SUMIFS(СВЦЭМ!$D$39:$D$758,СВЦЭМ!$A$39:$A$758,$A94,СВЦЭМ!$B$39:$B$758,V$83)+'СЕТ СН'!$H$14+СВЦЭМ!$D$10+'СЕТ СН'!$H$5-'СЕТ СН'!$H$24</f>
        <v>4026.57262898</v>
      </c>
      <c r="W94" s="36">
        <f>SUMIFS(СВЦЭМ!$D$39:$D$758,СВЦЭМ!$A$39:$A$758,$A94,СВЦЭМ!$B$39:$B$758,W$83)+'СЕТ СН'!$H$14+СВЦЭМ!$D$10+'СЕТ СН'!$H$5-'СЕТ СН'!$H$24</f>
        <v>4050.7404287300001</v>
      </c>
      <c r="X94" s="36">
        <f>SUMIFS(СВЦЭМ!$D$39:$D$758,СВЦЭМ!$A$39:$A$758,$A94,СВЦЭМ!$B$39:$B$758,X$83)+'СЕТ СН'!$H$14+СВЦЭМ!$D$10+'СЕТ СН'!$H$5-'СЕТ СН'!$H$24</f>
        <v>4065.2683904699998</v>
      </c>
      <c r="Y94" s="36">
        <f>SUMIFS(СВЦЭМ!$D$39:$D$758,СВЦЭМ!$A$39:$A$758,$A94,СВЦЭМ!$B$39:$B$758,Y$83)+'СЕТ СН'!$H$14+СВЦЭМ!$D$10+'СЕТ СН'!$H$5-'СЕТ СН'!$H$24</f>
        <v>4094.41681909</v>
      </c>
    </row>
    <row r="95" spans="1:27" ht="15.75" x14ac:dyDescent="0.2">
      <c r="A95" s="35">
        <f t="shared" si="2"/>
        <v>45608</v>
      </c>
      <c r="B95" s="36">
        <f>SUMIFS(СВЦЭМ!$D$39:$D$758,СВЦЭМ!$A$39:$A$758,$A95,СВЦЭМ!$B$39:$B$758,B$83)+'СЕТ СН'!$H$14+СВЦЭМ!$D$10+'СЕТ СН'!$H$5-'СЕТ СН'!$H$24</f>
        <v>4126.4532672000005</v>
      </c>
      <c r="C95" s="36">
        <f>SUMIFS(СВЦЭМ!$D$39:$D$758,СВЦЭМ!$A$39:$A$758,$A95,СВЦЭМ!$B$39:$B$758,C$83)+'СЕТ СН'!$H$14+СВЦЭМ!$D$10+'СЕТ СН'!$H$5-'СЕТ СН'!$H$24</f>
        <v>4158.5395493699998</v>
      </c>
      <c r="D95" s="36">
        <f>SUMIFS(СВЦЭМ!$D$39:$D$758,СВЦЭМ!$A$39:$A$758,$A95,СВЦЭМ!$B$39:$B$758,D$83)+'СЕТ СН'!$H$14+СВЦЭМ!$D$10+'СЕТ СН'!$H$5-'СЕТ СН'!$H$24</f>
        <v>4187.0922225100003</v>
      </c>
      <c r="E95" s="36">
        <f>SUMIFS(СВЦЭМ!$D$39:$D$758,СВЦЭМ!$A$39:$A$758,$A95,СВЦЭМ!$B$39:$B$758,E$83)+'СЕТ СН'!$H$14+СВЦЭМ!$D$10+'СЕТ СН'!$H$5-'СЕТ СН'!$H$24</f>
        <v>4201.2574020699994</v>
      </c>
      <c r="F95" s="36">
        <f>SUMIFS(СВЦЭМ!$D$39:$D$758,СВЦЭМ!$A$39:$A$758,$A95,СВЦЭМ!$B$39:$B$758,F$83)+'СЕТ СН'!$H$14+СВЦЭМ!$D$10+'СЕТ СН'!$H$5-'СЕТ СН'!$H$24</f>
        <v>4197.2777760999998</v>
      </c>
      <c r="G95" s="36">
        <f>SUMIFS(СВЦЭМ!$D$39:$D$758,СВЦЭМ!$A$39:$A$758,$A95,СВЦЭМ!$B$39:$B$758,G$83)+'СЕТ СН'!$H$14+СВЦЭМ!$D$10+'СЕТ СН'!$H$5-'СЕТ СН'!$H$24</f>
        <v>4170.5751051299994</v>
      </c>
      <c r="H95" s="36">
        <f>SUMIFS(СВЦЭМ!$D$39:$D$758,СВЦЭМ!$A$39:$A$758,$A95,СВЦЭМ!$B$39:$B$758,H$83)+'СЕТ СН'!$H$14+СВЦЭМ!$D$10+'СЕТ СН'!$H$5-'СЕТ СН'!$H$24</f>
        <v>4167.9814535300002</v>
      </c>
      <c r="I95" s="36">
        <f>SUMIFS(СВЦЭМ!$D$39:$D$758,СВЦЭМ!$A$39:$A$758,$A95,СВЦЭМ!$B$39:$B$758,I$83)+'СЕТ СН'!$H$14+СВЦЭМ!$D$10+'СЕТ СН'!$H$5-'СЕТ СН'!$H$24</f>
        <v>4096.2846877699994</v>
      </c>
      <c r="J95" s="36">
        <f>SUMIFS(СВЦЭМ!$D$39:$D$758,СВЦЭМ!$A$39:$A$758,$A95,СВЦЭМ!$B$39:$B$758,J$83)+'СЕТ СН'!$H$14+СВЦЭМ!$D$10+'СЕТ СН'!$H$5-'СЕТ СН'!$H$24</f>
        <v>4054.2925231899999</v>
      </c>
      <c r="K95" s="36">
        <f>SUMIFS(СВЦЭМ!$D$39:$D$758,СВЦЭМ!$A$39:$A$758,$A95,СВЦЭМ!$B$39:$B$758,K$83)+'СЕТ СН'!$H$14+СВЦЭМ!$D$10+'СЕТ СН'!$H$5-'СЕТ СН'!$H$24</f>
        <v>4034.3705903199998</v>
      </c>
      <c r="L95" s="36">
        <f>SUMIFS(СВЦЭМ!$D$39:$D$758,СВЦЭМ!$A$39:$A$758,$A95,СВЦЭМ!$B$39:$B$758,L$83)+'СЕТ СН'!$H$14+СВЦЭМ!$D$10+'СЕТ СН'!$H$5-'СЕТ СН'!$H$24</f>
        <v>4026.5108541299996</v>
      </c>
      <c r="M95" s="36">
        <f>SUMIFS(СВЦЭМ!$D$39:$D$758,СВЦЭМ!$A$39:$A$758,$A95,СВЦЭМ!$B$39:$B$758,M$83)+'СЕТ СН'!$H$14+СВЦЭМ!$D$10+'СЕТ СН'!$H$5-'СЕТ СН'!$H$24</f>
        <v>4048.8055215200002</v>
      </c>
      <c r="N95" s="36">
        <f>SUMIFS(СВЦЭМ!$D$39:$D$758,СВЦЭМ!$A$39:$A$758,$A95,СВЦЭМ!$B$39:$B$758,N$83)+'СЕТ СН'!$H$14+СВЦЭМ!$D$10+'СЕТ СН'!$H$5-'СЕТ СН'!$H$24</f>
        <v>4043.6771435299997</v>
      </c>
      <c r="O95" s="36">
        <f>SUMIFS(СВЦЭМ!$D$39:$D$758,СВЦЭМ!$A$39:$A$758,$A95,СВЦЭМ!$B$39:$B$758,O$83)+'СЕТ СН'!$H$14+СВЦЭМ!$D$10+'СЕТ СН'!$H$5-'СЕТ СН'!$H$24</f>
        <v>4031.7212087600001</v>
      </c>
      <c r="P95" s="36">
        <f>SUMIFS(СВЦЭМ!$D$39:$D$758,СВЦЭМ!$A$39:$A$758,$A95,СВЦЭМ!$B$39:$B$758,P$83)+'СЕТ СН'!$H$14+СВЦЭМ!$D$10+'СЕТ СН'!$H$5-'СЕТ СН'!$H$24</f>
        <v>4058.6482021000002</v>
      </c>
      <c r="Q95" s="36">
        <f>SUMIFS(СВЦЭМ!$D$39:$D$758,СВЦЭМ!$A$39:$A$758,$A95,СВЦЭМ!$B$39:$B$758,Q$83)+'СЕТ СН'!$H$14+СВЦЭМ!$D$10+'СЕТ СН'!$H$5-'СЕТ СН'!$H$24</f>
        <v>4083.2678985900002</v>
      </c>
      <c r="R95" s="36">
        <f>SUMIFS(СВЦЭМ!$D$39:$D$758,СВЦЭМ!$A$39:$A$758,$A95,СВЦЭМ!$B$39:$B$758,R$83)+'СЕТ СН'!$H$14+СВЦЭМ!$D$10+'СЕТ СН'!$H$5-'СЕТ СН'!$H$24</f>
        <v>4071.29984603</v>
      </c>
      <c r="S95" s="36">
        <f>SUMIFS(СВЦЭМ!$D$39:$D$758,СВЦЭМ!$A$39:$A$758,$A95,СВЦЭМ!$B$39:$B$758,S$83)+'СЕТ СН'!$H$14+СВЦЭМ!$D$10+'СЕТ СН'!$H$5-'СЕТ СН'!$H$24</f>
        <v>4057.3006067799997</v>
      </c>
      <c r="T95" s="36">
        <f>SUMIFS(СВЦЭМ!$D$39:$D$758,СВЦЭМ!$A$39:$A$758,$A95,СВЦЭМ!$B$39:$B$758,T$83)+'СЕТ СН'!$H$14+СВЦЭМ!$D$10+'СЕТ СН'!$H$5-'СЕТ СН'!$H$24</f>
        <v>3979.47284863</v>
      </c>
      <c r="U95" s="36">
        <f>SUMIFS(СВЦЭМ!$D$39:$D$758,СВЦЭМ!$A$39:$A$758,$A95,СВЦЭМ!$B$39:$B$758,U$83)+'СЕТ СН'!$H$14+СВЦЭМ!$D$10+'СЕТ СН'!$H$5-'СЕТ СН'!$H$24</f>
        <v>4001.7393657600001</v>
      </c>
      <c r="V95" s="36">
        <f>SUMIFS(СВЦЭМ!$D$39:$D$758,СВЦЭМ!$A$39:$A$758,$A95,СВЦЭМ!$B$39:$B$758,V$83)+'СЕТ СН'!$H$14+СВЦЭМ!$D$10+'СЕТ СН'!$H$5-'СЕТ СН'!$H$24</f>
        <v>4033.5089262800002</v>
      </c>
      <c r="W95" s="36">
        <f>SUMIFS(СВЦЭМ!$D$39:$D$758,СВЦЭМ!$A$39:$A$758,$A95,СВЦЭМ!$B$39:$B$758,W$83)+'СЕТ СН'!$H$14+СВЦЭМ!$D$10+'СЕТ СН'!$H$5-'СЕТ СН'!$H$24</f>
        <v>4064.5443457299998</v>
      </c>
      <c r="X95" s="36">
        <f>SUMIFS(СВЦЭМ!$D$39:$D$758,СВЦЭМ!$A$39:$A$758,$A95,СВЦЭМ!$B$39:$B$758,X$83)+'СЕТ СН'!$H$14+СВЦЭМ!$D$10+'СЕТ СН'!$H$5-'СЕТ СН'!$H$24</f>
        <v>4070.5946404900001</v>
      </c>
      <c r="Y95" s="36">
        <f>SUMIFS(СВЦЭМ!$D$39:$D$758,СВЦЭМ!$A$39:$A$758,$A95,СВЦЭМ!$B$39:$B$758,Y$83)+'СЕТ СН'!$H$14+СВЦЭМ!$D$10+'СЕТ СН'!$H$5-'СЕТ СН'!$H$24</f>
        <v>4104.2866976699997</v>
      </c>
    </row>
    <row r="96" spans="1:27" ht="15.75" x14ac:dyDescent="0.2">
      <c r="A96" s="35">
        <f t="shared" si="2"/>
        <v>45609</v>
      </c>
      <c r="B96" s="36">
        <f>SUMIFS(СВЦЭМ!$D$39:$D$758,СВЦЭМ!$A$39:$A$758,$A96,СВЦЭМ!$B$39:$B$758,B$83)+'СЕТ СН'!$H$14+СВЦЭМ!$D$10+'СЕТ СН'!$H$5-'СЕТ СН'!$H$24</f>
        <v>4224.7353132799999</v>
      </c>
      <c r="C96" s="36">
        <f>SUMIFS(СВЦЭМ!$D$39:$D$758,СВЦЭМ!$A$39:$A$758,$A96,СВЦЭМ!$B$39:$B$758,C$83)+'СЕТ СН'!$H$14+СВЦЭМ!$D$10+'СЕТ СН'!$H$5-'СЕТ СН'!$H$24</f>
        <v>4263.5816960900002</v>
      </c>
      <c r="D96" s="36">
        <f>SUMIFS(СВЦЭМ!$D$39:$D$758,СВЦЭМ!$A$39:$A$758,$A96,СВЦЭМ!$B$39:$B$758,D$83)+'СЕТ СН'!$H$14+СВЦЭМ!$D$10+'СЕТ СН'!$H$5-'СЕТ СН'!$H$24</f>
        <v>4296.3489737299997</v>
      </c>
      <c r="E96" s="36">
        <f>SUMIFS(СВЦЭМ!$D$39:$D$758,СВЦЭМ!$A$39:$A$758,$A96,СВЦЭМ!$B$39:$B$758,E$83)+'СЕТ СН'!$H$14+СВЦЭМ!$D$10+'СЕТ СН'!$H$5-'СЕТ СН'!$H$24</f>
        <v>4318.6961412299997</v>
      </c>
      <c r="F96" s="36">
        <f>SUMIFS(СВЦЭМ!$D$39:$D$758,СВЦЭМ!$A$39:$A$758,$A96,СВЦЭМ!$B$39:$B$758,F$83)+'СЕТ СН'!$H$14+СВЦЭМ!$D$10+'СЕТ СН'!$H$5-'СЕТ СН'!$H$24</f>
        <v>4318.22161684</v>
      </c>
      <c r="G96" s="36">
        <f>SUMIFS(СВЦЭМ!$D$39:$D$758,СВЦЭМ!$A$39:$A$758,$A96,СВЦЭМ!$B$39:$B$758,G$83)+'СЕТ СН'!$H$14+СВЦЭМ!$D$10+'СЕТ СН'!$H$5-'СЕТ СН'!$H$24</f>
        <v>4281.8523902699999</v>
      </c>
      <c r="H96" s="36">
        <f>SUMIFS(СВЦЭМ!$D$39:$D$758,СВЦЭМ!$A$39:$A$758,$A96,СВЦЭМ!$B$39:$B$758,H$83)+'СЕТ СН'!$H$14+СВЦЭМ!$D$10+'СЕТ СН'!$H$5-'СЕТ СН'!$H$24</f>
        <v>4219.7165165599999</v>
      </c>
      <c r="I96" s="36">
        <f>SUMIFS(СВЦЭМ!$D$39:$D$758,СВЦЭМ!$A$39:$A$758,$A96,СВЦЭМ!$B$39:$B$758,I$83)+'СЕТ СН'!$H$14+СВЦЭМ!$D$10+'СЕТ СН'!$H$5-'СЕТ СН'!$H$24</f>
        <v>4137.5548943399999</v>
      </c>
      <c r="J96" s="36">
        <f>SUMIFS(СВЦЭМ!$D$39:$D$758,СВЦЭМ!$A$39:$A$758,$A96,СВЦЭМ!$B$39:$B$758,J$83)+'СЕТ СН'!$H$14+СВЦЭМ!$D$10+'СЕТ СН'!$H$5-'СЕТ СН'!$H$24</f>
        <v>4101.4766720200005</v>
      </c>
      <c r="K96" s="36">
        <f>SUMIFS(СВЦЭМ!$D$39:$D$758,СВЦЭМ!$A$39:$A$758,$A96,СВЦЭМ!$B$39:$B$758,K$83)+'СЕТ СН'!$H$14+СВЦЭМ!$D$10+'СЕТ СН'!$H$5-'СЕТ СН'!$H$24</f>
        <v>4104.9524453899994</v>
      </c>
      <c r="L96" s="36">
        <f>SUMIFS(СВЦЭМ!$D$39:$D$758,СВЦЭМ!$A$39:$A$758,$A96,СВЦЭМ!$B$39:$B$758,L$83)+'СЕТ СН'!$H$14+СВЦЭМ!$D$10+'СЕТ СН'!$H$5-'СЕТ СН'!$H$24</f>
        <v>4041.9372149800001</v>
      </c>
      <c r="M96" s="36">
        <f>SUMIFS(СВЦЭМ!$D$39:$D$758,СВЦЭМ!$A$39:$A$758,$A96,СВЦЭМ!$B$39:$B$758,M$83)+'СЕТ СН'!$H$14+СВЦЭМ!$D$10+'СЕТ СН'!$H$5-'СЕТ СН'!$H$24</f>
        <v>4086.6888494</v>
      </c>
      <c r="N96" s="36">
        <f>SUMIFS(СВЦЭМ!$D$39:$D$758,СВЦЭМ!$A$39:$A$758,$A96,СВЦЭМ!$B$39:$B$758,N$83)+'СЕТ СН'!$H$14+СВЦЭМ!$D$10+'СЕТ СН'!$H$5-'СЕТ СН'!$H$24</f>
        <v>4099.8587358699997</v>
      </c>
      <c r="O96" s="36">
        <f>SUMIFS(СВЦЭМ!$D$39:$D$758,СВЦЭМ!$A$39:$A$758,$A96,СВЦЭМ!$B$39:$B$758,O$83)+'СЕТ СН'!$H$14+СВЦЭМ!$D$10+'СЕТ СН'!$H$5-'СЕТ СН'!$H$24</f>
        <v>4090.3155579499999</v>
      </c>
      <c r="P96" s="36">
        <f>SUMIFS(СВЦЭМ!$D$39:$D$758,СВЦЭМ!$A$39:$A$758,$A96,СВЦЭМ!$B$39:$B$758,P$83)+'СЕТ СН'!$H$14+СВЦЭМ!$D$10+'СЕТ СН'!$H$5-'СЕТ СН'!$H$24</f>
        <v>4087.9293152</v>
      </c>
      <c r="Q96" s="36">
        <f>SUMIFS(СВЦЭМ!$D$39:$D$758,СВЦЭМ!$A$39:$A$758,$A96,СВЦЭМ!$B$39:$B$758,Q$83)+'СЕТ СН'!$H$14+СВЦЭМ!$D$10+'СЕТ СН'!$H$5-'СЕТ СН'!$H$24</f>
        <v>4094.06704171</v>
      </c>
      <c r="R96" s="36">
        <f>SUMIFS(СВЦЭМ!$D$39:$D$758,СВЦЭМ!$A$39:$A$758,$A96,СВЦЭМ!$B$39:$B$758,R$83)+'СЕТ СН'!$H$14+СВЦЭМ!$D$10+'СЕТ СН'!$H$5-'СЕТ СН'!$H$24</f>
        <v>4105.6226097899998</v>
      </c>
      <c r="S96" s="36">
        <f>SUMIFS(СВЦЭМ!$D$39:$D$758,СВЦЭМ!$A$39:$A$758,$A96,СВЦЭМ!$B$39:$B$758,S$83)+'СЕТ СН'!$H$14+СВЦЭМ!$D$10+'СЕТ СН'!$H$5-'СЕТ СН'!$H$24</f>
        <v>4104.0001311100004</v>
      </c>
      <c r="T96" s="36">
        <f>SUMIFS(СВЦЭМ!$D$39:$D$758,СВЦЭМ!$A$39:$A$758,$A96,СВЦЭМ!$B$39:$B$758,T$83)+'СЕТ СН'!$H$14+СВЦЭМ!$D$10+'СЕТ СН'!$H$5-'СЕТ СН'!$H$24</f>
        <v>4047.3812966200003</v>
      </c>
      <c r="U96" s="36">
        <f>SUMIFS(СВЦЭМ!$D$39:$D$758,СВЦЭМ!$A$39:$A$758,$A96,СВЦЭМ!$B$39:$B$758,U$83)+'СЕТ СН'!$H$14+СВЦЭМ!$D$10+'СЕТ СН'!$H$5-'СЕТ СН'!$H$24</f>
        <v>4076.6139727499999</v>
      </c>
      <c r="V96" s="36">
        <f>SUMIFS(СВЦЭМ!$D$39:$D$758,СВЦЭМ!$A$39:$A$758,$A96,СВЦЭМ!$B$39:$B$758,V$83)+'СЕТ СН'!$H$14+СВЦЭМ!$D$10+'СЕТ СН'!$H$5-'СЕТ СН'!$H$24</f>
        <v>4102.1530168400004</v>
      </c>
      <c r="W96" s="36">
        <f>SUMIFS(СВЦЭМ!$D$39:$D$758,СВЦЭМ!$A$39:$A$758,$A96,СВЦЭМ!$B$39:$B$758,W$83)+'СЕТ СН'!$H$14+СВЦЭМ!$D$10+'СЕТ СН'!$H$5-'СЕТ СН'!$H$24</f>
        <v>4113.6516208699995</v>
      </c>
      <c r="X96" s="36">
        <f>SUMIFS(СВЦЭМ!$D$39:$D$758,СВЦЭМ!$A$39:$A$758,$A96,СВЦЭМ!$B$39:$B$758,X$83)+'СЕТ СН'!$H$14+СВЦЭМ!$D$10+'СЕТ СН'!$H$5-'СЕТ СН'!$H$24</f>
        <v>4115.5575436500003</v>
      </c>
      <c r="Y96" s="36">
        <f>SUMIFS(СВЦЭМ!$D$39:$D$758,СВЦЭМ!$A$39:$A$758,$A96,СВЦЭМ!$B$39:$B$758,Y$83)+'СЕТ СН'!$H$14+СВЦЭМ!$D$10+'СЕТ СН'!$H$5-'СЕТ СН'!$H$24</f>
        <v>4170.3723467500004</v>
      </c>
    </row>
    <row r="97" spans="1:25" ht="15.75" x14ac:dyDescent="0.2">
      <c r="A97" s="35">
        <f t="shared" si="2"/>
        <v>45610</v>
      </c>
      <c r="B97" s="36">
        <f>SUMIFS(СВЦЭМ!$D$39:$D$758,СВЦЭМ!$A$39:$A$758,$A97,СВЦЭМ!$B$39:$B$758,B$83)+'СЕТ СН'!$H$14+СВЦЭМ!$D$10+'СЕТ СН'!$H$5-'СЕТ СН'!$H$24</f>
        <v>4150.3192524799997</v>
      </c>
      <c r="C97" s="36">
        <f>SUMIFS(СВЦЭМ!$D$39:$D$758,СВЦЭМ!$A$39:$A$758,$A97,СВЦЭМ!$B$39:$B$758,C$83)+'СЕТ СН'!$H$14+СВЦЭМ!$D$10+'СЕТ СН'!$H$5-'СЕТ СН'!$H$24</f>
        <v>4199.1873754799999</v>
      </c>
      <c r="D97" s="36">
        <f>SUMIFS(СВЦЭМ!$D$39:$D$758,СВЦЭМ!$A$39:$A$758,$A97,СВЦЭМ!$B$39:$B$758,D$83)+'СЕТ СН'!$H$14+СВЦЭМ!$D$10+'СЕТ СН'!$H$5-'СЕТ СН'!$H$24</f>
        <v>4221.1950091600002</v>
      </c>
      <c r="E97" s="36">
        <f>SUMIFS(СВЦЭМ!$D$39:$D$758,СВЦЭМ!$A$39:$A$758,$A97,СВЦЭМ!$B$39:$B$758,E$83)+'СЕТ СН'!$H$14+СВЦЭМ!$D$10+'СЕТ СН'!$H$5-'СЕТ СН'!$H$24</f>
        <v>4241.1865294300005</v>
      </c>
      <c r="F97" s="36">
        <f>SUMIFS(СВЦЭМ!$D$39:$D$758,СВЦЭМ!$A$39:$A$758,$A97,СВЦЭМ!$B$39:$B$758,F$83)+'СЕТ СН'!$H$14+СВЦЭМ!$D$10+'СЕТ СН'!$H$5-'СЕТ СН'!$H$24</f>
        <v>4233.75211743</v>
      </c>
      <c r="G97" s="36">
        <f>SUMIFS(СВЦЭМ!$D$39:$D$758,СВЦЭМ!$A$39:$A$758,$A97,СВЦЭМ!$B$39:$B$758,G$83)+'СЕТ СН'!$H$14+СВЦЭМ!$D$10+'СЕТ СН'!$H$5-'СЕТ СН'!$H$24</f>
        <v>4209.04487642</v>
      </c>
      <c r="H97" s="36">
        <f>SUMIFS(СВЦЭМ!$D$39:$D$758,СВЦЭМ!$A$39:$A$758,$A97,СВЦЭМ!$B$39:$B$758,H$83)+'СЕТ СН'!$H$14+СВЦЭМ!$D$10+'СЕТ СН'!$H$5-'СЕТ СН'!$H$24</f>
        <v>4176.6374559599999</v>
      </c>
      <c r="I97" s="36">
        <f>SUMIFS(СВЦЭМ!$D$39:$D$758,СВЦЭМ!$A$39:$A$758,$A97,СВЦЭМ!$B$39:$B$758,I$83)+'СЕТ СН'!$H$14+СВЦЭМ!$D$10+'СЕТ СН'!$H$5-'СЕТ СН'!$H$24</f>
        <v>4110.5709284499999</v>
      </c>
      <c r="J97" s="36">
        <f>SUMIFS(СВЦЭМ!$D$39:$D$758,СВЦЭМ!$A$39:$A$758,$A97,СВЦЭМ!$B$39:$B$758,J$83)+'СЕТ СН'!$H$14+СВЦЭМ!$D$10+'СЕТ СН'!$H$5-'СЕТ СН'!$H$24</f>
        <v>4076.93334009</v>
      </c>
      <c r="K97" s="36">
        <f>SUMIFS(СВЦЭМ!$D$39:$D$758,СВЦЭМ!$A$39:$A$758,$A97,СВЦЭМ!$B$39:$B$758,K$83)+'СЕТ СН'!$H$14+СВЦЭМ!$D$10+'СЕТ СН'!$H$5-'СЕТ СН'!$H$24</f>
        <v>4066.4946266500001</v>
      </c>
      <c r="L97" s="36">
        <f>SUMIFS(СВЦЭМ!$D$39:$D$758,СВЦЭМ!$A$39:$A$758,$A97,СВЦЭМ!$B$39:$B$758,L$83)+'СЕТ СН'!$H$14+СВЦЭМ!$D$10+'СЕТ СН'!$H$5-'СЕТ СН'!$H$24</f>
        <v>4070.7103400999999</v>
      </c>
      <c r="M97" s="36">
        <f>SUMIFS(СВЦЭМ!$D$39:$D$758,СВЦЭМ!$A$39:$A$758,$A97,СВЦЭМ!$B$39:$B$758,M$83)+'СЕТ СН'!$H$14+СВЦЭМ!$D$10+'СЕТ СН'!$H$5-'СЕТ СН'!$H$24</f>
        <v>4073.0059003599999</v>
      </c>
      <c r="N97" s="36">
        <f>SUMIFS(СВЦЭМ!$D$39:$D$758,СВЦЭМ!$A$39:$A$758,$A97,СВЦЭМ!$B$39:$B$758,N$83)+'СЕТ СН'!$H$14+СВЦЭМ!$D$10+'СЕТ СН'!$H$5-'СЕТ СН'!$H$24</f>
        <v>4118.8615428699995</v>
      </c>
      <c r="O97" s="36">
        <f>SUMIFS(СВЦЭМ!$D$39:$D$758,СВЦЭМ!$A$39:$A$758,$A97,СВЦЭМ!$B$39:$B$758,O$83)+'СЕТ СН'!$H$14+СВЦЭМ!$D$10+'СЕТ СН'!$H$5-'СЕТ СН'!$H$24</f>
        <v>4108.2929152100005</v>
      </c>
      <c r="P97" s="36">
        <f>SUMIFS(СВЦЭМ!$D$39:$D$758,СВЦЭМ!$A$39:$A$758,$A97,СВЦЭМ!$B$39:$B$758,P$83)+'СЕТ СН'!$H$14+СВЦЭМ!$D$10+'СЕТ СН'!$H$5-'СЕТ СН'!$H$24</f>
        <v>4103.3194855000002</v>
      </c>
      <c r="Q97" s="36">
        <f>SUMIFS(СВЦЭМ!$D$39:$D$758,СВЦЭМ!$A$39:$A$758,$A97,СВЦЭМ!$B$39:$B$758,Q$83)+'СЕТ СН'!$H$14+СВЦЭМ!$D$10+'СЕТ СН'!$H$5-'СЕТ СН'!$H$24</f>
        <v>4117.6526501099997</v>
      </c>
      <c r="R97" s="36">
        <f>SUMIFS(СВЦЭМ!$D$39:$D$758,СВЦЭМ!$A$39:$A$758,$A97,СВЦЭМ!$B$39:$B$758,R$83)+'СЕТ СН'!$H$14+СВЦЭМ!$D$10+'СЕТ СН'!$H$5-'СЕТ СН'!$H$24</f>
        <v>4109.2096137799999</v>
      </c>
      <c r="S97" s="36">
        <f>SUMIFS(СВЦЭМ!$D$39:$D$758,СВЦЭМ!$A$39:$A$758,$A97,СВЦЭМ!$B$39:$B$758,S$83)+'СЕТ СН'!$H$14+СВЦЭМ!$D$10+'СЕТ СН'!$H$5-'СЕТ СН'!$H$24</f>
        <v>4088.0140734199999</v>
      </c>
      <c r="T97" s="36">
        <f>SUMIFS(СВЦЭМ!$D$39:$D$758,СВЦЭМ!$A$39:$A$758,$A97,СВЦЭМ!$B$39:$B$758,T$83)+'СЕТ СН'!$H$14+СВЦЭМ!$D$10+'СЕТ СН'!$H$5-'СЕТ СН'!$H$24</f>
        <v>4008.1308857200002</v>
      </c>
      <c r="U97" s="36">
        <f>SUMIFS(СВЦЭМ!$D$39:$D$758,СВЦЭМ!$A$39:$A$758,$A97,СВЦЭМ!$B$39:$B$758,U$83)+'СЕТ СН'!$H$14+СВЦЭМ!$D$10+'СЕТ СН'!$H$5-'СЕТ СН'!$H$24</f>
        <v>4037.8785114100001</v>
      </c>
      <c r="V97" s="36">
        <f>SUMIFS(СВЦЭМ!$D$39:$D$758,СВЦЭМ!$A$39:$A$758,$A97,СВЦЭМ!$B$39:$B$758,V$83)+'СЕТ СН'!$H$14+СВЦЭМ!$D$10+'СЕТ СН'!$H$5-'СЕТ СН'!$H$24</f>
        <v>4063.7608582100002</v>
      </c>
      <c r="W97" s="36">
        <f>SUMIFS(СВЦЭМ!$D$39:$D$758,СВЦЭМ!$A$39:$A$758,$A97,СВЦЭМ!$B$39:$B$758,W$83)+'СЕТ СН'!$H$14+СВЦЭМ!$D$10+'СЕТ СН'!$H$5-'СЕТ СН'!$H$24</f>
        <v>4078.3949800299997</v>
      </c>
      <c r="X97" s="36">
        <f>SUMIFS(СВЦЭМ!$D$39:$D$758,СВЦЭМ!$A$39:$A$758,$A97,СВЦЭМ!$B$39:$B$758,X$83)+'СЕТ СН'!$H$14+СВЦЭМ!$D$10+'СЕТ СН'!$H$5-'СЕТ СН'!$H$24</f>
        <v>4104.8403095599997</v>
      </c>
      <c r="Y97" s="36">
        <f>SUMIFS(СВЦЭМ!$D$39:$D$758,СВЦЭМ!$A$39:$A$758,$A97,СВЦЭМ!$B$39:$B$758,Y$83)+'СЕТ СН'!$H$14+СВЦЭМ!$D$10+'СЕТ СН'!$H$5-'СЕТ СН'!$H$24</f>
        <v>4130.5274293800003</v>
      </c>
    </row>
    <row r="98" spans="1:25" ht="15.75" x14ac:dyDescent="0.2">
      <c r="A98" s="35">
        <f t="shared" si="2"/>
        <v>45611</v>
      </c>
      <c r="B98" s="36">
        <f>SUMIFS(СВЦЭМ!$D$39:$D$758,СВЦЭМ!$A$39:$A$758,$A98,СВЦЭМ!$B$39:$B$758,B$83)+'СЕТ СН'!$H$14+СВЦЭМ!$D$10+'СЕТ СН'!$H$5-'СЕТ СН'!$H$24</f>
        <v>4212.2609618500001</v>
      </c>
      <c r="C98" s="36">
        <f>SUMIFS(СВЦЭМ!$D$39:$D$758,СВЦЭМ!$A$39:$A$758,$A98,СВЦЭМ!$B$39:$B$758,C$83)+'СЕТ СН'!$H$14+СВЦЭМ!$D$10+'СЕТ СН'!$H$5-'СЕТ СН'!$H$24</f>
        <v>4266.6399742200001</v>
      </c>
      <c r="D98" s="36">
        <f>SUMIFS(СВЦЭМ!$D$39:$D$758,СВЦЭМ!$A$39:$A$758,$A98,СВЦЭМ!$B$39:$B$758,D$83)+'СЕТ СН'!$H$14+СВЦЭМ!$D$10+'СЕТ СН'!$H$5-'СЕТ СН'!$H$24</f>
        <v>4281.7594870299999</v>
      </c>
      <c r="E98" s="36">
        <f>SUMIFS(СВЦЭМ!$D$39:$D$758,СВЦЭМ!$A$39:$A$758,$A98,СВЦЭМ!$B$39:$B$758,E$83)+'СЕТ СН'!$H$14+СВЦЭМ!$D$10+'СЕТ СН'!$H$5-'СЕТ СН'!$H$24</f>
        <v>4284.9723365299997</v>
      </c>
      <c r="F98" s="36">
        <f>SUMIFS(СВЦЭМ!$D$39:$D$758,СВЦЭМ!$A$39:$A$758,$A98,СВЦЭМ!$B$39:$B$758,F$83)+'СЕТ СН'!$H$14+СВЦЭМ!$D$10+'СЕТ СН'!$H$5-'СЕТ СН'!$H$24</f>
        <v>4267.6711151399995</v>
      </c>
      <c r="G98" s="36">
        <f>SUMIFS(СВЦЭМ!$D$39:$D$758,СВЦЭМ!$A$39:$A$758,$A98,СВЦЭМ!$B$39:$B$758,G$83)+'СЕТ СН'!$H$14+СВЦЭМ!$D$10+'СЕТ СН'!$H$5-'СЕТ СН'!$H$24</f>
        <v>4252.1365308699997</v>
      </c>
      <c r="H98" s="36">
        <f>SUMIFS(СВЦЭМ!$D$39:$D$758,СВЦЭМ!$A$39:$A$758,$A98,СВЦЭМ!$B$39:$B$758,H$83)+'СЕТ СН'!$H$14+СВЦЭМ!$D$10+'СЕТ СН'!$H$5-'СЕТ СН'!$H$24</f>
        <v>4198.0373638800002</v>
      </c>
      <c r="I98" s="36">
        <f>SUMIFS(СВЦЭМ!$D$39:$D$758,СВЦЭМ!$A$39:$A$758,$A98,СВЦЭМ!$B$39:$B$758,I$83)+'СЕТ СН'!$H$14+СВЦЭМ!$D$10+'СЕТ СН'!$H$5-'СЕТ СН'!$H$24</f>
        <v>4113.6199672399998</v>
      </c>
      <c r="J98" s="36">
        <f>SUMIFS(СВЦЭМ!$D$39:$D$758,СВЦЭМ!$A$39:$A$758,$A98,СВЦЭМ!$B$39:$B$758,J$83)+'СЕТ СН'!$H$14+СВЦЭМ!$D$10+'СЕТ СН'!$H$5-'СЕТ СН'!$H$24</f>
        <v>4059.5160151800001</v>
      </c>
      <c r="K98" s="36">
        <f>SUMIFS(СВЦЭМ!$D$39:$D$758,СВЦЭМ!$A$39:$A$758,$A98,СВЦЭМ!$B$39:$B$758,K$83)+'СЕТ СН'!$H$14+СВЦЭМ!$D$10+'СЕТ СН'!$H$5-'СЕТ СН'!$H$24</f>
        <v>4019.4546215299997</v>
      </c>
      <c r="L98" s="36">
        <f>SUMIFS(СВЦЭМ!$D$39:$D$758,СВЦЭМ!$A$39:$A$758,$A98,СВЦЭМ!$B$39:$B$758,L$83)+'СЕТ СН'!$H$14+СВЦЭМ!$D$10+'СЕТ СН'!$H$5-'СЕТ СН'!$H$24</f>
        <v>4056.08725018</v>
      </c>
      <c r="M98" s="36">
        <f>SUMIFS(СВЦЭМ!$D$39:$D$758,СВЦЭМ!$A$39:$A$758,$A98,СВЦЭМ!$B$39:$B$758,M$83)+'СЕТ СН'!$H$14+СВЦЭМ!$D$10+'СЕТ СН'!$H$5-'СЕТ СН'!$H$24</f>
        <v>4088.7311039400001</v>
      </c>
      <c r="N98" s="36">
        <f>SUMIFS(СВЦЭМ!$D$39:$D$758,СВЦЭМ!$A$39:$A$758,$A98,СВЦЭМ!$B$39:$B$758,N$83)+'СЕТ СН'!$H$14+СВЦЭМ!$D$10+'СЕТ СН'!$H$5-'СЕТ СН'!$H$24</f>
        <v>4118.3181095299997</v>
      </c>
      <c r="O98" s="36">
        <f>SUMIFS(СВЦЭМ!$D$39:$D$758,СВЦЭМ!$A$39:$A$758,$A98,СВЦЭМ!$B$39:$B$758,O$83)+'СЕТ СН'!$H$14+СВЦЭМ!$D$10+'СЕТ СН'!$H$5-'СЕТ СН'!$H$24</f>
        <v>4101.1892270799999</v>
      </c>
      <c r="P98" s="36">
        <f>SUMIFS(СВЦЭМ!$D$39:$D$758,СВЦЭМ!$A$39:$A$758,$A98,СВЦЭМ!$B$39:$B$758,P$83)+'СЕТ СН'!$H$14+СВЦЭМ!$D$10+'СЕТ СН'!$H$5-'СЕТ СН'!$H$24</f>
        <v>4114.7852811100001</v>
      </c>
      <c r="Q98" s="36">
        <f>SUMIFS(СВЦЭМ!$D$39:$D$758,СВЦЭМ!$A$39:$A$758,$A98,СВЦЭМ!$B$39:$B$758,Q$83)+'СЕТ СН'!$H$14+СВЦЭМ!$D$10+'СЕТ СН'!$H$5-'СЕТ СН'!$H$24</f>
        <v>4115.8437486599996</v>
      </c>
      <c r="R98" s="36">
        <f>SUMIFS(СВЦЭМ!$D$39:$D$758,СВЦЭМ!$A$39:$A$758,$A98,СВЦЭМ!$B$39:$B$758,R$83)+'СЕТ СН'!$H$14+СВЦЭМ!$D$10+'СЕТ СН'!$H$5-'СЕТ СН'!$H$24</f>
        <v>4118.7763941800004</v>
      </c>
      <c r="S98" s="36">
        <f>SUMIFS(СВЦЭМ!$D$39:$D$758,СВЦЭМ!$A$39:$A$758,$A98,СВЦЭМ!$B$39:$B$758,S$83)+'СЕТ СН'!$H$14+СВЦЭМ!$D$10+'СЕТ СН'!$H$5-'СЕТ СН'!$H$24</f>
        <v>4112.3375732799996</v>
      </c>
      <c r="T98" s="36">
        <f>SUMIFS(СВЦЭМ!$D$39:$D$758,СВЦЭМ!$A$39:$A$758,$A98,СВЦЭМ!$B$39:$B$758,T$83)+'СЕТ СН'!$H$14+СВЦЭМ!$D$10+'СЕТ СН'!$H$5-'СЕТ СН'!$H$24</f>
        <v>4026.78272917</v>
      </c>
      <c r="U98" s="36">
        <f>SUMIFS(СВЦЭМ!$D$39:$D$758,СВЦЭМ!$A$39:$A$758,$A98,СВЦЭМ!$B$39:$B$758,U$83)+'СЕТ СН'!$H$14+СВЦЭМ!$D$10+'СЕТ СН'!$H$5-'СЕТ СН'!$H$24</f>
        <v>4057.4946041799999</v>
      </c>
      <c r="V98" s="36">
        <f>SUMIFS(СВЦЭМ!$D$39:$D$758,СВЦЭМ!$A$39:$A$758,$A98,СВЦЭМ!$B$39:$B$758,V$83)+'СЕТ СН'!$H$14+СВЦЭМ!$D$10+'СЕТ СН'!$H$5-'СЕТ СН'!$H$24</f>
        <v>4075.9975152100001</v>
      </c>
      <c r="W98" s="36">
        <f>SUMIFS(СВЦЭМ!$D$39:$D$758,СВЦЭМ!$A$39:$A$758,$A98,СВЦЭМ!$B$39:$B$758,W$83)+'СЕТ СН'!$H$14+СВЦЭМ!$D$10+'СЕТ СН'!$H$5-'СЕТ СН'!$H$24</f>
        <v>4077.86580142</v>
      </c>
      <c r="X98" s="36">
        <f>SUMIFS(СВЦЭМ!$D$39:$D$758,СВЦЭМ!$A$39:$A$758,$A98,СВЦЭМ!$B$39:$B$758,X$83)+'СЕТ СН'!$H$14+СВЦЭМ!$D$10+'СЕТ СН'!$H$5-'СЕТ СН'!$H$24</f>
        <v>4086.89670127</v>
      </c>
      <c r="Y98" s="36">
        <f>SUMIFS(СВЦЭМ!$D$39:$D$758,СВЦЭМ!$A$39:$A$758,$A98,СВЦЭМ!$B$39:$B$758,Y$83)+'СЕТ СН'!$H$14+СВЦЭМ!$D$10+'СЕТ СН'!$H$5-'СЕТ СН'!$H$24</f>
        <v>4153.9006120599997</v>
      </c>
    </row>
    <row r="99" spans="1:25" ht="15.75" x14ac:dyDescent="0.2">
      <c r="A99" s="35">
        <f t="shared" si="2"/>
        <v>45612</v>
      </c>
      <c r="B99" s="36">
        <f>SUMIFS(СВЦЭМ!$D$39:$D$758,СВЦЭМ!$A$39:$A$758,$A99,СВЦЭМ!$B$39:$B$758,B$83)+'СЕТ СН'!$H$14+СВЦЭМ!$D$10+'СЕТ СН'!$H$5-'СЕТ СН'!$H$24</f>
        <v>4032.6195131899999</v>
      </c>
      <c r="C99" s="36">
        <f>SUMIFS(СВЦЭМ!$D$39:$D$758,СВЦЭМ!$A$39:$A$758,$A99,СВЦЭМ!$B$39:$B$758,C$83)+'СЕТ СН'!$H$14+СВЦЭМ!$D$10+'СЕТ СН'!$H$5-'СЕТ СН'!$H$24</f>
        <v>4075.31485552</v>
      </c>
      <c r="D99" s="36">
        <f>SUMIFS(СВЦЭМ!$D$39:$D$758,СВЦЭМ!$A$39:$A$758,$A99,СВЦЭМ!$B$39:$B$758,D$83)+'СЕТ СН'!$H$14+СВЦЭМ!$D$10+'СЕТ СН'!$H$5-'СЕТ СН'!$H$24</f>
        <v>4089.57934776</v>
      </c>
      <c r="E99" s="36">
        <f>SUMIFS(СВЦЭМ!$D$39:$D$758,СВЦЭМ!$A$39:$A$758,$A99,СВЦЭМ!$B$39:$B$758,E$83)+'СЕТ СН'!$H$14+СВЦЭМ!$D$10+'СЕТ СН'!$H$5-'СЕТ СН'!$H$24</f>
        <v>4084.0604804499999</v>
      </c>
      <c r="F99" s="36">
        <f>SUMIFS(СВЦЭМ!$D$39:$D$758,СВЦЭМ!$A$39:$A$758,$A99,СВЦЭМ!$B$39:$B$758,F$83)+'СЕТ СН'!$H$14+СВЦЭМ!$D$10+'СЕТ СН'!$H$5-'СЕТ СН'!$H$24</f>
        <v>4085.0636871199999</v>
      </c>
      <c r="G99" s="36">
        <f>SUMIFS(СВЦЭМ!$D$39:$D$758,СВЦЭМ!$A$39:$A$758,$A99,СВЦЭМ!$B$39:$B$758,G$83)+'СЕТ СН'!$H$14+СВЦЭМ!$D$10+'СЕТ СН'!$H$5-'СЕТ СН'!$H$24</f>
        <v>4087.3341712900001</v>
      </c>
      <c r="H99" s="36">
        <f>SUMIFS(СВЦЭМ!$D$39:$D$758,СВЦЭМ!$A$39:$A$758,$A99,СВЦЭМ!$B$39:$B$758,H$83)+'СЕТ СН'!$H$14+СВЦЭМ!$D$10+'СЕТ СН'!$H$5-'СЕТ СН'!$H$24</f>
        <v>4107.2767048599999</v>
      </c>
      <c r="I99" s="36">
        <f>SUMIFS(СВЦЭМ!$D$39:$D$758,СВЦЭМ!$A$39:$A$758,$A99,СВЦЭМ!$B$39:$B$758,I$83)+'СЕТ СН'!$H$14+СВЦЭМ!$D$10+'СЕТ СН'!$H$5-'СЕТ СН'!$H$24</f>
        <v>4089.9529064899998</v>
      </c>
      <c r="J99" s="36">
        <f>SUMIFS(СВЦЭМ!$D$39:$D$758,СВЦЭМ!$A$39:$A$758,$A99,СВЦЭМ!$B$39:$B$758,J$83)+'СЕТ СН'!$H$14+СВЦЭМ!$D$10+'СЕТ СН'!$H$5-'СЕТ СН'!$H$24</f>
        <v>4024.8681447899999</v>
      </c>
      <c r="K99" s="36">
        <f>SUMIFS(СВЦЭМ!$D$39:$D$758,СВЦЭМ!$A$39:$A$758,$A99,СВЦЭМ!$B$39:$B$758,K$83)+'СЕТ СН'!$H$14+СВЦЭМ!$D$10+'СЕТ СН'!$H$5-'СЕТ СН'!$H$24</f>
        <v>3946.4995721099999</v>
      </c>
      <c r="L99" s="36">
        <f>SUMIFS(СВЦЭМ!$D$39:$D$758,СВЦЭМ!$A$39:$A$758,$A99,СВЦЭМ!$B$39:$B$758,L$83)+'СЕТ СН'!$H$14+СВЦЭМ!$D$10+'СЕТ СН'!$H$5-'СЕТ СН'!$H$24</f>
        <v>3911.8076019999999</v>
      </c>
      <c r="M99" s="36">
        <f>SUMIFS(СВЦЭМ!$D$39:$D$758,СВЦЭМ!$A$39:$A$758,$A99,СВЦЭМ!$B$39:$B$758,M$83)+'СЕТ СН'!$H$14+СВЦЭМ!$D$10+'СЕТ СН'!$H$5-'СЕТ СН'!$H$24</f>
        <v>3922.9746608</v>
      </c>
      <c r="N99" s="36">
        <f>SUMIFS(СВЦЭМ!$D$39:$D$758,СВЦЭМ!$A$39:$A$758,$A99,СВЦЭМ!$B$39:$B$758,N$83)+'СЕТ СН'!$H$14+СВЦЭМ!$D$10+'СЕТ СН'!$H$5-'СЕТ СН'!$H$24</f>
        <v>3935.8622748999996</v>
      </c>
      <c r="O99" s="36">
        <f>SUMIFS(СВЦЭМ!$D$39:$D$758,СВЦЭМ!$A$39:$A$758,$A99,СВЦЭМ!$B$39:$B$758,O$83)+'СЕТ СН'!$H$14+СВЦЭМ!$D$10+'СЕТ СН'!$H$5-'СЕТ СН'!$H$24</f>
        <v>3948.3552053100002</v>
      </c>
      <c r="P99" s="36">
        <f>SUMIFS(СВЦЭМ!$D$39:$D$758,СВЦЭМ!$A$39:$A$758,$A99,СВЦЭМ!$B$39:$B$758,P$83)+'СЕТ СН'!$H$14+СВЦЭМ!$D$10+'СЕТ СН'!$H$5-'СЕТ СН'!$H$24</f>
        <v>3963.9930411099999</v>
      </c>
      <c r="Q99" s="36">
        <f>SUMIFS(СВЦЭМ!$D$39:$D$758,СВЦЭМ!$A$39:$A$758,$A99,СВЦЭМ!$B$39:$B$758,Q$83)+'СЕТ СН'!$H$14+СВЦЭМ!$D$10+'СЕТ СН'!$H$5-'СЕТ СН'!$H$24</f>
        <v>3974.9638617199998</v>
      </c>
      <c r="R99" s="36">
        <f>SUMIFS(СВЦЭМ!$D$39:$D$758,СВЦЭМ!$A$39:$A$758,$A99,СВЦЭМ!$B$39:$B$758,R$83)+'СЕТ СН'!$H$14+СВЦЭМ!$D$10+'СЕТ СН'!$H$5-'СЕТ СН'!$H$24</f>
        <v>3993.8557036100001</v>
      </c>
      <c r="S99" s="36">
        <f>SUMIFS(СВЦЭМ!$D$39:$D$758,СВЦЭМ!$A$39:$A$758,$A99,СВЦЭМ!$B$39:$B$758,S$83)+'СЕТ СН'!$H$14+СВЦЭМ!$D$10+'СЕТ СН'!$H$5-'СЕТ СН'!$H$24</f>
        <v>3987.51635622</v>
      </c>
      <c r="T99" s="36">
        <f>SUMIFS(СВЦЭМ!$D$39:$D$758,СВЦЭМ!$A$39:$A$758,$A99,СВЦЭМ!$B$39:$B$758,T$83)+'СЕТ СН'!$H$14+СВЦЭМ!$D$10+'СЕТ СН'!$H$5-'СЕТ СН'!$H$24</f>
        <v>3938.5198986999999</v>
      </c>
      <c r="U99" s="36">
        <f>SUMIFS(СВЦЭМ!$D$39:$D$758,СВЦЭМ!$A$39:$A$758,$A99,СВЦЭМ!$B$39:$B$758,U$83)+'СЕТ СН'!$H$14+СВЦЭМ!$D$10+'СЕТ СН'!$H$5-'СЕТ СН'!$H$24</f>
        <v>3956.1344840100001</v>
      </c>
      <c r="V99" s="36">
        <f>SUMIFS(СВЦЭМ!$D$39:$D$758,СВЦЭМ!$A$39:$A$758,$A99,СВЦЭМ!$B$39:$B$758,V$83)+'СЕТ СН'!$H$14+СВЦЭМ!$D$10+'СЕТ СН'!$H$5-'СЕТ СН'!$H$24</f>
        <v>3971.9009248000002</v>
      </c>
      <c r="W99" s="36">
        <f>SUMIFS(СВЦЭМ!$D$39:$D$758,СВЦЭМ!$A$39:$A$758,$A99,СВЦЭМ!$B$39:$B$758,W$83)+'СЕТ СН'!$H$14+СВЦЭМ!$D$10+'СЕТ СН'!$H$5-'СЕТ СН'!$H$24</f>
        <v>3963.2012184099999</v>
      </c>
      <c r="X99" s="36">
        <f>SUMIFS(СВЦЭМ!$D$39:$D$758,СВЦЭМ!$A$39:$A$758,$A99,СВЦЭМ!$B$39:$B$758,X$83)+'СЕТ СН'!$H$14+СВЦЭМ!$D$10+'СЕТ СН'!$H$5-'СЕТ СН'!$H$24</f>
        <v>4013.5688713199997</v>
      </c>
      <c r="Y99" s="36">
        <f>SUMIFS(СВЦЭМ!$D$39:$D$758,СВЦЭМ!$A$39:$A$758,$A99,СВЦЭМ!$B$39:$B$758,Y$83)+'СЕТ СН'!$H$14+СВЦЭМ!$D$10+'СЕТ СН'!$H$5-'СЕТ СН'!$H$24</f>
        <v>4049.78695849</v>
      </c>
    </row>
    <row r="100" spans="1:25" ht="15.75" x14ac:dyDescent="0.2">
      <c r="A100" s="35">
        <f t="shared" si="2"/>
        <v>45613</v>
      </c>
      <c r="B100" s="36">
        <f>SUMIFS(СВЦЭМ!$D$39:$D$758,СВЦЭМ!$A$39:$A$758,$A100,СВЦЭМ!$B$39:$B$758,B$83)+'СЕТ СН'!$H$14+СВЦЭМ!$D$10+'СЕТ СН'!$H$5-'СЕТ СН'!$H$24</f>
        <v>4087.5513887899997</v>
      </c>
      <c r="C100" s="36">
        <f>SUMIFS(СВЦЭМ!$D$39:$D$758,СВЦЭМ!$A$39:$A$758,$A100,СВЦЭМ!$B$39:$B$758,C$83)+'СЕТ СН'!$H$14+СВЦЭМ!$D$10+'СЕТ СН'!$H$5-'СЕТ СН'!$H$24</f>
        <v>4127.6167987299996</v>
      </c>
      <c r="D100" s="36">
        <f>SUMIFS(СВЦЭМ!$D$39:$D$758,СВЦЭМ!$A$39:$A$758,$A100,СВЦЭМ!$B$39:$B$758,D$83)+'СЕТ СН'!$H$14+СВЦЭМ!$D$10+'СЕТ СН'!$H$5-'СЕТ СН'!$H$24</f>
        <v>4145.31497003</v>
      </c>
      <c r="E100" s="36">
        <f>SUMIFS(СВЦЭМ!$D$39:$D$758,СВЦЭМ!$A$39:$A$758,$A100,СВЦЭМ!$B$39:$B$758,E$83)+'СЕТ СН'!$H$14+СВЦЭМ!$D$10+'СЕТ СН'!$H$5-'СЕТ СН'!$H$24</f>
        <v>4160.8183319299997</v>
      </c>
      <c r="F100" s="36">
        <f>SUMIFS(СВЦЭМ!$D$39:$D$758,СВЦЭМ!$A$39:$A$758,$A100,СВЦЭМ!$B$39:$B$758,F$83)+'СЕТ СН'!$H$14+СВЦЭМ!$D$10+'СЕТ СН'!$H$5-'СЕТ СН'!$H$24</f>
        <v>4152.3521243800005</v>
      </c>
      <c r="G100" s="36">
        <f>SUMIFS(СВЦЭМ!$D$39:$D$758,СВЦЭМ!$A$39:$A$758,$A100,СВЦЭМ!$B$39:$B$758,G$83)+'СЕТ СН'!$H$14+СВЦЭМ!$D$10+'СЕТ СН'!$H$5-'СЕТ СН'!$H$24</f>
        <v>4151.1873553000005</v>
      </c>
      <c r="H100" s="36">
        <f>SUMIFS(СВЦЭМ!$D$39:$D$758,СВЦЭМ!$A$39:$A$758,$A100,СВЦЭМ!$B$39:$B$758,H$83)+'СЕТ СН'!$H$14+СВЦЭМ!$D$10+'СЕТ СН'!$H$5-'СЕТ СН'!$H$24</f>
        <v>4117.7636767000004</v>
      </c>
      <c r="I100" s="36">
        <f>SUMIFS(СВЦЭМ!$D$39:$D$758,СВЦЭМ!$A$39:$A$758,$A100,СВЦЭМ!$B$39:$B$758,I$83)+'СЕТ СН'!$H$14+СВЦЭМ!$D$10+'СЕТ СН'!$H$5-'СЕТ СН'!$H$24</f>
        <v>4083.9880503300001</v>
      </c>
      <c r="J100" s="36">
        <f>SUMIFS(СВЦЭМ!$D$39:$D$758,СВЦЭМ!$A$39:$A$758,$A100,СВЦЭМ!$B$39:$B$758,J$83)+'СЕТ СН'!$H$14+СВЦЭМ!$D$10+'СЕТ СН'!$H$5-'СЕТ СН'!$H$24</f>
        <v>4038.4623737900001</v>
      </c>
      <c r="K100" s="36">
        <f>SUMIFS(СВЦЭМ!$D$39:$D$758,СВЦЭМ!$A$39:$A$758,$A100,СВЦЭМ!$B$39:$B$758,K$83)+'СЕТ СН'!$H$14+СВЦЭМ!$D$10+'СЕТ СН'!$H$5-'СЕТ СН'!$H$24</f>
        <v>3964.8018374499998</v>
      </c>
      <c r="L100" s="36">
        <f>SUMIFS(СВЦЭМ!$D$39:$D$758,СВЦЭМ!$A$39:$A$758,$A100,СВЦЭМ!$B$39:$B$758,L$83)+'СЕТ СН'!$H$14+СВЦЭМ!$D$10+'СЕТ СН'!$H$5-'СЕТ СН'!$H$24</f>
        <v>3935.2165812599997</v>
      </c>
      <c r="M100" s="36">
        <f>SUMIFS(СВЦЭМ!$D$39:$D$758,СВЦЭМ!$A$39:$A$758,$A100,СВЦЭМ!$B$39:$B$758,M$83)+'СЕТ СН'!$H$14+СВЦЭМ!$D$10+'СЕТ СН'!$H$5-'СЕТ СН'!$H$24</f>
        <v>3927.3851294599999</v>
      </c>
      <c r="N100" s="36">
        <f>SUMIFS(СВЦЭМ!$D$39:$D$758,СВЦЭМ!$A$39:$A$758,$A100,СВЦЭМ!$B$39:$B$758,N$83)+'СЕТ СН'!$H$14+СВЦЭМ!$D$10+'СЕТ СН'!$H$5-'СЕТ СН'!$H$24</f>
        <v>3937.3614949900002</v>
      </c>
      <c r="O100" s="36">
        <f>SUMIFS(СВЦЭМ!$D$39:$D$758,СВЦЭМ!$A$39:$A$758,$A100,СВЦЭМ!$B$39:$B$758,O$83)+'СЕТ СН'!$H$14+СВЦЭМ!$D$10+'СЕТ СН'!$H$5-'СЕТ СН'!$H$24</f>
        <v>3957.98868107</v>
      </c>
      <c r="P100" s="36">
        <f>SUMIFS(СВЦЭМ!$D$39:$D$758,СВЦЭМ!$A$39:$A$758,$A100,СВЦЭМ!$B$39:$B$758,P$83)+'СЕТ СН'!$H$14+СВЦЭМ!$D$10+'СЕТ СН'!$H$5-'СЕТ СН'!$H$24</f>
        <v>3966.4786416799998</v>
      </c>
      <c r="Q100" s="36">
        <f>SUMIFS(СВЦЭМ!$D$39:$D$758,СВЦЭМ!$A$39:$A$758,$A100,СВЦЭМ!$B$39:$B$758,Q$83)+'СЕТ СН'!$H$14+СВЦЭМ!$D$10+'СЕТ СН'!$H$5-'СЕТ СН'!$H$24</f>
        <v>3981.2075257500001</v>
      </c>
      <c r="R100" s="36">
        <f>SUMIFS(СВЦЭМ!$D$39:$D$758,СВЦЭМ!$A$39:$A$758,$A100,СВЦЭМ!$B$39:$B$758,R$83)+'СЕТ СН'!$H$14+СВЦЭМ!$D$10+'СЕТ СН'!$H$5-'СЕТ СН'!$H$24</f>
        <v>3967.2896827699997</v>
      </c>
      <c r="S100" s="36">
        <f>SUMIFS(СВЦЭМ!$D$39:$D$758,СВЦЭМ!$A$39:$A$758,$A100,СВЦЭМ!$B$39:$B$758,S$83)+'СЕТ СН'!$H$14+СВЦЭМ!$D$10+'СЕТ СН'!$H$5-'СЕТ СН'!$H$24</f>
        <v>3940.5680054300001</v>
      </c>
      <c r="T100" s="36">
        <f>SUMIFS(СВЦЭМ!$D$39:$D$758,СВЦЭМ!$A$39:$A$758,$A100,СВЦЭМ!$B$39:$B$758,T$83)+'СЕТ СН'!$H$14+СВЦЭМ!$D$10+'СЕТ СН'!$H$5-'СЕТ СН'!$H$24</f>
        <v>3888.5871549799999</v>
      </c>
      <c r="U100" s="36">
        <f>SUMIFS(СВЦЭМ!$D$39:$D$758,СВЦЭМ!$A$39:$A$758,$A100,СВЦЭМ!$B$39:$B$758,U$83)+'СЕТ СН'!$H$14+СВЦЭМ!$D$10+'СЕТ СН'!$H$5-'СЕТ СН'!$H$24</f>
        <v>3896.7537271800002</v>
      </c>
      <c r="V100" s="36">
        <f>SUMIFS(СВЦЭМ!$D$39:$D$758,СВЦЭМ!$A$39:$A$758,$A100,СВЦЭМ!$B$39:$B$758,V$83)+'СЕТ СН'!$H$14+СВЦЭМ!$D$10+'СЕТ СН'!$H$5-'СЕТ СН'!$H$24</f>
        <v>3924.0102424500001</v>
      </c>
      <c r="W100" s="36">
        <f>SUMIFS(СВЦЭМ!$D$39:$D$758,СВЦЭМ!$A$39:$A$758,$A100,СВЦЭМ!$B$39:$B$758,W$83)+'СЕТ СН'!$H$14+СВЦЭМ!$D$10+'СЕТ СН'!$H$5-'СЕТ СН'!$H$24</f>
        <v>3943.21996747</v>
      </c>
      <c r="X100" s="36">
        <f>SUMIFS(СВЦЭМ!$D$39:$D$758,СВЦЭМ!$A$39:$A$758,$A100,СВЦЭМ!$B$39:$B$758,X$83)+'СЕТ СН'!$H$14+СВЦЭМ!$D$10+'СЕТ СН'!$H$5-'СЕТ СН'!$H$24</f>
        <v>3988.8851065399999</v>
      </c>
      <c r="Y100" s="36">
        <f>SUMIFS(СВЦЭМ!$D$39:$D$758,СВЦЭМ!$A$39:$A$758,$A100,СВЦЭМ!$B$39:$B$758,Y$83)+'СЕТ СН'!$H$14+СВЦЭМ!$D$10+'СЕТ СН'!$H$5-'СЕТ СН'!$H$24</f>
        <v>4032.4569209299998</v>
      </c>
    </row>
    <row r="101" spans="1:25" ht="15.75" x14ac:dyDescent="0.2">
      <c r="A101" s="35">
        <f t="shared" si="2"/>
        <v>45614</v>
      </c>
      <c r="B101" s="36">
        <f>SUMIFS(СВЦЭМ!$D$39:$D$758,СВЦЭМ!$A$39:$A$758,$A101,СВЦЭМ!$B$39:$B$758,B$83)+'СЕТ СН'!$H$14+СВЦЭМ!$D$10+'СЕТ СН'!$H$5-'СЕТ СН'!$H$24</f>
        <v>4032.58961976</v>
      </c>
      <c r="C101" s="36">
        <f>SUMIFS(СВЦЭМ!$D$39:$D$758,СВЦЭМ!$A$39:$A$758,$A101,СВЦЭМ!$B$39:$B$758,C$83)+'СЕТ СН'!$H$14+СВЦЭМ!$D$10+'СЕТ СН'!$H$5-'СЕТ СН'!$H$24</f>
        <v>4084.9100349700002</v>
      </c>
      <c r="D101" s="36">
        <f>SUMIFS(СВЦЭМ!$D$39:$D$758,СВЦЭМ!$A$39:$A$758,$A101,СВЦЭМ!$B$39:$B$758,D$83)+'СЕТ СН'!$H$14+СВЦЭМ!$D$10+'СЕТ СН'!$H$5-'СЕТ СН'!$H$24</f>
        <v>4102.29109763</v>
      </c>
      <c r="E101" s="36">
        <f>SUMIFS(СВЦЭМ!$D$39:$D$758,СВЦЭМ!$A$39:$A$758,$A101,СВЦЭМ!$B$39:$B$758,E$83)+'СЕТ СН'!$H$14+СВЦЭМ!$D$10+'СЕТ СН'!$H$5-'СЕТ СН'!$H$24</f>
        <v>4112.15964747</v>
      </c>
      <c r="F101" s="36">
        <f>SUMIFS(СВЦЭМ!$D$39:$D$758,СВЦЭМ!$A$39:$A$758,$A101,СВЦЭМ!$B$39:$B$758,F$83)+'СЕТ СН'!$H$14+СВЦЭМ!$D$10+'СЕТ СН'!$H$5-'СЕТ СН'!$H$24</f>
        <v>4106.10742097</v>
      </c>
      <c r="G101" s="36">
        <f>SUMIFS(СВЦЭМ!$D$39:$D$758,СВЦЭМ!$A$39:$A$758,$A101,СВЦЭМ!$B$39:$B$758,G$83)+'СЕТ СН'!$H$14+СВЦЭМ!$D$10+'СЕТ СН'!$H$5-'СЕТ СН'!$H$24</f>
        <v>4080.8258295000001</v>
      </c>
      <c r="H101" s="36">
        <f>SUMIFS(СВЦЭМ!$D$39:$D$758,СВЦЭМ!$A$39:$A$758,$A101,СВЦЭМ!$B$39:$B$758,H$83)+'СЕТ СН'!$H$14+СВЦЭМ!$D$10+'СЕТ СН'!$H$5-'СЕТ СН'!$H$24</f>
        <v>4077.0255551199998</v>
      </c>
      <c r="I101" s="36">
        <f>SUMIFS(СВЦЭМ!$D$39:$D$758,СВЦЭМ!$A$39:$A$758,$A101,СВЦЭМ!$B$39:$B$758,I$83)+'СЕТ СН'!$H$14+СВЦЭМ!$D$10+'СЕТ СН'!$H$5-'СЕТ СН'!$H$24</f>
        <v>4064.7944099199999</v>
      </c>
      <c r="J101" s="36">
        <f>SUMIFS(СВЦЭМ!$D$39:$D$758,СВЦЭМ!$A$39:$A$758,$A101,СВЦЭМ!$B$39:$B$758,J$83)+'СЕТ СН'!$H$14+СВЦЭМ!$D$10+'СЕТ СН'!$H$5-'СЕТ СН'!$H$24</f>
        <v>4018.3184336100003</v>
      </c>
      <c r="K101" s="36">
        <f>SUMIFS(СВЦЭМ!$D$39:$D$758,СВЦЭМ!$A$39:$A$758,$A101,СВЦЭМ!$B$39:$B$758,K$83)+'СЕТ СН'!$H$14+СВЦЭМ!$D$10+'СЕТ СН'!$H$5-'СЕТ СН'!$H$24</f>
        <v>3993.6981927899997</v>
      </c>
      <c r="L101" s="36">
        <f>SUMIFS(СВЦЭМ!$D$39:$D$758,СВЦЭМ!$A$39:$A$758,$A101,СВЦЭМ!$B$39:$B$758,L$83)+'СЕТ СН'!$H$14+СВЦЭМ!$D$10+'СЕТ СН'!$H$5-'СЕТ СН'!$H$24</f>
        <v>3979.92589727</v>
      </c>
      <c r="M101" s="36">
        <f>SUMIFS(СВЦЭМ!$D$39:$D$758,СВЦЭМ!$A$39:$A$758,$A101,СВЦЭМ!$B$39:$B$758,M$83)+'СЕТ СН'!$H$14+СВЦЭМ!$D$10+'СЕТ СН'!$H$5-'СЕТ СН'!$H$24</f>
        <v>3999.1695505500002</v>
      </c>
      <c r="N101" s="36">
        <f>SUMIFS(СВЦЭМ!$D$39:$D$758,СВЦЭМ!$A$39:$A$758,$A101,СВЦЭМ!$B$39:$B$758,N$83)+'СЕТ СН'!$H$14+СВЦЭМ!$D$10+'СЕТ СН'!$H$5-'СЕТ СН'!$H$24</f>
        <v>4034.7708671600003</v>
      </c>
      <c r="O101" s="36">
        <f>SUMIFS(СВЦЭМ!$D$39:$D$758,СВЦЭМ!$A$39:$A$758,$A101,СВЦЭМ!$B$39:$B$758,O$83)+'СЕТ СН'!$H$14+СВЦЭМ!$D$10+'СЕТ СН'!$H$5-'СЕТ СН'!$H$24</f>
        <v>4011.5134534099998</v>
      </c>
      <c r="P101" s="36">
        <f>SUMIFS(СВЦЭМ!$D$39:$D$758,СВЦЭМ!$A$39:$A$758,$A101,СВЦЭМ!$B$39:$B$758,P$83)+'СЕТ СН'!$H$14+СВЦЭМ!$D$10+'СЕТ СН'!$H$5-'СЕТ СН'!$H$24</f>
        <v>4030.8696605800001</v>
      </c>
      <c r="Q101" s="36">
        <f>SUMIFS(СВЦЭМ!$D$39:$D$758,СВЦЭМ!$A$39:$A$758,$A101,СВЦЭМ!$B$39:$B$758,Q$83)+'СЕТ СН'!$H$14+СВЦЭМ!$D$10+'СЕТ СН'!$H$5-'СЕТ СН'!$H$24</f>
        <v>4038.6835412599999</v>
      </c>
      <c r="R101" s="36">
        <f>SUMIFS(СВЦЭМ!$D$39:$D$758,СВЦЭМ!$A$39:$A$758,$A101,СВЦЭМ!$B$39:$B$758,R$83)+'СЕТ СН'!$H$14+СВЦЭМ!$D$10+'СЕТ СН'!$H$5-'СЕТ СН'!$H$24</f>
        <v>4030.0401016199999</v>
      </c>
      <c r="S101" s="36">
        <f>SUMIFS(СВЦЭМ!$D$39:$D$758,СВЦЭМ!$A$39:$A$758,$A101,СВЦЭМ!$B$39:$B$758,S$83)+'СЕТ СН'!$H$14+СВЦЭМ!$D$10+'СЕТ СН'!$H$5-'СЕТ СН'!$H$24</f>
        <v>3998.54171769</v>
      </c>
      <c r="T101" s="36">
        <f>SUMIFS(СВЦЭМ!$D$39:$D$758,СВЦЭМ!$A$39:$A$758,$A101,СВЦЭМ!$B$39:$B$758,T$83)+'СЕТ СН'!$H$14+СВЦЭМ!$D$10+'СЕТ СН'!$H$5-'СЕТ СН'!$H$24</f>
        <v>3935.86170984</v>
      </c>
      <c r="U101" s="36">
        <f>SUMIFS(СВЦЭМ!$D$39:$D$758,СВЦЭМ!$A$39:$A$758,$A101,СВЦЭМ!$B$39:$B$758,U$83)+'СЕТ СН'!$H$14+СВЦЭМ!$D$10+'СЕТ СН'!$H$5-'СЕТ СН'!$H$24</f>
        <v>3969.2000758100003</v>
      </c>
      <c r="V101" s="36">
        <f>SUMIFS(СВЦЭМ!$D$39:$D$758,СВЦЭМ!$A$39:$A$758,$A101,СВЦЭМ!$B$39:$B$758,V$83)+'СЕТ СН'!$H$14+СВЦЭМ!$D$10+'СЕТ СН'!$H$5-'СЕТ СН'!$H$24</f>
        <v>3986.9689424200001</v>
      </c>
      <c r="W101" s="36">
        <f>SUMIFS(СВЦЭМ!$D$39:$D$758,СВЦЭМ!$A$39:$A$758,$A101,СВЦЭМ!$B$39:$B$758,W$83)+'СЕТ СН'!$H$14+СВЦЭМ!$D$10+'СЕТ СН'!$H$5-'СЕТ СН'!$H$24</f>
        <v>4006.89607101</v>
      </c>
      <c r="X101" s="36">
        <f>SUMIFS(СВЦЭМ!$D$39:$D$758,СВЦЭМ!$A$39:$A$758,$A101,СВЦЭМ!$B$39:$B$758,X$83)+'СЕТ СН'!$H$14+СВЦЭМ!$D$10+'СЕТ СН'!$H$5-'СЕТ СН'!$H$24</f>
        <v>4015.26766107</v>
      </c>
      <c r="Y101" s="36">
        <f>SUMIFS(СВЦЭМ!$D$39:$D$758,СВЦЭМ!$A$39:$A$758,$A101,СВЦЭМ!$B$39:$B$758,Y$83)+'СЕТ СН'!$H$14+СВЦЭМ!$D$10+'СЕТ СН'!$H$5-'СЕТ СН'!$H$24</f>
        <v>4066.54840831</v>
      </c>
    </row>
    <row r="102" spans="1:25" ht="15.75" x14ac:dyDescent="0.2">
      <c r="A102" s="35">
        <f t="shared" si="2"/>
        <v>45615</v>
      </c>
      <c r="B102" s="36">
        <f>SUMIFS(СВЦЭМ!$D$39:$D$758,СВЦЭМ!$A$39:$A$758,$A102,СВЦЭМ!$B$39:$B$758,B$83)+'СЕТ СН'!$H$14+СВЦЭМ!$D$10+'СЕТ СН'!$H$5-'СЕТ СН'!$H$24</f>
        <v>4177.1346268899997</v>
      </c>
      <c r="C102" s="36">
        <f>SUMIFS(СВЦЭМ!$D$39:$D$758,СВЦЭМ!$A$39:$A$758,$A102,СВЦЭМ!$B$39:$B$758,C$83)+'СЕТ СН'!$H$14+СВЦЭМ!$D$10+'СЕТ СН'!$H$5-'СЕТ СН'!$H$24</f>
        <v>4207.1109057100002</v>
      </c>
      <c r="D102" s="36">
        <f>SUMIFS(СВЦЭМ!$D$39:$D$758,СВЦЭМ!$A$39:$A$758,$A102,СВЦЭМ!$B$39:$B$758,D$83)+'СЕТ СН'!$H$14+СВЦЭМ!$D$10+'СЕТ СН'!$H$5-'СЕТ СН'!$H$24</f>
        <v>4227.6856494700005</v>
      </c>
      <c r="E102" s="36">
        <f>SUMIFS(СВЦЭМ!$D$39:$D$758,СВЦЭМ!$A$39:$A$758,$A102,СВЦЭМ!$B$39:$B$758,E$83)+'СЕТ СН'!$H$14+СВЦЭМ!$D$10+'СЕТ СН'!$H$5-'СЕТ СН'!$H$24</f>
        <v>4221.3194595200002</v>
      </c>
      <c r="F102" s="36">
        <f>SUMIFS(СВЦЭМ!$D$39:$D$758,СВЦЭМ!$A$39:$A$758,$A102,СВЦЭМ!$B$39:$B$758,F$83)+'СЕТ СН'!$H$14+СВЦЭМ!$D$10+'СЕТ СН'!$H$5-'СЕТ СН'!$H$24</f>
        <v>4222.45596209</v>
      </c>
      <c r="G102" s="36">
        <f>SUMIFS(СВЦЭМ!$D$39:$D$758,СВЦЭМ!$A$39:$A$758,$A102,СВЦЭМ!$B$39:$B$758,G$83)+'СЕТ СН'!$H$14+СВЦЭМ!$D$10+'СЕТ СН'!$H$5-'СЕТ СН'!$H$24</f>
        <v>4201.0437523599994</v>
      </c>
      <c r="H102" s="36">
        <f>SUMIFS(СВЦЭМ!$D$39:$D$758,СВЦЭМ!$A$39:$A$758,$A102,СВЦЭМ!$B$39:$B$758,H$83)+'СЕТ СН'!$H$14+СВЦЭМ!$D$10+'СЕТ СН'!$H$5-'СЕТ СН'!$H$24</f>
        <v>4134.9089325300001</v>
      </c>
      <c r="I102" s="36">
        <f>SUMIFS(СВЦЭМ!$D$39:$D$758,СВЦЭМ!$A$39:$A$758,$A102,СВЦЭМ!$B$39:$B$758,I$83)+'СЕТ СН'!$H$14+СВЦЭМ!$D$10+'СЕТ СН'!$H$5-'СЕТ СН'!$H$24</f>
        <v>4087.2967431799998</v>
      </c>
      <c r="J102" s="36">
        <f>SUMIFS(СВЦЭМ!$D$39:$D$758,СВЦЭМ!$A$39:$A$758,$A102,СВЦЭМ!$B$39:$B$758,J$83)+'СЕТ СН'!$H$14+СВЦЭМ!$D$10+'СЕТ СН'!$H$5-'СЕТ СН'!$H$24</f>
        <v>4048.2009387399999</v>
      </c>
      <c r="K102" s="36">
        <f>SUMIFS(СВЦЭМ!$D$39:$D$758,СВЦЭМ!$A$39:$A$758,$A102,СВЦЭМ!$B$39:$B$758,K$83)+'СЕТ СН'!$H$14+СВЦЭМ!$D$10+'СЕТ СН'!$H$5-'СЕТ СН'!$H$24</f>
        <v>4060.6910523300003</v>
      </c>
      <c r="L102" s="36">
        <f>SUMIFS(СВЦЭМ!$D$39:$D$758,СВЦЭМ!$A$39:$A$758,$A102,СВЦЭМ!$B$39:$B$758,L$83)+'СЕТ СН'!$H$14+СВЦЭМ!$D$10+'СЕТ СН'!$H$5-'СЕТ СН'!$H$24</f>
        <v>4080.99030262</v>
      </c>
      <c r="M102" s="36">
        <f>SUMIFS(СВЦЭМ!$D$39:$D$758,СВЦЭМ!$A$39:$A$758,$A102,СВЦЭМ!$B$39:$B$758,M$83)+'СЕТ СН'!$H$14+СВЦЭМ!$D$10+'СЕТ СН'!$H$5-'СЕТ СН'!$H$24</f>
        <v>4191.4697107600005</v>
      </c>
      <c r="N102" s="36">
        <f>SUMIFS(СВЦЭМ!$D$39:$D$758,СВЦЭМ!$A$39:$A$758,$A102,СВЦЭМ!$B$39:$B$758,N$83)+'СЕТ СН'!$H$14+СВЦЭМ!$D$10+'СЕТ СН'!$H$5-'СЕТ СН'!$H$24</f>
        <v>4236.4807696299995</v>
      </c>
      <c r="O102" s="36">
        <f>SUMIFS(СВЦЭМ!$D$39:$D$758,СВЦЭМ!$A$39:$A$758,$A102,СВЦЭМ!$B$39:$B$758,O$83)+'СЕТ СН'!$H$14+СВЦЭМ!$D$10+'СЕТ СН'!$H$5-'СЕТ СН'!$H$24</f>
        <v>4227.9676873899998</v>
      </c>
      <c r="P102" s="36">
        <f>SUMIFS(СВЦЭМ!$D$39:$D$758,СВЦЭМ!$A$39:$A$758,$A102,СВЦЭМ!$B$39:$B$758,P$83)+'СЕТ СН'!$H$14+СВЦЭМ!$D$10+'СЕТ СН'!$H$5-'СЕТ СН'!$H$24</f>
        <v>4212.9370033599998</v>
      </c>
      <c r="Q102" s="36">
        <f>SUMIFS(СВЦЭМ!$D$39:$D$758,СВЦЭМ!$A$39:$A$758,$A102,СВЦЭМ!$B$39:$B$758,Q$83)+'СЕТ СН'!$H$14+СВЦЭМ!$D$10+'СЕТ СН'!$H$5-'СЕТ СН'!$H$24</f>
        <v>4222.0846039299995</v>
      </c>
      <c r="R102" s="36">
        <f>SUMIFS(СВЦЭМ!$D$39:$D$758,СВЦЭМ!$A$39:$A$758,$A102,СВЦЭМ!$B$39:$B$758,R$83)+'СЕТ СН'!$H$14+СВЦЭМ!$D$10+'СЕТ СН'!$H$5-'СЕТ СН'!$H$24</f>
        <v>4220.4728655899999</v>
      </c>
      <c r="S102" s="36">
        <f>SUMIFS(СВЦЭМ!$D$39:$D$758,СВЦЭМ!$A$39:$A$758,$A102,СВЦЭМ!$B$39:$B$758,S$83)+'СЕТ СН'!$H$14+СВЦЭМ!$D$10+'СЕТ СН'!$H$5-'СЕТ СН'!$H$24</f>
        <v>4166.8935340600001</v>
      </c>
      <c r="T102" s="36">
        <f>SUMIFS(СВЦЭМ!$D$39:$D$758,СВЦЭМ!$A$39:$A$758,$A102,СВЦЭМ!$B$39:$B$758,T$83)+'СЕТ СН'!$H$14+СВЦЭМ!$D$10+'СЕТ СН'!$H$5-'СЕТ СН'!$H$24</f>
        <v>4085.7904099299999</v>
      </c>
      <c r="U102" s="36">
        <f>SUMIFS(СВЦЭМ!$D$39:$D$758,СВЦЭМ!$A$39:$A$758,$A102,СВЦЭМ!$B$39:$B$758,U$83)+'СЕТ СН'!$H$14+СВЦЭМ!$D$10+'СЕТ СН'!$H$5-'СЕТ СН'!$H$24</f>
        <v>4101.1864965699997</v>
      </c>
      <c r="V102" s="36">
        <f>SUMIFS(СВЦЭМ!$D$39:$D$758,СВЦЭМ!$A$39:$A$758,$A102,СВЦЭМ!$B$39:$B$758,V$83)+'СЕТ СН'!$H$14+СВЦЭМ!$D$10+'СЕТ СН'!$H$5-'СЕТ СН'!$H$24</f>
        <v>4078.5275810000003</v>
      </c>
      <c r="W102" s="36">
        <f>SUMIFS(СВЦЭМ!$D$39:$D$758,СВЦЭМ!$A$39:$A$758,$A102,СВЦЭМ!$B$39:$B$758,W$83)+'СЕТ СН'!$H$14+СВЦЭМ!$D$10+'СЕТ СН'!$H$5-'СЕТ СН'!$H$24</f>
        <v>4085.3445899199996</v>
      </c>
      <c r="X102" s="36">
        <f>SUMIFS(СВЦЭМ!$D$39:$D$758,СВЦЭМ!$A$39:$A$758,$A102,СВЦЭМ!$B$39:$B$758,X$83)+'СЕТ СН'!$H$14+СВЦЭМ!$D$10+'СЕТ СН'!$H$5-'СЕТ СН'!$H$24</f>
        <v>4090.0733240700001</v>
      </c>
      <c r="Y102" s="36">
        <f>SUMIFS(СВЦЭМ!$D$39:$D$758,СВЦЭМ!$A$39:$A$758,$A102,СВЦЭМ!$B$39:$B$758,Y$83)+'СЕТ СН'!$H$14+СВЦЭМ!$D$10+'СЕТ СН'!$H$5-'СЕТ СН'!$H$24</f>
        <v>4139.3013665799999</v>
      </c>
    </row>
    <row r="103" spans="1:25" ht="15.75" x14ac:dyDescent="0.2">
      <c r="A103" s="35">
        <f t="shared" si="2"/>
        <v>45616</v>
      </c>
      <c r="B103" s="36">
        <f>SUMIFS(СВЦЭМ!$D$39:$D$758,СВЦЭМ!$A$39:$A$758,$A103,СВЦЭМ!$B$39:$B$758,B$83)+'СЕТ СН'!$H$14+СВЦЭМ!$D$10+'СЕТ СН'!$H$5-'СЕТ СН'!$H$24</f>
        <v>4086.3361087900003</v>
      </c>
      <c r="C103" s="36">
        <f>SUMIFS(СВЦЭМ!$D$39:$D$758,СВЦЭМ!$A$39:$A$758,$A103,СВЦЭМ!$B$39:$B$758,C$83)+'СЕТ СН'!$H$14+СВЦЭМ!$D$10+'СЕТ СН'!$H$5-'СЕТ СН'!$H$24</f>
        <v>4160.0120381300003</v>
      </c>
      <c r="D103" s="36">
        <f>SUMIFS(СВЦЭМ!$D$39:$D$758,СВЦЭМ!$A$39:$A$758,$A103,СВЦЭМ!$B$39:$B$758,D$83)+'СЕТ СН'!$H$14+СВЦЭМ!$D$10+'СЕТ СН'!$H$5-'СЕТ СН'!$H$24</f>
        <v>4197.8071986300001</v>
      </c>
      <c r="E103" s="36">
        <f>SUMIFS(СВЦЭМ!$D$39:$D$758,СВЦЭМ!$A$39:$A$758,$A103,СВЦЭМ!$B$39:$B$758,E$83)+'СЕТ СН'!$H$14+СВЦЭМ!$D$10+'СЕТ СН'!$H$5-'СЕТ СН'!$H$24</f>
        <v>4207.78172705</v>
      </c>
      <c r="F103" s="36">
        <f>SUMIFS(СВЦЭМ!$D$39:$D$758,СВЦЭМ!$A$39:$A$758,$A103,СВЦЭМ!$B$39:$B$758,F$83)+'СЕТ СН'!$H$14+СВЦЭМ!$D$10+'СЕТ СН'!$H$5-'СЕТ СН'!$H$24</f>
        <v>4205.7272517000001</v>
      </c>
      <c r="G103" s="36">
        <f>SUMIFS(СВЦЭМ!$D$39:$D$758,СВЦЭМ!$A$39:$A$758,$A103,СВЦЭМ!$B$39:$B$758,G$83)+'СЕТ СН'!$H$14+СВЦЭМ!$D$10+'СЕТ СН'!$H$5-'СЕТ СН'!$H$24</f>
        <v>4185.2156691399996</v>
      </c>
      <c r="H103" s="36">
        <f>SUMIFS(СВЦЭМ!$D$39:$D$758,СВЦЭМ!$A$39:$A$758,$A103,СВЦЭМ!$B$39:$B$758,H$83)+'СЕТ СН'!$H$14+СВЦЭМ!$D$10+'СЕТ СН'!$H$5-'СЕТ СН'!$H$24</f>
        <v>4153.9803904800001</v>
      </c>
      <c r="I103" s="36">
        <f>SUMIFS(СВЦЭМ!$D$39:$D$758,СВЦЭМ!$A$39:$A$758,$A103,СВЦЭМ!$B$39:$B$758,I$83)+'СЕТ СН'!$H$14+СВЦЭМ!$D$10+'СЕТ СН'!$H$5-'СЕТ СН'!$H$24</f>
        <v>4080.8914050599997</v>
      </c>
      <c r="J103" s="36">
        <f>SUMIFS(СВЦЭМ!$D$39:$D$758,СВЦЭМ!$A$39:$A$758,$A103,СВЦЭМ!$B$39:$B$758,J$83)+'СЕТ СН'!$H$14+СВЦЭМ!$D$10+'СЕТ СН'!$H$5-'СЕТ СН'!$H$24</f>
        <v>4056.1559687399999</v>
      </c>
      <c r="K103" s="36">
        <f>SUMIFS(СВЦЭМ!$D$39:$D$758,СВЦЭМ!$A$39:$A$758,$A103,СВЦЭМ!$B$39:$B$758,K$83)+'СЕТ СН'!$H$14+СВЦЭМ!$D$10+'СЕТ СН'!$H$5-'СЕТ СН'!$H$24</f>
        <v>4050.8702115699998</v>
      </c>
      <c r="L103" s="36">
        <f>SUMIFS(СВЦЭМ!$D$39:$D$758,СВЦЭМ!$A$39:$A$758,$A103,СВЦЭМ!$B$39:$B$758,L$83)+'СЕТ СН'!$H$14+СВЦЭМ!$D$10+'СЕТ СН'!$H$5-'СЕТ СН'!$H$24</f>
        <v>4040.27723492</v>
      </c>
      <c r="M103" s="36">
        <f>SUMIFS(СВЦЭМ!$D$39:$D$758,СВЦЭМ!$A$39:$A$758,$A103,СВЦЭМ!$B$39:$B$758,M$83)+'СЕТ СН'!$H$14+СВЦЭМ!$D$10+'СЕТ СН'!$H$5-'СЕТ СН'!$H$24</f>
        <v>4032.5783972500003</v>
      </c>
      <c r="N103" s="36">
        <f>SUMIFS(СВЦЭМ!$D$39:$D$758,СВЦЭМ!$A$39:$A$758,$A103,СВЦЭМ!$B$39:$B$758,N$83)+'СЕТ СН'!$H$14+СВЦЭМ!$D$10+'СЕТ СН'!$H$5-'СЕТ СН'!$H$24</f>
        <v>4030.2128662499999</v>
      </c>
      <c r="O103" s="36">
        <f>SUMIFS(СВЦЭМ!$D$39:$D$758,СВЦЭМ!$A$39:$A$758,$A103,СВЦЭМ!$B$39:$B$758,O$83)+'СЕТ СН'!$H$14+СВЦЭМ!$D$10+'СЕТ СН'!$H$5-'СЕТ СН'!$H$24</f>
        <v>4060.4097726299997</v>
      </c>
      <c r="P103" s="36">
        <f>SUMIFS(СВЦЭМ!$D$39:$D$758,СВЦЭМ!$A$39:$A$758,$A103,СВЦЭМ!$B$39:$B$758,P$83)+'СЕТ СН'!$H$14+СВЦЭМ!$D$10+'СЕТ СН'!$H$5-'СЕТ СН'!$H$24</f>
        <v>4067.4113733699996</v>
      </c>
      <c r="Q103" s="36">
        <f>SUMIFS(СВЦЭМ!$D$39:$D$758,СВЦЭМ!$A$39:$A$758,$A103,СВЦЭМ!$B$39:$B$758,Q$83)+'СЕТ СН'!$H$14+СВЦЭМ!$D$10+'СЕТ СН'!$H$5-'СЕТ СН'!$H$24</f>
        <v>4059.76882243</v>
      </c>
      <c r="R103" s="36">
        <f>SUMIFS(СВЦЭМ!$D$39:$D$758,СВЦЭМ!$A$39:$A$758,$A103,СВЦЭМ!$B$39:$B$758,R$83)+'СЕТ СН'!$H$14+СВЦЭМ!$D$10+'СЕТ СН'!$H$5-'СЕТ СН'!$H$24</f>
        <v>4064.8834712999997</v>
      </c>
      <c r="S103" s="36">
        <f>SUMIFS(СВЦЭМ!$D$39:$D$758,СВЦЭМ!$A$39:$A$758,$A103,СВЦЭМ!$B$39:$B$758,S$83)+'СЕТ СН'!$H$14+СВЦЭМ!$D$10+'СЕТ СН'!$H$5-'СЕТ СН'!$H$24</f>
        <v>4041.2646159599999</v>
      </c>
      <c r="T103" s="36">
        <f>SUMIFS(СВЦЭМ!$D$39:$D$758,СВЦЭМ!$A$39:$A$758,$A103,СВЦЭМ!$B$39:$B$758,T$83)+'СЕТ СН'!$H$14+СВЦЭМ!$D$10+'СЕТ СН'!$H$5-'СЕТ СН'!$H$24</f>
        <v>3991.7999607000002</v>
      </c>
      <c r="U103" s="36">
        <f>SUMIFS(СВЦЭМ!$D$39:$D$758,СВЦЭМ!$A$39:$A$758,$A103,СВЦЭМ!$B$39:$B$758,U$83)+'СЕТ СН'!$H$14+СВЦЭМ!$D$10+'СЕТ СН'!$H$5-'СЕТ СН'!$H$24</f>
        <v>4014.9640230200002</v>
      </c>
      <c r="V103" s="36">
        <f>SUMIFS(СВЦЭМ!$D$39:$D$758,СВЦЭМ!$A$39:$A$758,$A103,СВЦЭМ!$B$39:$B$758,V$83)+'СЕТ СН'!$H$14+СВЦЭМ!$D$10+'СЕТ СН'!$H$5-'СЕТ СН'!$H$24</f>
        <v>4020.2700479599998</v>
      </c>
      <c r="W103" s="36">
        <f>SUMIFS(СВЦЭМ!$D$39:$D$758,СВЦЭМ!$A$39:$A$758,$A103,СВЦЭМ!$B$39:$B$758,W$83)+'СЕТ СН'!$H$14+СВЦЭМ!$D$10+'СЕТ СН'!$H$5-'СЕТ СН'!$H$24</f>
        <v>4028.0482101899997</v>
      </c>
      <c r="X103" s="36">
        <f>SUMIFS(СВЦЭМ!$D$39:$D$758,СВЦЭМ!$A$39:$A$758,$A103,СВЦЭМ!$B$39:$B$758,X$83)+'СЕТ СН'!$H$14+СВЦЭМ!$D$10+'СЕТ СН'!$H$5-'СЕТ СН'!$H$24</f>
        <v>4045.7856864300002</v>
      </c>
      <c r="Y103" s="36">
        <f>SUMIFS(СВЦЭМ!$D$39:$D$758,СВЦЭМ!$A$39:$A$758,$A103,СВЦЭМ!$B$39:$B$758,Y$83)+'СЕТ СН'!$H$14+СВЦЭМ!$D$10+'СЕТ СН'!$H$5-'СЕТ СН'!$H$24</f>
        <v>4084.6457088500001</v>
      </c>
    </row>
    <row r="104" spans="1:25" ht="15.75" x14ac:dyDescent="0.2">
      <c r="A104" s="35">
        <f t="shared" si="2"/>
        <v>45617</v>
      </c>
      <c r="B104" s="36">
        <f>SUMIFS(СВЦЭМ!$D$39:$D$758,СВЦЭМ!$A$39:$A$758,$A104,СВЦЭМ!$B$39:$B$758,B$83)+'СЕТ СН'!$H$14+СВЦЭМ!$D$10+'СЕТ СН'!$H$5-'СЕТ СН'!$H$24</f>
        <v>4173.4895930700004</v>
      </c>
      <c r="C104" s="36">
        <f>SUMIFS(СВЦЭМ!$D$39:$D$758,СВЦЭМ!$A$39:$A$758,$A104,СВЦЭМ!$B$39:$B$758,C$83)+'СЕТ СН'!$H$14+СВЦЭМ!$D$10+'СЕТ СН'!$H$5-'СЕТ СН'!$H$24</f>
        <v>4225.16265931</v>
      </c>
      <c r="D104" s="36">
        <f>SUMIFS(СВЦЭМ!$D$39:$D$758,СВЦЭМ!$A$39:$A$758,$A104,СВЦЭМ!$B$39:$B$758,D$83)+'СЕТ СН'!$H$14+СВЦЭМ!$D$10+'СЕТ СН'!$H$5-'СЕТ СН'!$H$24</f>
        <v>4243.7687614899996</v>
      </c>
      <c r="E104" s="36">
        <f>SUMIFS(СВЦЭМ!$D$39:$D$758,СВЦЭМ!$A$39:$A$758,$A104,СВЦЭМ!$B$39:$B$758,E$83)+'СЕТ СН'!$H$14+СВЦЭМ!$D$10+'СЕТ СН'!$H$5-'СЕТ СН'!$H$24</f>
        <v>4261.0270012000001</v>
      </c>
      <c r="F104" s="36">
        <f>SUMIFS(СВЦЭМ!$D$39:$D$758,СВЦЭМ!$A$39:$A$758,$A104,СВЦЭМ!$B$39:$B$758,F$83)+'СЕТ СН'!$H$14+СВЦЭМ!$D$10+'СЕТ СН'!$H$5-'СЕТ СН'!$H$24</f>
        <v>4260.2729108700005</v>
      </c>
      <c r="G104" s="36">
        <f>SUMIFS(СВЦЭМ!$D$39:$D$758,СВЦЭМ!$A$39:$A$758,$A104,СВЦЭМ!$B$39:$B$758,G$83)+'СЕТ СН'!$H$14+СВЦЭМ!$D$10+'СЕТ СН'!$H$5-'СЕТ СН'!$H$24</f>
        <v>4224.4534594400002</v>
      </c>
      <c r="H104" s="36">
        <f>SUMIFS(СВЦЭМ!$D$39:$D$758,СВЦЭМ!$A$39:$A$758,$A104,СВЦЭМ!$B$39:$B$758,H$83)+'СЕТ СН'!$H$14+СВЦЭМ!$D$10+'СЕТ СН'!$H$5-'СЕТ СН'!$H$24</f>
        <v>4181.8736768300005</v>
      </c>
      <c r="I104" s="36">
        <f>SUMIFS(СВЦЭМ!$D$39:$D$758,СВЦЭМ!$A$39:$A$758,$A104,СВЦЭМ!$B$39:$B$758,I$83)+'СЕТ СН'!$H$14+СВЦЭМ!$D$10+'СЕТ СН'!$H$5-'СЕТ СН'!$H$24</f>
        <v>4119.3639088</v>
      </c>
      <c r="J104" s="36">
        <f>SUMIFS(СВЦЭМ!$D$39:$D$758,СВЦЭМ!$A$39:$A$758,$A104,СВЦЭМ!$B$39:$B$758,J$83)+'СЕТ СН'!$H$14+СВЦЭМ!$D$10+'СЕТ СН'!$H$5-'СЕТ СН'!$H$24</f>
        <v>4076.5244326900001</v>
      </c>
      <c r="K104" s="36">
        <f>SUMIFS(СВЦЭМ!$D$39:$D$758,СВЦЭМ!$A$39:$A$758,$A104,СВЦЭМ!$B$39:$B$758,K$83)+'СЕТ СН'!$H$14+СВЦЭМ!$D$10+'СЕТ СН'!$H$5-'СЕТ СН'!$H$24</f>
        <v>4094.2987590000002</v>
      </c>
      <c r="L104" s="36">
        <f>SUMIFS(СВЦЭМ!$D$39:$D$758,СВЦЭМ!$A$39:$A$758,$A104,СВЦЭМ!$B$39:$B$758,L$83)+'СЕТ СН'!$H$14+СВЦЭМ!$D$10+'СЕТ СН'!$H$5-'СЕТ СН'!$H$24</f>
        <v>4081.0971732899998</v>
      </c>
      <c r="M104" s="36">
        <f>SUMIFS(СВЦЭМ!$D$39:$D$758,СВЦЭМ!$A$39:$A$758,$A104,СВЦЭМ!$B$39:$B$758,M$83)+'СЕТ СН'!$H$14+СВЦЭМ!$D$10+'СЕТ СН'!$H$5-'СЕТ СН'!$H$24</f>
        <v>4096.4887736599994</v>
      </c>
      <c r="N104" s="36">
        <f>SUMIFS(СВЦЭМ!$D$39:$D$758,СВЦЭМ!$A$39:$A$758,$A104,СВЦЭМ!$B$39:$B$758,N$83)+'СЕТ СН'!$H$14+СВЦЭМ!$D$10+'СЕТ СН'!$H$5-'СЕТ СН'!$H$24</f>
        <v>4110.3319061700004</v>
      </c>
      <c r="O104" s="36">
        <f>SUMIFS(СВЦЭМ!$D$39:$D$758,СВЦЭМ!$A$39:$A$758,$A104,СВЦЭМ!$B$39:$B$758,O$83)+'СЕТ СН'!$H$14+СВЦЭМ!$D$10+'СЕТ СН'!$H$5-'СЕТ СН'!$H$24</f>
        <v>4105.0609290600005</v>
      </c>
      <c r="P104" s="36">
        <f>SUMIFS(СВЦЭМ!$D$39:$D$758,СВЦЭМ!$A$39:$A$758,$A104,СВЦЭМ!$B$39:$B$758,P$83)+'СЕТ СН'!$H$14+СВЦЭМ!$D$10+'СЕТ СН'!$H$5-'СЕТ СН'!$H$24</f>
        <v>4116.6557920599998</v>
      </c>
      <c r="Q104" s="36">
        <f>SUMIFS(СВЦЭМ!$D$39:$D$758,СВЦЭМ!$A$39:$A$758,$A104,СВЦЭМ!$B$39:$B$758,Q$83)+'СЕТ СН'!$H$14+СВЦЭМ!$D$10+'СЕТ СН'!$H$5-'СЕТ СН'!$H$24</f>
        <v>4120.0874617600002</v>
      </c>
      <c r="R104" s="36">
        <f>SUMIFS(СВЦЭМ!$D$39:$D$758,СВЦЭМ!$A$39:$A$758,$A104,СВЦЭМ!$B$39:$B$758,R$83)+'СЕТ СН'!$H$14+СВЦЭМ!$D$10+'СЕТ СН'!$H$5-'СЕТ СН'!$H$24</f>
        <v>4122.5283481799997</v>
      </c>
      <c r="S104" s="36">
        <f>SUMIFS(СВЦЭМ!$D$39:$D$758,СВЦЭМ!$A$39:$A$758,$A104,СВЦЭМ!$B$39:$B$758,S$83)+'СЕТ СН'!$H$14+СВЦЭМ!$D$10+'СЕТ СН'!$H$5-'СЕТ СН'!$H$24</f>
        <v>4089.5974983199999</v>
      </c>
      <c r="T104" s="36">
        <f>SUMIFS(СВЦЭМ!$D$39:$D$758,СВЦЭМ!$A$39:$A$758,$A104,СВЦЭМ!$B$39:$B$758,T$83)+'СЕТ СН'!$H$14+СВЦЭМ!$D$10+'СЕТ СН'!$H$5-'СЕТ СН'!$H$24</f>
        <v>4019.47295605</v>
      </c>
      <c r="U104" s="36">
        <f>SUMIFS(СВЦЭМ!$D$39:$D$758,СВЦЭМ!$A$39:$A$758,$A104,СВЦЭМ!$B$39:$B$758,U$83)+'СЕТ СН'!$H$14+СВЦЭМ!$D$10+'СЕТ СН'!$H$5-'СЕТ СН'!$H$24</f>
        <v>4050.02110352</v>
      </c>
      <c r="V104" s="36">
        <f>SUMIFS(СВЦЭМ!$D$39:$D$758,СВЦЭМ!$A$39:$A$758,$A104,СВЦЭМ!$B$39:$B$758,V$83)+'СЕТ СН'!$H$14+СВЦЭМ!$D$10+'СЕТ СН'!$H$5-'СЕТ СН'!$H$24</f>
        <v>4071.4260051299998</v>
      </c>
      <c r="W104" s="36">
        <f>SUMIFS(СВЦЭМ!$D$39:$D$758,СВЦЭМ!$A$39:$A$758,$A104,СВЦЭМ!$B$39:$B$758,W$83)+'СЕТ СН'!$H$14+СВЦЭМ!$D$10+'СЕТ СН'!$H$5-'СЕТ СН'!$H$24</f>
        <v>4078.56951768</v>
      </c>
      <c r="X104" s="36">
        <f>SUMIFS(СВЦЭМ!$D$39:$D$758,СВЦЭМ!$A$39:$A$758,$A104,СВЦЭМ!$B$39:$B$758,X$83)+'СЕТ СН'!$H$14+СВЦЭМ!$D$10+'СЕТ СН'!$H$5-'СЕТ СН'!$H$24</f>
        <v>4083.4669362899999</v>
      </c>
      <c r="Y104" s="36">
        <f>SUMIFS(СВЦЭМ!$D$39:$D$758,СВЦЭМ!$A$39:$A$758,$A104,СВЦЭМ!$B$39:$B$758,Y$83)+'СЕТ СН'!$H$14+СВЦЭМ!$D$10+'СЕТ СН'!$H$5-'СЕТ СН'!$H$24</f>
        <v>4119.7821487000001</v>
      </c>
    </row>
    <row r="105" spans="1:25" ht="15.75" x14ac:dyDescent="0.2">
      <c r="A105" s="35">
        <f t="shared" si="2"/>
        <v>45618</v>
      </c>
      <c r="B105" s="36">
        <f>SUMIFS(СВЦЭМ!$D$39:$D$758,СВЦЭМ!$A$39:$A$758,$A105,СВЦЭМ!$B$39:$B$758,B$83)+'СЕТ СН'!$H$14+СВЦЭМ!$D$10+'СЕТ СН'!$H$5-'СЕТ СН'!$H$24</f>
        <v>4208.5115687400003</v>
      </c>
      <c r="C105" s="36">
        <f>SUMIFS(СВЦЭМ!$D$39:$D$758,СВЦЭМ!$A$39:$A$758,$A105,СВЦЭМ!$B$39:$B$758,C$83)+'СЕТ СН'!$H$14+СВЦЭМ!$D$10+'СЕТ СН'!$H$5-'СЕТ СН'!$H$24</f>
        <v>4225.5755082200003</v>
      </c>
      <c r="D105" s="36">
        <f>SUMIFS(СВЦЭМ!$D$39:$D$758,СВЦЭМ!$A$39:$A$758,$A105,СВЦЭМ!$B$39:$B$758,D$83)+'СЕТ СН'!$H$14+СВЦЭМ!$D$10+'СЕТ СН'!$H$5-'СЕТ СН'!$H$24</f>
        <v>4236.7682903599998</v>
      </c>
      <c r="E105" s="36">
        <f>SUMIFS(СВЦЭМ!$D$39:$D$758,СВЦЭМ!$A$39:$A$758,$A105,СВЦЭМ!$B$39:$B$758,E$83)+'СЕТ СН'!$H$14+СВЦЭМ!$D$10+'СЕТ СН'!$H$5-'СЕТ СН'!$H$24</f>
        <v>4233.8314745799998</v>
      </c>
      <c r="F105" s="36">
        <f>SUMIFS(СВЦЭМ!$D$39:$D$758,СВЦЭМ!$A$39:$A$758,$A105,СВЦЭМ!$B$39:$B$758,F$83)+'СЕТ СН'!$H$14+СВЦЭМ!$D$10+'СЕТ СН'!$H$5-'СЕТ СН'!$H$24</f>
        <v>4228.5436464200002</v>
      </c>
      <c r="G105" s="36">
        <f>SUMIFS(СВЦЭМ!$D$39:$D$758,СВЦЭМ!$A$39:$A$758,$A105,СВЦЭМ!$B$39:$B$758,G$83)+'СЕТ СН'!$H$14+СВЦЭМ!$D$10+'СЕТ СН'!$H$5-'СЕТ СН'!$H$24</f>
        <v>4220.9061170900004</v>
      </c>
      <c r="H105" s="36">
        <f>SUMIFS(СВЦЭМ!$D$39:$D$758,СВЦЭМ!$A$39:$A$758,$A105,СВЦЭМ!$B$39:$B$758,H$83)+'СЕТ СН'!$H$14+СВЦЭМ!$D$10+'СЕТ СН'!$H$5-'СЕТ СН'!$H$24</f>
        <v>4227.1938320600002</v>
      </c>
      <c r="I105" s="36">
        <f>SUMIFS(СВЦЭМ!$D$39:$D$758,СВЦЭМ!$A$39:$A$758,$A105,СВЦЭМ!$B$39:$B$758,I$83)+'СЕТ СН'!$H$14+СВЦЭМ!$D$10+'СЕТ СН'!$H$5-'СЕТ СН'!$H$24</f>
        <v>4125.0524693799998</v>
      </c>
      <c r="J105" s="36">
        <f>SUMIFS(СВЦЭМ!$D$39:$D$758,СВЦЭМ!$A$39:$A$758,$A105,СВЦЭМ!$B$39:$B$758,J$83)+'СЕТ СН'!$H$14+СВЦЭМ!$D$10+'СЕТ СН'!$H$5-'СЕТ СН'!$H$24</f>
        <v>4083.05067134</v>
      </c>
      <c r="K105" s="36">
        <f>SUMIFS(СВЦЭМ!$D$39:$D$758,СВЦЭМ!$A$39:$A$758,$A105,СВЦЭМ!$B$39:$B$758,K$83)+'СЕТ СН'!$H$14+СВЦЭМ!$D$10+'СЕТ СН'!$H$5-'СЕТ СН'!$H$24</f>
        <v>4098.2126359699996</v>
      </c>
      <c r="L105" s="36">
        <f>SUMIFS(СВЦЭМ!$D$39:$D$758,СВЦЭМ!$A$39:$A$758,$A105,СВЦЭМ!$B$39:$B$758,L$83)+'СЕТ СН'!$H$14+СВЦЭМ!$D$10+'СЕТ СН'!$H$5-'СЕТ СН'!$H$24</f>
        <v>4088.70140821</v>
      </c>
      <c r="M105" s="36">
        <f>SUMIFS(СВЦЭМ!$D$39:$D$758,СВЦЭМ!$A$39:$A$758,$A105,СВЦЭМ!$B$39:$B$758,M$83)+'СЕТ СН'!$H$14+СВЦЭМ!$D$10+'СЕТ СН'!$H$5-'СЕТ СН'!$H$24</f>
        <v>4113.3590508199995</v>
      </c>
      <c r="N105" s="36">
        <f>SUMIFS(СВЦЭМ!$D$39:$D$758,СВЦЭМ!$A$39:$A$758,$A105,СВЦЭМ!$B$39:$B$758,N$83)+'СЕТ СН'!$H$14+СВЦЭМ!$D$10+'СЕТ СН'!$H$5-'СЕТ СН'!$H$24</f>
        <v>4137.7729509199999</v>
      </c>
      <c r="O105" s="36">
        <f>SUMIFS(СВЦЭМ!$D$39:$D$758,СВЦЭМ!$A$39:$A$758,$A105,СВЦЭМ!$B$39:$B$758,O$83)+'СЕТ СН'!$H$14+СВЦЭМ!$D$10+'СЕТ СН'!$H$5-'СЕТ СН'!$H$24</f>
        <v>4120.9430727199997</v>
      </c>
      <c r="P105" s="36">
        <f>SUMIFS(СВЦЭМ!$D$39:$D$758,СВЦЭМ!$A$39:$A$758,$A105,СВЦЭМ!$B$39:$B$758,P$83)+'СЕТ СН'!$H$14+СВЦЭМ!$D$10+'СЕТ СН'!$H$5-'СЕТ СН'!$H$24</f>
        <v>4149.8738992399994</v>
      </c>
      <c r="Q105" s="36">
        <f>SUMIFS(СВЦЭМ!$D$39:$D$758,СВЦЭМ!$A$39:$A$758,$A105,СВЦЭМ!$B$39:$B$758,Q$83)+'СЕТ СН'!$H$14+СВЦЭМ!$D$10+'СЕТ СН'!$H$5-'СЕТ СН'!$H$24</f>
        <v>4165.5987567100001</v>
      </c>
      <c r="R105" s="36">
        <f>SUMIFS(СВЦЭМ!$D$39:$D$758,СВЦЭМ!$A$39:$A$758,$A105,СВЦЭМ!$B$39:$B$758,R$83)+'СЕТ СН'!$H$14+СВЦЭМ!$D$10+'СЕТ СН'!$H$5-'СЕТ СН'!$H$24</f>
        <v>4157.8665640099998</v>
      </c>
      <c r="S105" s="36">
        <f>SUMIFS(СВЦЭМ!$D$39:$D$758,СВЦЭМ!$A$39:$A$758,$A105,СВЦЭМ!$B$39:$B$758,S$83)+'СЕТ СН'!$H$14+СВЦЭМ!$D$10+'СЕТ СН'!$H$5-'СЕТ СН'!$H$24</f>
        <v>4117.9337984900003</v>
      </c>
      <c r="T105" s="36">
        <f>SUMIFS(СВЦЭМ!$D$39:$D$758,СВЦЭМ!$A$39:$A$758,$A105,СВЦЭМ!$B$39:$B$758,T$83)+'СЕТ СН'!$H$14+СВЦЭМ!$D$10+'СЕТ СН'!$H$5-'СЕТ СН'!$H$24</f>
        <v>4029.0364575499998</v>
      </c>
      <c r="U105" s="36">
        <f>SUMIFS(СВЦЭМ!$D$39:$D$758,СВЦЭМ!$A$39:$A$758,$A105,СВЦЭМ!$B$39:$B$758,U$83)+'СЕТ СН'!$H$14+СВЦЭМ!$D$10+'СЕТ СН'!$H$5-'СЕТ СН'!$H$24</f>
        <v>4057.5082185299998</v>
      </c>
      <c r="V105" s="36">
        <f>SUMIFS(СВЦЭМ!$D$39:$D$758,СВЦЭМ!$A$39:$A$758,$A105,СВЦЭМ!$B$39:$B$758,V$83)+'СЕТ СН'!$H$14+СВЦЭМ!$D$10+'СЕТ СН'!$H$5-'СЕТ СН'!$H$24</f>
        <v>4083.1160072800003</v>
      </c>
      <c r="W105" s="36">
        <f>SUMIFS(СВЦЭМ!$D$39:$D$758,СВЦЭМ!$A$39:$A$758,$A105,СВЦЭМ!$B$39:$B$758,W$83)+'СЕТ СН'!$H$14+СВЦЭМ!$D$10+'СЕТ СН'!$H$5-'СЕТ СН'!$H$24</f>
        <v>4089.2982997300001</v>
      </c>
      <c r="X105" s="36">
        <f>SUMIFS(СВЦЭМ!$D$39:$D$758,СВЦЭМ!$A$39:$A$758,$A105,СВЦЭМ!$B$39:$B$758,X$83)+'СЕТ СН'!$H$14+СВЦЭМ!$D$10+'СЕТ СН'!$H$5-'СЕТ СН'!$H$24</f>
        <v>4084.8008816299998</v>
      </c>
      <c r="Y105" s="36">
        <f>SUMIFS(СВЦЭМ!$D$39:$D$758,СВЦЭМ!$A$39:$A$758,$A105,СВЦЭМ!$B$39:$B$758,Y$83)+'СЕТ СН'!$H$14+СВЦЭМ!$D$10+'СЕТ СН'!$H$5-'СЕТ СН'!$H$24</f>
        <v>4140.29819159</v>
      </c>
    </row>
    <row r="106" spans="1:25" ht="15.75" x14ac:dyDescent="0.2">
      <c r="A106" s="35">
        <f t="shared" si="2"/>
        <v>45619</v>
      </c>
      <c r="B106" s="36">
        <f>SUMIFS(СВЦЭМ!$D$39:$D$758,СВЦЭМ!$A$39:$A$758,$A106,СВЦЭМ!$B$39:$B$758,B$83)+'СЕТ СН'!$H$14+СВЦЭМ!$D$10+'СЕТ СН'!$H$5-'СЕТ СН'!$H$24</f>
        <v>4154.9093518899999</v>
      </c>
      <c r="C106" s="36">
        <f>SUMIFS(СВЦЭМ!$D$39:$D$758,СВЦЭМ!$A$39:$A$758,$A106,СВЦЭМ!$B$39:$B$758,C$83)+'СЕТ СН'!$H$14+СВЦЭМ!$D$10+'СЕТ СН'!$H$5-'СЕТ СН'!$H$24</f>
        <v>4136.2333197600001</v>
      </c>
      <c r="D106" s="36">
        <f>SUMIFS(СВЦЭМ!$D$39:$D$758,СВЦЭМ!$A$39:$A$758,$A106,СВЦЭМ!$B$39:$B$758,D$83)+'СЕТ СН'!$H$14+СВЦЭМ!$D$10+'СЕТ СН'!$H$5-'СЕТ СН'!$H$24</f>
        <v>4158.3148204899999</v>
      </c>
      <c r="E106" s="36">
        <f>SUMIFS(СВЦЭМ!$D$39:$D$758,СВЦЭМ!$A$39:$A$758,$A106,СВЦЭМ!$B$39:$B$758,E$83)+'СЕТ СН'!$H$14+СВЦЭМ!$D$10+'СЕТ СН'!$H$5-'СЕТ СН'!$H$24</f>
        <v>4169.4793905099996</v>
      </c>
      <c r="F106" s="36">
        <f>SUMIFS(СВЦЭМ!$D$39:$D$758,СВЦЭМ!$A$39:$A$758,$A106,СВЦЭМ!$B$39:$B$758,F$83)+'СЕТ СН'!$H$14+СВЦЭМ!$D$10+'СЕТ СН'!$H$5-'СЕТ СН'!$H$24</f>
        <v>4172.75546872</v>
      </c>
      <c r="G106" s="36">
        <f>SUMIFS(СВЦЭМ!$D$39:$D$758,СВЦЭМ!$A$39:$A$758,$A106,СВЦЭМ!$B$39:$B$758,G$83)+'СЕТ СН'!$H$14+СВЦЭМ!$D$10+'СЕТ СН'!$H$5-'СЕТ СН'!$H$24</f>
        <v>4163.6660047400001</v>
      </c>
      <c r="H106" s="36">
        <f>SUMIFS(СВЦЭМ!$D$39:$D$758,СВЦЭМ!$A$39:$A$758,$A106,СВЦЭМ!$B$39:$B$758,H$83)+'СЕТ СН'!$H$14+СВЦЭМ!$D$10+'СЕТ СН'!$H$5-'СЕТ СН'!$H$24</f>
        <v>4146.2037111499994</v>
      </c>
      <c r="I106" s="36">
        <f>SUMIFS(СВЦЭМ!$D$39:$D$758,СВЦЭМ!$A$39:$A$758,$A106,СВЦЭМ!$B$39:$B$758,I$83)+'СЕТ СН'!$H$14+СВЦЭМ!$D$10+'СЕТ СН'!$H$5-'СЕТ СН'!$H$24</f>
        <v>4134.3039301199997</v>
      </c>
      <c r="J106" s="36">
        <f>SUMIFS(СВЦЭМ!$D$39:$D$758,СВЦЭМ!$A$39:$A$758,$A106,СВЦЭМ!$B$39:$B$758,J$83)+'СЕТ СН'!$H$14+СВЦЭМ!$D$10+'СЕТ СН'!$H$5-'СЕТ СН'!$H$24</f>
        <v>4098.1970404000003</v>
      </c>
      <c r="K106" s="36">
        <f>SUMIFS(СВЦЭМ!$D$39:$D$758,СВЦЭМ!$A$39:$A$758,$A106,СВЦЭМ!$B$39:$B$758,K$83)+'СЕТ СН'!$H$14+СВЦЭМ!$D$10+'СЕТ СН'!$H$5-'СЕТ СН'!$H$24</f>
        <v>4037.0725665499999</v>
      </c>
      <c r="L106" s="36">
        <f>SUMIFS(СВЦЭМ!$D$39:$D$758,СВЦЭМ!$A$39:$A$758,$A106,СВЦЭМ!$B$39:$B$758,L$83)+'СЕТ СН'!$H$14+СВЦЭМ!$D$10+'СЕТ СН'!$H$5-'СЕТ СН'!$H$24</f>
        <v>3996.1145265800001</v>
      </c>
      <c r="M106" s="36">
        <f>SUMIFS(СВЦЭМ!$D$39:$D$758,СВЦЭМ!$A$39:$A$758,$A106,СВЦЭМ!$B$39:$B$758,M$83)+'СЕТ СН'!$H$14+СВЦЭМ!$D$10+'СЕТ СН'!$H$5-'СЕТ СН'!$H$24</f>
        <v>3999.9694237499998</v>
      </c>
      <c r="N106" s="36">
        <f>SUMIFS(СВЦЭМ!$D$39:$D$758,СВЦЭМ!$A$39:$A$758,$A106,СВЦЭМ!$B$39:$B$758,N$83)+'СЕТ СН'!$H$14+СВЦЭМ!$D$10+'СЕТ СН'!$H$5-'СЕТ СН'!$H$24</f>
        <v>4010.0829071899998</v>
      </c>
      <c r="O106" s="36">
        <f>SUMIFS(СВЦЭМ!$D$39:$D$758,СВЦЭМ!$A$39:$A$758,$A106,СВЦЭМ!$B$39:$B$758,O$83)+'СЕТ СН'!$H$14+СВЦЭМ!$D$10+'СЕТ СН'!$H$5-'СЕТ СН'!$H$24</f>
        <v>4009.8765533599999</v>
      </c>
      <c r="P106" s="36">
        <f>SUMIFS(СВЦЭМ!$D$39:$D$758,СВЦЭМ!$A$39:$A$758,$A106,СВЦЭМ!$B$39:$B$758,P$83)+'СЕТ СН'!$H$14+СВЦЭМ!$D$10+'СЕТ СН'!$H$5-'СЕТ СН'!$H$24</f>
        <v>4021.08598222</v>
      </c>
      <c r="Q106" s="36">
        <f>SUMIFS(СВЦЭМ!$D$39:$D$758,СВЦЭМ!$A$39:$A$758,$A106,СВЦЭМ!$B$39:$B$758,Q$83)+'СЕТ СН'!$H$14+СВЦЭМ!$D$10+'СЕТ СН'!$H$5-'СЕТ СН'!$H$24</f>
        <v>4038.0855408500001</v>
      </c>
      <c r="R106" s="36">
        <f>SUMIFS(СВЦЭМ!$D$39:$D$758,СВЦЭМ!$A$39:$A$758,$A106,СВЦЭМ!$B$39:$B$758,R$83)+'СЕТ СН'!$H$14+СВЦЭМ!$D$10+'СЕТ СН'!$H$5-'СЕТ СН'!$H$24</f>
        <v>4041.4364119900001</v>
      </c>
      <c r="S106" s="36">
        <f>SUMIFS(СВЦЭМ!$D$39:$D$758,СВЦЭМ!$A$39:$A$758,$A106,СВЦЭМ!$B$39:$B$758,S$83)+'СЕТ СН'!$H$14+СВЦЭМ!$D$10+'СЕТ СН'!$H$5-'СЕТ СН'!$H$24</f>
        <v>4002.9784886500001</v>
      </c>
      <c r="T106" s="36">
        <f>SUMIFS(СВЦЭМ!$D$39:$D$758,СВЦЭМ!$A$39:$A$758,$A106,СВЦЭМ!$B$39:$B$758,T$83)+'СЕТ СН'!$H$14+СВЦЭМ!$D$10+'СЕТ СН'!$H$5-'СЕТ СН'!$H$24</f>
        <v>3982.0664609300002</v>
      </c>
      <c r="U106" s="36">
        <f>SUMIFS(СВЦЭМ!$D$39:$D$758,СВЦЭМ!$A$39:$A$758,$A106,СВЦЭМ!$B$39:$B$758,U$83)+'СЕТ СН'!$H$14+СВЦЭМ!$D$10+'СЕТ СН'!$H$5-'СЕТ СН'!$H$24</f>
        <v>3996.6557918099998</v>
      </c>
      <c r="V106" s="36">
        <f>SUMIFS(СВЦЭМ!$D$39:$D$758,СВЦЭМ!$A$39:$A$758,$A106,СВЦЭМ!$B$39:$B$758,V$83)+'СЕТ СН'!$H$14+СВЦЭМ!$D$10+'СЕТ СН'!$H$5-'СЕТ СН'!$H$24</f>
        <v>4019.56383805</v>
      </c>
      <c r="W106" s="36">
        <f>SUMIFS(СВЦЭМ!$D$39:$D$758,СВЦЭМ!$A$39:$A$758,$A106,СВЦЭМ!$B$39:$B$758,W$83)+'СЕТ СН'!$H$14+СВЦЭМ!$D$10+'СЕТ СН'!$H$5-'СЕТ СН'!$H$24</f>
        <v>4031.64889735</v>
      </c>
      <c r="X106" s="36">
        <f>SUMIFS(СВЦЭМ!$D$39:$D$758,СВЦЭМ!$A$39:$A$758,$A106,СВЦЭМ!$B$39:$B$758,X$83)+'СЕТ СН'!$H$14+СВЦЭМ!$D$10+'СЕТ СН'!$H$5-'СЕТ СН'!$H$24</f>
        <v>4049.0883910499997</v>
      </c>
      <c r="Y106" s="36">
        <f>SUMIFS(СВЦЭМ!$D$39:$D$758,СВЦЭМ!$A$39:$A$758,$A106,СВЦЭМ!$B$39:$B$758,Y$83)+'СЕТ СН'!$H$14+СВЦЭМ!$D$10+'СЕТ СН'!$H$5-'СЕТ СН'!$H$24</f>
        <v>4073.8397678800002</v>
      </c>
    </row>
    <row r="107" spans="1:25" ht="15.75" x14ac:dyDescent="0.2">
      <c r="A107" s="35">
        <f t="shared" si="2"/>
        <v>45620</v>
      </c>
      <c r="B107" s="36">
        <f>SUMIFS(СВЦЭМ!$D$39:$D$758,СВЦЭМ!$A$39:$A$758,$A107,СВЦЭМ!$B$39:$B$758,B$83)+'СЕТ СН'!$H$14+СВЦЭМ!$D$10+'СЕТ СН'!$H$5-'СЕТ СН'!$H$24</f>
        <v>4035.8714384699997</v>
      </c>
      <c r="C107" s="36">
        <f>SUMIFS(СВЦЭМ!$D$39:$D$758,СВЦЭМ!$A$39:$A$758,$A107,СВЦЭМ!$B$39:$B$758,C$83)+'СЕТ СН'!$H$14+СВЦЭМ!$D$10+'СЕТ СН'!$H$5-'СЕТ СН'!$H$24</f>
        <v>4048.5235700900002</v>
      </c>
      <c r="D107" s="36">
        <f>SUMIFS(СВЦЭМ!$D$39:$D$758,СВЦЭМ!$A$39:$A$758,$A107,СВЦЭМ!$B$39:$B$758,D$83)+'СЕТ СН'!$H$14+СВЦЭМ!$D$10+'СЕТ СН'!$H$5-'СЕТ СН'!$H$24</f>
        <v>4073.32395881</v>
      </c>
      <c r="E107" s="36">
        <f>SUMIFS(СВЦЭМ!$D$39:$D$758,СВЦЭМ!$A$39:$A$758,$A107,СВЦЭМ!$B$39:$B$758,E$83)+'СЕТ СН'!$H$14+СВЦЭМ!$D$10+'СЕТ СН'!$H$5-'СЕТ СН'!$H$24</f>
        <v>4094.8359080600003</v>
      </c>
      <c r="F107" s="36">
        <f>SUMIFS(СВЦЭМ!$D$39:$D$758,СВЦЭМ!$A$39:$A$758,$A107,СВЦЭМ!$B$39:$B$758,F$83)+'СЕТ СН'!$H$14+СВЦЭМ!$D$10+'СЕТ СН'!$H$5-'СЕТ СН'!$H$24</f>
        <v>4094.4410875599997</v>
      </c>
      <c r="G107" s="36">
        <f>SUMIFS(СВЦЭМ!$D$39:$D$758,СВЦЭМ!$A$39:$A$758,$A107,СВЦЭМ!$B$39:$B$758,G$83)+'СЕТ СН'!$H$14+СВЦЭМ!$D$10+'СЕТ СН'!$H$5-'СЕТ СН'!$H$24</f>
        <v>4074.9378834600002</v>
      </c>
      <c r="H107" s="36">
        <f>SUMIFS(СВЦЭМ!$D$39:$D$758,СВЦЭМ!$A$39:$A$758,$A107,СВЦЭМ!$B$39:$B$758,H$83)+'СЕТ СН'!$H$14+СВЦЭМ!$D$10+'СЕТ СН'!$H$5-'СЕТ СН'!$H$24</f>
        <v>4115.5430014100002</v>
      </c>
      <c r="I107" s="36">
        <f>SUMIFS(СВЦЭМ!$D$39:$D$758,СВЦЭМ!$A$39:$A$758,$A107,СВЦЭМ!$B$39:$B$758,I$83)+'СЕТ СН'!$H$14+СВЦЭМ!$D$10+'СЕТ СН'!$H$5-'СЕТ СН'!$H$24</f>
        <v>4092.1023946599998</v>
      </c>
      <c r="J107" s="36">
        <f>SUMIFS(СВЦЭМ!$D$39:$D$758,СВЦЭМ!$A$39:$A$758,$A107,СВЦЭМ!$B$39:$B$758,J$83)+'СЕТ СН'!$H$14+СВЦЭМ!$D$10+'СЕТ СН'!$H$5-'СЕТ СН'!$H$24</f>
        <v>4045.9624407800002</v>
      </c>
      <c r="K107" s="36">
        <f>SUMIFS(СВЦЭМ!$D$39:$D$758,СВЦЭМ!$A$39:$A$758,$A107,СВЦЭМ!$B$39:$B$758,K$83)+'СЕТ СН'!$H$14+СВЦЭМ!$D$10+'СЕТ СН'!$H$5-'СЕТ СН'!$H$24</f>
        <v>3971.14850166</v>
      </c>
      <c r="L107" s="36">
        <f>SUMIFS(СВЦЭМ!$D$39:$D$758,СВЦЭМ!$A$39:$A$758,$A107,СВЦЭМ!$B$39:$B$758,L$83)+'СЕТ СН'!$H$14+СВЦЭМ!$D$10+'СЕТ СН'!$H$5-'СЕТ СН'!$H$24</f>
        <v>3943.4394017899999</v>
      </c>
      <c r="M107" s="36">
        <f>SUMIFS(СВЦЭМ!$D$39:$D$758,СВЦЭМ!$A$39:$A$758,$A107,СВЦЭМ!$B$39:$B$758,M$83)+'СЕТ СН'!$H$14+СВЦЭМ!$D$10+'СЕТ СН'!$H$5-'СЕТ СН'!$H$24</f>
        <v>3934.8283280000001</v>
      </c>
      <c r="N107" s="36">
        <f>SUMIFS(СВЦЭМ!$D$39:$D$758,СВЦЭМ!$A$39:$A$758,$A107,СВЦЭМ!$B$39:$B$758,N$83)+'СЕТ СН'!$H$14+СВЦЭМ!$D$10+'СЕТ СН'!$H$5-'СЕТ СН'!$H$24</f>
        <v>3954.6971569299999</v>
      </c>
      <c r="O107" s="36">
        <f>SUMIFS(СВЦЭМ!$D$39:$D$758,СВЦЭМ!$A$39:$A$758,$A107,СВЦЭМ!$B$39:$B$758,O$83)+'СЕТ СН'!$H$14+СВЦЭМ!$D$10+'СЕТ СН'!$H$5-'СЕТ СН'!$H$24</f>
        <v>3968.5245946200002</v>
      </c>
      <c r="P107" s="36">
        <f>SUMIFS(СВЦЭМ!$D$39:$D$758,СВЦЭМ!$A$39:$A$758,$A107,СВЦЭМ!$B$39:$B$758,P$83)+'СЕТ СН'!$H$14+СВЦЭМ!$D$10+'СЕТ СН'!$H$5-'СЕТ СН'!$H$24</f>
        <v>3980.67041651</v>
      </c>
      <c r="Q107" s="36">
        <f>SUMIFS(СВЦЭМ!$D$39:$D$758,СВЦЭМ!$A$39:$A$758,$A107,СВЦЭМ!$B$39:$B$758,Q$83)+'СЕТ СН'!$H$14+СВЦЭМ!$D$10+'СЕТ СН'!$H$5-'СЕТ СН'!$H$24</f>
        <v>3990.8694015399997</v>
      </c>
      <c r="R107" s="36">
        <f>SUMIFS(СВЦЭМ!$D$39:$D$758,СВЦЭМ!$A$39:$A$758,$A107,СВЦЭМ!$B$39:$B$758,R$83)+'СЕТ СН'!$H$14+СВЦЭМ!$D$10+'СЕТ СН'!$H$5-'СЕТ СН'!$H$24</f>
        <v>3983.8535173099999</v>
      </c>
      <c r="S107" s="36">
        <f>SUMIFS(СВЦЭМ!$D$39:$D$758,СВЦЭМ!$A$39:$A$758,$A107,СВЦЭМ!$B$39:$B$758,S$83)+'СЕТ СН'!$H$14+СВЦЭМ!$D$10+'СЕТ СН'!$H$5-'СЕТ СН'!$H$24</f>
        <v>3939.2569025600001</v>
      </c>
      <c r="T107" s="36">
        <f>SUMIFS(СВЦЭМ!$D$39:$D$758,СВЦЭМ!$A$39:$A$758,$A107,СВЦЭМ!$B$39:$B$758,T$83)+'СЕТ СН'!$H$14+СВЦЭМ!$D$10+'СЕТ СН'!$H$5-'СЕТ СН'!$H$24</f>
        <v>3873.71706782</v>
      </c>
      <c r="U107" s="36">
        <f>SUMIFS(СВЦЭМ!$D$39:$D$758,СВЦЭМ!$A$39:$A$758,$A107,СВЦЭМ!$B$39:$B$758,U$83)+'СЕТ СН'!$H$14+СВЦЭМ!$D$10+'СЕТ СН'!$H$5-'СЕТ СН'!$H$24</f>
        <v>3876.4560679400001</v>
      </c>
      <c r="V107" s="36">
        <f>SUMIFS(СВЦЭМ!$D$39:$D$758,СВЦЭМ!$A$39:$A$758,$A107,СВЦЭМ!$B$39:$B$758,V$83)+'СЕТ СН'!$H$14+СВЦЭМ!$D$10+'СЕТ СН'!$H$5-'СЕТ СН'!$H$24</f>
        <v>3897.6596849999996</v>
      </c>
      <c r="W107" s="36">
        <f>SUMIFS(СВЦЭМ!$D$39:$D$758,СВЦЭМ!$A$39:$A$758,$A107,СВЦЭМ!$B$39:$B$758,W$83)+'СЕТ СН'!$H$14+СВЦЭМ!$D$10+'СЕТ СН'!$H$5-'СЕТ СН'!$H$24</f>
        <v>3909.4902687700001</v>
      </c>
      <c r="X107" s="36">
        <f>SUMIFS(СВЦЭМ!$D$39:$D$758,СВЦЭМ!$A$39:$A$758,$A107,СВЦЭМ!$B$39:$B$758,X$83)+'СЕТ СН'!$H$14+СВЦЭМ!$D$10+'СЕТ СН'!$H$5-'СЕТ СН'!$H$24</f>
        <v>3949.1909875800002</v>
      </c>
      <c r="Y107" s="36">
        <f>SUMIFS(СВЦЭМ!$D$39:$D$758,СВЦЭМ!$A$39:$A$758,$A107,СВЦЭМ!$B$39:$B$758,Y$83)+'СЕТ СН'!$H$14+СВЦЭМ!$D$10+'СЕТ СН'!$H$5-'СЕТ СН'!$H$24</f>
        <v>4004.2270596500002</v>
      </c>
    </row>
    <row r="108" spans="1:25" ht="15.75" x14ac:dyDescent="0.2">
      <c r="A108" s="35">
        <f t="shared" si="2"/>
        <v>45621</v>
      </c>
      <c r="B108" s="36">
        <f>SUMIFS(СВЦЭМ!$D$39:$D$758,СВЦЭМ!$A$39:$A$758,$A108,СВЦЭМ!$B$39:$B$758,B$83)+'СЕТ СН'!$H$14+СВЦЭМ!$D$10+'СЕТ СН'!$H$5-'СЕТ СН'!$H$24</f>
        <v>4051.08106116</v>
      </c>
      <c r="C108" s="36">
        <f>SUMIFS(СВЦЭМ!$D$39:$D$758,СВЦЭМ!$A$39:$A$758,$A108,СВЦЭМ!$B$39:$B$758,C$83)+'СЕТ СН'!$H$14+СВЦЭМ!$D$10+'СЕТ СН'!$H$5-'СЕТ СН'!$H$24</f>
        <v>4111.0328067700002</v>
      </c>
      <c r="D108" s="36">
        <f>SUMIFS(СВЦЭМ!$D$39:$D$758,СВЦЭМ!$A$39:$A$758,$A108,СВЦЭМ!$B$39:$B$758,D$83)+'СЕТ СН'!$H$14+СВЦЭМ!$D$10+'СЕТ СН'!$H$5-'СЕТ СН'!$H$24</f>
        <v>4139.7609448799994</v>
      </c>
      <c r="E108" s="36">
        <f>SUMIFS(СВЦЭМ!$D$39:$D$758,СВЦЭМ!$A$39:$A$758,$A108,СВЦЭМ!$B$39:$B$758,E$83)+'СЕТ СН'!$H$14+СВЦЭМ!$D$10+'СЕТ СН'!$H$5-'СЕТ СН'!$H$24</f>
        <v>4156.2329510600002</v>
      </c>
      <c r="F108" s="36">
        <f>SUMIFS(СВЦЭМ!$D$39:$D$758,СВЦЭМ!$A$39:$A$758,$A108,СВЦЭМ!$B$39:$B$758,F$83)+'СЕТ СН'!$H$14+СВЦЭМ!$D$10+'СЕТ СН'!$H$5-'СЕТ СН'!$H$24</f>
        <v>4140.8698900099998</v>
      </c>
      <c r="G108" s="36">
        <f>SUMIFS(СВЦЭМ!$D$39:$D$758,СВЦЭМ!$A$39:$A$758,$A108,СВЦЭМ!$B$39:$B$758,G$83)+'СЕТ СН'!$H$14+СВЦЭМ!$D$10+'СЕТ СН'!$H$5-'СЕТ СН'!$H$24</f>
        <v>4118.0926388899998</v>
      </c>
      <c r="H108" s="36">
        <f>SUMIFS(СВЦЭМ!$D$39:$D$758,СВЦЭМ!$A$39:$A$758,$A108,СВЦЭМ!$B$39:$B$758,H$83)+'СЕТ СН'!$H$14+СВЦЭМ!$D$10+'СЕТ СН'!$H$5-'СЕТ СН'!$H$24</f>
        <v>4087.1939328600001</v>
      </c>
      <c r="I108" s="36">
        <f>SUMIFS(СВЦЭМ!$D$39:$D$758,СВЦЭМ!$A$39:$A$758,$A108,СВЦЭМ!$B$39:$B$758,I$83)+'СЕТ СН'!$H$14+СВЦЭМ!$D$10+'СЕТ СН'!$H$5-'СЕТ СН'!$H$24</f>
        <v>4031.5392754699997</v>
      </c>
      <c r="J108" s="36">
        <f>SUMIFS(СВЦЭМ!$D$39:$D$758,СВЦЭМ!$A$39:$A$758,$A108,СВЦЭМ!$B$39:$B$758,J$83)+'СЕТ СН'!$H$14+СВЦЭМ!$D$10+'СЕТ СН'!$H$5-'СЕТ СН'!$H$24</f>
        <v>3999.8050349200003</v>
      </c>
      <c r="K108" s="36">
        <f>SUMIFS(СВЦЭМ!$D$39:$D$758,СВЦЭМ!$A$39:$A$758,$A108,СВЦЭМ!$B$39:$B$758,K$83)+'СЕТ СН'!$H$14+СВЦЭМ!$D$10+'СЕТ СН'!$H$5-'СЕТ СН'!$H$24</f>
        <v>4013.9350744100002</v>
      </c>
      <c r="L108" s="36">
        <f>SUMIFS(СВЦЭМ!$D$39:$D$758,СВЦЭМ!$A$39:$A$758,$A108,СВЦЭМ!$B$39:$B$758,L$83)+'СЕТ СН'!$H$14+СВЦЭМ!$D$10+'СЕТ СН'!$H$5-'СЕТ СН'!$H$24</f>
        <v>4010.6285838200001</v>
      </c>
      <c r="M108" s="36">
        <f>SUMIFS(СВЦЭМ!$D$39:$D$758,СВЦЭМ!$A$39:$A$758,$A108,СВЦЭМ!$B$39:$B$758,M$83)+'СЕТ СН'!$H$14+СВЦЭМ!$D$10+'СЕТ СН'!$H$5-'СЕТ СН'!$H$24</f>
        <v>4025.42437569</v>
      </c>
      <c r="N108" s="36">
        <f>SUMIFS(СВЦЭМ!$D$39:$D$758,СВЦЭМ!$A$39:$A$758,$A108,СВЦЭМ!$B$39:$B$758,N$83)+'СЕТ СН'!$H$14+СВЦЭМ!$D$10+'СЕТ СН'!$H$5-'СЕТ СН'!$H$24</f>
        <v>4058.0402120099998</v>
      </c>
      <c r="O108" s="36">
        <f>SUMIFS(СВЦЭМ!$D$39:$D$758,СВЦЭМ!$A$39:$A$758,$A108,СВЦЭМ!$B$39:$B$758,O$83)+'СЕТ СН'!$H$14+СВЦЭМ!$D$10+'СЕТ СН'!$H$5-'СЕТ СН'!$H$24</f>
        <v>4035.9382904100003</v>
      </c>
      <c r="P108" s="36">
        <f>SUMIFS(СВЦЭМ!$D$39:$D$758,СВЦЭМ!$A$39:$A$758,$A108,СВЦЭМ!$B$39:$B$758,P$83)+'СЕТ СН'!$H$14+СВЦЭМ!$D$10+'СЕТ СН'!$H$5-'СЕТ СН'!$H$24</f>
        <v>4058.5532677599999</v>
      </c>
      <c r="Q108" s="36">
        <f>SUMIFS(СВЦЭМ!$D$39:$D$758,СВЦЭМ!$A$39:$A$758,$A108,СВЦЭМ!$B$39:$B$758,Q$83)+'СЕТ СН'!$H$14+СВЦЭМ!$D$10+'СЕТ СН'!$H$5-'СЕТ СН'!$H$24</f>
        <v>4059.7732235799999</v>
      </c>
      <c r="R108" s="36">
        <f>SUMIFS(СВЦЭМ!$D$39:$D$758,СВЦЭМ!$A$39:$A$758,$A108,СВЦЭМ!$B$39:$B$758,R$83)+'СЕТ СН'!$H$14+СВЦЭМ!$D$10+'СЕТ СН'!$H$5-'СЕТ СН'!$H$24</f>
        <v>4040.0836082300002</v>
      </c>
      <c r="S108" s="36">
        <f>SUMIFS(СВЦЭМ!$D$39:$D$758,СВЦЭМ!$A$39:$A$758,$A108,СВЦЭМ!$B$39:$B$758,S$83)+'СЕТ СН'!$H$14+СВЦЭМ!$D$10+'СЕТ СН'!$H$5-'СЕТ СН'!$H$24</f>
        <v>3996.5740612700001</v>
      </c>
      <c r="T108" s="36">
        <f>SUMIFS(СВЦЭМ!$D$39:$D$758,СВЦЭМ!$A$39:$A$758,$A108,СВЦЭМ!$B$39:$B$758,T$83)+'СЕТ СН'!$H$14+СВЦЭМ!$D$10+'СЕТ СН'!$H$5-'СЕТ СН'!$H$24</f>
        <v>3933.7273790899999</v>
      </c>
      <c r="U108" s="36">
        <f>SUMIFS(СВЦЭМ!$D$39:$D$758,СВЦЭМ!$A$39:$A$758,$A108,СВЦЭМ!$B$39:$B$758,U$83)+'СЕТ СН'!$H$14+СВЦЭМ!$D$10+'СЕТ СН'!$H$5-'СЕТ СН'!$H$24</f>
        <v>3977.6938644299998</v>
      </c>
      <c r="V108" s="36">
        <f>SUMIFS(СВЦЭМ!$D$39:$D$758,СВЦЭМ!$A$39:$A$758,$A108,СВЦЭМ!$B$39:$B$758,V$83)+'СЕТ СН'!$H$14+СВЦЭМ!$D$10+'СЕТ СН'!$H$5-'СЕТ СН'!$H$24</f>
        <v>4001.4596973600001</v>
      </c>
      <c r="W108" s="36">
        <f>SUMIFS(СВЦЭМ!$D$39:$D$758,СВЦЭМ!$A$39:$A$758,$A108,СВЦЭМ!$B$39:$B$758,W$83)+'СЕТ СН'!$H$14+СВЦЭМ!$D$10+'СЕТ СН'!$H$5-'СЕТ СН'!$H$24</f>
        <v>4011.5066753700003</v>
      </c>
      <c r="X108" s="36">
        <f>SUMIFS(СВЦЭМ!$D$39:$D$758,СВЦЭМ!$A$39:$A$758,$A108,СВЦЭМ!$B$39:$B$758,X$83)+'СЕТ СН'!$H$14+СВЦЭМ!$D$10+'СЕТ СН'!$H$5-'СЕТ СН'!$H$24</f>
        <v>4033.5386865800001</v>
      </c>
      <c r="Y108" s="36">
        <f>SUMIFS(СВЦЭМ!$D$39:$D$758,СВЦЭМ!$A$39:$A$758,$A108,СВЦЭМ!$B$39:$B$758,Y$83)+'СЕТ СН'!$H$14+СВЦЭМ!$D$10+'СЕТ СН'!$H$5-'СЕТ СН'!$H$24</f>
        <v>4048.4045204499998</v>
      </c>
    </row>
    <row r="109" spans="1:25" ht="15.75" x14ac:dyDescent="0.2">
      <c r="A109" s="35">
        <f t="shared" si="2"/>
        <v>45622</v>
      </c>
      <c r="B109" s="36">
        <f>SUMIFS(СВЦЭМ!$D$39:$D$758,СВЦЭМ!$A$39:$A$758,$A109,СВЦЭМ!$B$39:$B$758,B$83)+'СЕТ СН'!$H$14+СВЦЭМ!$D$10+'СЕТ СН'!$H$5-'СЕТ СН'!$H$24</f>
        <v>4055.52177734</v>
      </c>
      <c r="C109" s="36">
        <f>SUMIFS(СВЦЭМ!$D$39:$D$758,СВЦЭМ!$A$39:$A$758,$A109,СВЦЭМ!$B$39:$B$758,C$83)+'СЕТ СН'!$H$14+СВЦЭМ!$D$10+'СЕТ СН'!$H$5-'СЕТ СН'!$H$24</f>
        <v>4110.97354025</v>
      </c>
      <c r="D109" s="36">
        <f>SUMIFS(СВЦЭМ!$D$39:$D$758,СВЦЭМ!$A$39:$A$758,$A109,СВЦЭМ!$B$39:$B$758,D$83)+'СЕТ СН'!$H$14+СВЦЭМ!$D$10+'СЕТ СН'!$H$5-'СЕТ СН'!$H$24</f>
        <v>4149.4615793599996</v>
      </c>
      <c r="E109" s="36">
        <f>SUMIFS(СВЦЭМ!$D$39:$D$758,СВЦЭМ!$A$39:$A$758,$A109,СВЦЭМ!$B$39:$B$758,E$83)+'СЕТ СН'!$H$14+СВЦЭМ!$D$10+'СЕТ СН'!$H$5-'СЕТ СН'!$H$24</f>
        <v>4158.6193770700002</v>
      </c>
      <c r="F109" s="36">
        <f>SUMIFS(СВЦЭМ!$D$39:$D$758,СВЦЭМ!$A$39:$A$758,$A109,СВЦЭМ!$B$39:$B$758,F$83)+'СЕТ СН'!$H$14+СВЦЭМ!$D$10+'СЕТ СН'!$H$5-'СЕТ СН'!$H$24</f>
        <v>4151.9917820499995</v>
      </c>
      <c r="G109" s="36">
        <f>SUMIFS(СВЦЭМ!$D$39:$D$758,СВЦЭМ!$A$39:$A$758,$A109,СВЦЭМ!$B$39:$B$758,G$83)+'СЕТ СН'!$H$14+СВЦЭМ!$D$10+'СЕТ СН'!$H$5-'СЕТ СН'!$H$24</f>
        <v>4126.8696904099997</v>
      </c>
      <c r="H109" s="36">
        <f>SUMIFS(СВЦЭМ!$D$39:$D$758,СВЦЭМ!$A$39:$A$758,$A109,СВЦЭМ!$B$39:$B$758,H$83)+'СЕТ СН'!$H$14+СВЦЭМ!$D$10+'СЕТ СН'!$H$5-'СЕТ СН'!$H$24</f>
        <v>4104.3007860199996</v>
      </c>
      <c r="I109" s="36">
        <f>SUMIFS(СВЦЭМ!$D$39:$D$758,СВЦЭМ!$A$39:$A$758,$A109,СВЦЭМ!$B$39:$B$758,I$83)+'СЕТ СН'!$H$14+СВЦЭМ!$D$10+'СЕТ СН'!$H$5-'СЕТ СН'!$H$24</f>
        <v>4045.73402674</v>
      </c>
      <c r="J109" s="36">
        <f>SUMIFS(СВЦЭМ!$D$39:$D$758,СВЦЭМ!$A$39:$A$758,$A109,СВЦЭМ!$B$39:$B$758,J$83)+'СЕТ СН'!$H$14+СВЦЭМ!$D$10+'СЕТ СН'!$H$5-'СЕТ СН'!$H$24</f>
        <v>4017.1374414100001</v>
      </c>
      <c r="K109" s="36">
        <f>SUMIFS(СВЦЭМ!$D$39:$D$758,СВЦЭМ!$A$39:$A$758,$A109,СВЦЭМ!$B$39:$B$758,K$83)+'СЕТ СН'!$H$14+СВЦЭМ!$D$10+'СЕТ СН'!$H$5-'СЕТ СН'!$H$24</f>
        <v>4009.5596032399999</v>
      </c>
      <c r="L109" s="36">
        <f>SUMIFS(СВЦЭМ!$D$39:$D$758,СВЦЭМ!$A$39:$A$758,$A109,СВЦЭМ!$B$39:$B$758,L$83)+'СЕТ СН'!$H$14+СВЦЭМ!$D$10+'СЕТ СН'!$H$5-'СЕТ СН'!$H$24</f>
        <v>4006.9503153000001</v>
      </c>
      <c r="M109" s="36">
        <f>SUMIFS(СВЦЭМ!$D$39:$D$758,СВЦЭМ!$A$39:$A$758,$A109,СВЦЭМ!$B$39:$B$758,M$83)+'СЕТ СН'!$H$14+СВЦЭМ!$D$10+'СЕТ СН'!$H$5-'СЕТ СН'!$H$24</f>
        <v>4014.5690594600001</v>
      </c>
      <c r="N109" s="36">
        <f>SUMIFS(СВЦЭМ!$D$39:$D$758,СВЦЭМ!$A$39:$A$758,$A109,СВЦЭМ!$B$39:$B$758,N$83)+'СЕТ СН'!$H$14+СВЦЭМ!$D$10+'СЕТ СН'!$H$5-'СЕТ СН'!$H$24</f>
        <v>4028.7685161499999</v>
      </c>
      <c r="O109" s="36">
        <f>SUMIFS(СВЦЭМ!$D$39:$D$758,СВЦЭМ!$A$39:$A$758,$A109,СВЦЭМ!$B$39:$B$758,O$83)+'СЕТ СН'!$H$14+СВЦЭМ!$D$10+'СЕТ СН'!$H$5-'СЕТ СН'!$H$24</f>
        <v>4015.71310275</v>
      </c>
      <c r="P109" s="36">
        <f>SUMIFS(СВЦЭМ!$D$39:$D$758,СВЦЭМ!$A$39:$A$758,$A109,СВЦЭМ!$B$39:$B$758,P$83)+'СЕТ СН'!$H$14+СВЦЭМ!$D$10+'СЕТ СН'!$H$5-'СЕТ СН'!$H$24</f>
        <v>4021.0135768700002</v>
      </c>
      <c r="Q109" s="36">
        <f>SUMIFS(СВЦЭМ!$D$39:$D$758,СВЦЭМ!$A$39:$A$758,$A109,СВЦЭМ!$B$39:$B$758,Q$83)+'СЕТ СН'!$H$14+СВЦЭМ!$D$10+'СЕТ СН'!$H$5-'СЕТ СН'!$H$24</f>
        <v>4031.35178911</v>
      </c>
      <c r="R109" s="36">
        <f>SUMIFS(СВЦЭМ!$D$39:$D$758,СВЦЭМ!$A$39:$A$758,$A109,СВЦЭМ!$B$39:$B$758,R$83)+'СЕТ СН'!$H$14+СВЦЭМ!$D$10+'СЕТ СН'!$H$5-'СЕТ СН'!$H$24</f>
        <v>4015.2162499799997</v>
      </c>
      <c r="S109" s="36">
        <f>SUMIFS(СВЦЭМ!$D$39:$D$758,СВЦЭМ!$A$39:$A$758,$A109,СВЦЭМ!$B$39:$B$758,S$83)+'СЕТ СН'!$H$14+СВЦЭМ!$D$10+'СЕТ СН'!$H$5-'СЕТ СН'!$H$24</f>
        <v>3974.0731873499999</v>
      </c>
      <c r="T109" s="36">
        <f>SUMIFS(СВЦЭМ!$D$39:$D$758,СВЦЭМ!$A$39:$A$758,$A109,СВЦЭМ!$B$39:$B$758,T$83)+'СЕТ СН'!$H$14+СВЦЭМ!$D$10+'СЕТ СН'!$H$5-'СЕТ СН'!$H$24</f>
        <v>3932.3105196799997</v>
      </c>
      <c r="U109" s="36">
        <f>SUMIFS(СВЦЭМ!$D$39:$D$758,СВЦЭМ!$A$39:$A$758,$A109,СВЦЭМ!$B$39:$B$758,U$83)+'СЕТ СН'!$H$14+СВЦЭМ!$D$10+'СЕТ СН'!$H$5-'СЕТ СН'!$H$24</f>
        <v>3962.94152932</v>
      </c>
      <c r="V109" s="36">
        <f>SUMIFS(СВЦЭМ!$D$39:$D$758,СВЦЭМ!$A$39:$A$758,$A109,СВЦЭМ!$B$39:$B$758,V$83)+'СЕТ СН'!$H$14+СВЦЭМ!$D$10+'СЕТ СН'!$H$5-'СЕТ СН'!$H$24</f>
        <v>3993.35376279</v>
      </c>
      <c r="W109" s="36">
        <f>SUMIFS(СВЦЭМ!$D$39:$D$758,СВЦЭМ!$A$39:$A$758,$A109,СВЦЭМ!$B$39:$B$758,W$83)+'СЕТ СН'!$H$14+СВЦЭМ!$D$10+'СЕТ СН'!$H$5-'СЕТ СН'!$H$24</f>
        <v>4002.87082478</v>
      </c>
      <c r="X109" s="36">
        <f>SUMIFS(СВЦЭМ!$D$39:$D$758,СВЦЭМ!$A$39:$A$758,$A109,СВЦЭМ!$B$39:$B$758,X$83)+'СЕТ СН'!$H$14+СВЦЭМ!$D$10+'СЕТ СН'!$H$5-'СЕТ СН'!$H$24</f>
        <v>4013.0229784499998</v>
      </c>
      <c r="Y109" s="36">
        <f>SUMIFS(СВЦЭМ!$D$39:$D$758,СВЦЭМ!$A$39:$A$758,$A109,СВЦЭМ!$B$39:$B$758,Y$83)+'СЕТ СН'!$H$14+СВЦЭМ!$D$10+'СЕТ СН'!$H$5-'СЕТ СН'!$H$24</f>
        <v>4034.7606397899999</v>
      </c>
    </row>
    <row r="110" spans="1:25" ht="15.75" x14ac:dyDescent="0.2">
      <c r="A110" s="35">
        <f t="shared" si="2"/>
        <v>45623</v>
      </c>
      <c r="B110" s="36">
        <f>SUMIFS(СВЦЭМ!$D$39:$D$758,СВЦЭМ!$A$39:$A$758,$A110,СВЦЭМ!$B$39:$B$758,B$83)+'СЕТ СН'!$H$14+СВЦЭМ!$D$10+'СЕТ СН'!$H$5-'СЕТ СН'!$H$24</f>
        <v>4053.144585</v>
      </c>
      <c r="C110" s="36">
        <f>SUMIFS(СВЦЭМ!$D$39:$D$758,СВЦЭМ!$A$39:$A$758,$A110,СВЦЭМ!$B$39:$B$758,C$83)+'СЕТ СН'!$H$14+СВЦЭМ!$D$10+'СЕТ СН'!$H$5-'СЕТ СН'!$H$24</f>
        <v>4123.8030154200005</v>
      </c>
      <c r="D110" s="36">
        <f>SUMIFS(СВЦЭМ!$D$39:$D$758,СВЦЭМ!$A$39:$A$758,$A110,СВЦЭМ!$B$39:$B$758,D$83)+'СЕТ СН'!$H$14+СВЦЭМ!$D$10+'СЕТ СН'!$H$5-'СЕТ СН'!$H$24</f>
        <v>4141.1979776500002</v>
      </c>
      <c r="E110" s="36">
        <f>SUMIFS(СВЦЭМ!$D$39:$D$758,СВЦЭМ!$A$39:$A$758,$A110,СВЦЭМ!$B$39:$B$758,E$83)+'СЕТ СН'!$H$14+СВЦЭМ!$D$10+'СЕТ СН'!$H$5-'СЕТ СН'!$H$24</f>
        <v>4170.2331299300004</v>
      </c>
      <c r="F110" s="36">
        <f>SUMIFS(СВЦЭМ!$D$39:$D$758,СВЦЭМ!$A$39:$A$758,$A110,СВЦЭМ!$B$39:$B$758,F$83)+'СЕТ СН'!$H$14+СВЦЭМ!$D$10+'СЕТ СН'!$H$5-'СЕТ СН'!$H$24</f>
        <v>4172.8526696999998</v>
      </c>
      <c r="G110" s="36">
        <f>SUMIFS(СВЦЭМ!$D$39:$D$758,СВЦЭМ!$A$39:$A$758,$A110,СВЦЭМ!$B$39:$B$758,G$83)+'СЕТ СН'!$H$14+СВЦЭМ!$D$10+'СЕТ СН'!$H$5-'СЕТ СН'!$H$24</f>
        <v>4121.45824197</v>
      </c>
      <c r="H110" s="36">
        <f>SUMIFS(СВЦЭМ!$D$39:$D$758,СВЦЭМ!$A$39:$A$758,$A110,СВЦЭМ!$B$39:$B$758,H$83)+'СЕТ СН'!$H$14+СВЦЭМ!$D$10+'СЕТ СН'!$H$5-'СЕТ СН'!$H$24</f>
        <v>4072.6165734900001</v>
      </c>
      <c r="I110" s="36">
        <f>SUMIFS(СВЦЭМ!$D$39:$D$758,СВЦЭМ!$A$39:$A$758,$A110,СВЦЭМ!$B$39:$B$758,I$83)+'СЕТ СН'!$H$14+СВЦЭМ!$D$10+'СЕТ СН'!$H$5-'СЕТ СН'!$H$24</f>
        <v>4027.3121545399999</v>
      </c>
      <c r="J110" s="36">
        <f>SUMIFS(СВЦЭМ!$D$39:$D$758,СВЦЭМ!$A$39:$A$758,$A110,СВЦЭМ!$B$39:$B$758,J$83)+'СЕТ СН'!$H$14+СВЦЭМ!$D$10+'СЕТ СН'!$H$5-'СЕТ СН'!$H$24</f>
        <v>3989.87073968</v>
      </c>
      <c r="K110" s="36">
        <f>SUMIFS(СВЦЭМ!$D$39:$D$758,СВЦЭМ!$A$39:$A$758,$A110,СВЦЭМ!$B$39:$B$758,K$83)+'СЕТ СН'!$H$14+СВЦЭМ!$D$10+'СЕТ СН'!$H$5-'СЕТ СН'!$H$24</f>
        <v>4002.54935501</v>
      </c>
      <c r="L110" s="36">
        <f>SUMIFS(СВЦЭМ!$D$39:$D$758,СВЦЭМ!$A$39:$A$758,$A110,СВЦЭМ!$B$39:$B$758,L$83)+'СЕТ СН'!$H$14+СВЦЭМ!$D$10+'СЕТ СН'!$H$5-'СЕТ СН'!$H$24</f>
        <v>4005.67778752</v>
      </c>
      <c r="M110" s="36">
        <f>SUMIFS(СВЦЭМ!$D$39:$D$758,СВЦЭМ!$A$39:$A$758,$A110,СВЦЭМ!$B$39:$B$758,M$83)+'СЕТ СН'!$H$14+СВЦЭМ!$D$10+'СЕТ СН'!$H$5-'СЕТ СН'!$H$24</f>
        <v>4010.4354221799999</v>
      </c>
      <c r="N110" s="36">
        <f>SUMIFS(СВЦЭМ!$D$39:$D$758,СВЦЭМ!$A$39:$A$758,$A110,СВЦЭМ!$B$39:$B$758,N$83)+'СЕТ СН'!$H$14+СВЦЭМ!$D$10+'СЕТ СН'!$H$5-'СЕТ СН'!$H$24</f>
        <v>4033.7530778600003</v>
      </c>
      <c r="O110" s="36">
        <f>SUMIFS(СВЦЭМ!$D$39:$D$758,СВЦЭМ!$A$39:$A$758,$A110,СВЦЭМ!$B$39:$B$758,O$83)+'СЕТ СН'!$H$14+СВЦЭМ!$D$10+'СЕТ СН'!$H$5-'СЕТ СН'!$H$24</f>
        <v>4022.0279317200002</v>
      </c>
      <c r="P110" s="36">
        <f>SUMIFS(СВЦЭМ!$D$39:$D$758,СВЦЭМ!$A$39:$A$758,$A110,СВЦЭМ!$B$39:$B$758,P$83)+'СЕТ СН'!$H$14+СВЦЭМ!$D$10+'СЕТ СН'!$H$5-'СЕТ СН'!$H$24</f>
        <v>4028.1195596699999</v>
      </c>
      <c r="Q110" s="36">
        <f>SUMIFS(СВЦЭМ!$D$39:$D$758,СВЦЭМ!$A$39:$A$758,$A110,СВЦЭМ!$B$39:$B$758,Q$83)+'СЕТ СН'!$H$14+СВЦЭМ!$D$10+'СЕТ СН'!$H$5-'СЕТ СН'!$H$24</f>
        <v>4027.3232465800002</v>
      </c>
      <c r="R110" s="36">
        <f>SUMIFS(СВЦЭМ!$D$39:$D$758,СВЦЭМ!$A$39:$A$758,$A110,СВЦЭМ!$B$39:$B$758,R$83)+'СЕТ СН'!$H$14+СВЦЭМ!$D$10+'СЕТ СН'!$H$5-'СЕТ СН'!$H$24</f>
        <v>3994.4223158099999</v>
      </c>
      <c r="S110" s="36">
        <f>SUMIFS(СВЦЭМ!$D$39:$D$758,СВЦЭМ!$A$39:$A$758,$A110,СВЦЭМ!$B$39:$B$758,S$83)+'СЕТ СН'!$H$14+СВЦЭМ!$D$10+'СЕТ СН'!$H$5-'СЕТ СН'!$H$24</f>
        <v>3944.2875308299999</v>
      </c>
      <c r="T110" s="36">
        <f>SUMIFS(СВЦЭМ!$D$39:$D$758,СВЦЭМ!$A$39:$A$758,$A110,СВЦЭМ!$B$39:$B$758,T$83)+'СЕТ СН'!$H$14+СВЦЭМ!$D$10+'СЕТ СН'!$H$5-'СЕТ СН'!$H$24</f>
        <v>3943.7698042399998</v>
      </c>
      <c r="U110" s="36">
        <f>SUMIFS(СВЦЭМ!$D$39:$D$758,СВЦЭМ!$A$39:$A$758,$A110,СВЦЭМ!$B$39:$B$758,U$83)+'СЕТ СН'!$H$14+СВЦЭМ!$D$10+'СЕТ СН'!$H$5-'СЕТ СН'!$H$24</f>
        <v>3980.15881902</v>
      </c>
      <c r="V110" s="36">
        <f>SUMIFS(СВЦЭМ!$D$39:$D$758,СВЦЭМ!$A$39:$A$758,$A110,СВЦЭМ!$B$39:$B$758,V$83)+'СЕТ СН'!$H$14+СВЦЭМ!$D$10+'СЕТ СН'!$H$5-'СЕТ СН'!$H$24</f>
        <v>3993.87124829</v>
      </c>
      <c r="W110" s="36">
        <f>SUMIFS(СВЦЭМ!$D$39:$D$758,СВЦЭМ!$A$39:$A$758,$A110,СВЦЭМ!$B$39:$B$758,W$83)+'СЕТ СН'!$H$14+СВЦЭМ!$D$10+'СЕТ СН'!$H$5-'СЕТ СН'!$H$24</f>
        <v>4009.0514189599999</v>
      </c>
      <c r="X110" s="36">
        <f>SUMIFS(СВЦЭМ!$D$39:$D$758,СВЦЭМ!$A$39:$A$758,$A110,СВЦЭМ!$B$39:$B$758,X$83)+'СЕТ СН'!$H$14+СВЦЭМ!$D$10+'СЕТ СН'!$H$5-'СЕТ СН'!$H$24</f>
        <v>4019.1821529999997</v>
      </c>
      <c r="Y110" s="36">
        <f>SUMIFS(СВЦЭМ!$D$39:$D$758,СВЦЭМ!$A$39:$A$758,$A110,СВЦЭМ!$B$39:$B$758,Y$83)+'СЕТ СН'!$H$14+СВЦЭМ!$D$10+'СЕТ СН'!$H$5-'СЕТ СН'!$H$24</f>
        <v>4032.0030756900001</v>
      </c>
    </row>
    <row r="111" spans="1:25" ht="15.75" x14ac:dyDescent="0.2">
      <c r="A111" s="35">
        <f t="shared" si="2"/>
        <v>45624</v>
      </c>
      <c r="B111" s="36">
        <f>SUMIFS(СВЦЭМ!$D$39:$D$758,СВЦЭМ!$A$39:$A$758,$A111,СВЦЭМ!$B$39:$B$758,B$83)+'СЕТ СН'!$H$14+СВЦЭМ!$D$10+'СЕТ СН'!$H$5-'СЕТ СН'!$H$24</f>
        <v>4202.16181203</v>
      </c>
      <c r="C111" s="36">
        <f>SUMIFS(СВЦЭМ!$D$39:$D$758,СВЦЭМ!$A$39:$A$758,$A111,СВЦЭМ!$B$39:$B$758,C$83)+'СЕТ СН'!$H$14+СВЦЭМ!$D$10+'СЕТ СН'!$H$5-'СЕТ СН'!$H$24</f>
        <v>4256.0801071599999</v>
      </c>
      <c r="D111" s="36">
        <f>SUMIFS(СВЦЭМ!$D$39:$D$758,СВЦЭМ!$A$39:$A$758,$A111,СВЦЭМ!$B$39:$B$758,D$83)+'СЕТ СН'!$H$14+СВЦЭМ!$D$10+'СЕТ СН'!$H$5-'СЕТ СН'!$H$24</f>
        <v>4251.0112552999999</v>
      </c>
      <c r="E111" s="36">
        <f>SUMIFS(СВЦЭМ!$D$39:$D$758,СВЦЭМ!$A$39:$A$758,$A111,СВЦЭМ!$B$39:$B$758,E$83)+'СЕТ СН'!$H$14+СВЦЭМ!$D$10+'СЕТ СН'!$H$5-'СЕТ СН'!$H$24</f>
        <v>4289.8206422799994</v>
      </c>
      <c r="F111" s="36">
        <f>SUMIFS(СВЦЭМ!$D$39:$D$758,СВЦЭМ!$A$39:$A$758,$A111,СВЦЭМ!$B$39:$B$758,F$83)+'СЕТ СН'!$H$14+СВЦЭМ!$D$10+'СЕТ СН'!$H$5-'СЕТ СН'!$H$24</f>
        <v>4289.3767931800003</v>
      </c>
      <c r="G111" s="36">
        <f>SUMIFS(СВЦЭМ!$D$39:$D$758,СВЦЭМ!$A$39:$A$758,$A111,СВЦЭМ!$B$39:$B$758,G$83)+'СЕТ СН'!$H$14+СВЦЭМ!$D$10+'СЕТ СН'!$H$5-'СЕТ СН'!$H$24</f>
        <v>4263.7143008700004</v>
      </c>
      <c r="H111" s="36">
        <f>SUMIFS(СВЦЭМ!$D$39:$D$758,СВЦЭМ!$A$39:$A$758,$A111,СВЦЭМ!$B$39:$B$758,H$83)+'СЕТ СН'!$H$14+СВЦЭМ!$D$10+'СЕТ СН'!$H$5-'СЕТ СН'!$H$24</f>
        <v>4245.6538899999996</v>
      </c>
      <c r="I111" s="36">
        <f>SUMIFS(СВЦЭМ!$D$39:$D$758,СВЦЭМ!$A$39:$A$758,$A111,СВЦЭМ!$B$39:$B$758,I$83)+'СЕТ СН'!$H$14+СВЦЭМ!$D$10+'СЕТ СН'!$H$5-'СЕТ СН'!$H$24</f>
        <v>4162.6479793500002</v>
      </c>
      <c r="J111" s="36">
        <f>SUMIFS(СВЦЭМ!$D$39:$D$758,СВЦЭМ!$A$39:$A$758,$A111,СВЦЭМ!$B$39:$B$758,J$83)+'СЕТ СН'!$H$14+СВЦЭМ!$D$10+'СЕТ СН'!$H$5-'СЕТ СН'!$H$24</f>
        <v>4146.3165342900002</v>
      </c>
      <c r="K111" s="36">
        <f>SUMIFS(СВЦЭМ!$D$39:$D$758,СВЦЭМ!$A$39:$A$758,$A111,СВЦЭМ!$B$39:$B$758,K$83)+'СЕТ СН'!$H$14+СВЦЭМ!$D$10+'СЕТ СН'!$H$5-'СЕТ СН'!$H$24</f>
        <v>4133.7696990699997</v>
      </c>
      <c r="L111" s="36">
        <f>SUMIFS(СВЦЭМ!$D$39:$D$758,СВЦЭМ!$A$39:$A$758,$A111,СВЦЭМ!$B$39:$B$758,L$83)+'СЕТ СН'!$H$14+СВЦЭМ!$D$10+'СЕТ СН'!$H$5-'СЕТ СН'!$H$24</f>
        <v>4131.8439525200001</v>
      </c>
      <c r="M111" s="36">
        <f>SUMIFS(СВЦЭМ!$D$39:$D$758,СВЦЭМ!$A$39:$A$758,$A111,СВЦЭМ!$B$39:$B$758,M$83)+'СЕТ СН'!$H$14+СВЦЭМ!$D$10+'СЕТ СН'!$H$5-'СЕТ СН'!$H$24</f>
        <v>4142.0823378099994</v>
      </c>
      <c r="N111" s="36">
        <f>SUMIFS(СВЦЭМ!$D$39:$D$758,СВЦЭМ!$A$39:$A$758,$A111,СВЦЭМ!$B$39:$B$758,N$83)+'СЕТ СН'!$H$14+СВЦЭМ!$D$10+'СЕТ СН'!$H$5-'СЕТ СН'!$H$24</f>
        <v>4166.6083830600001</v>
      </c>
      <c r="O111" s="36">
        <f>SUMIFS(СВЦЭМ!$D$39:$D$758,СВЦЭМ!$A$39:$A$758,$A111,СВЦЭМ!$B$39:$B$758,O$83)+'СЕТ СН'!$H$14+СВЦЭМ!$D$10+'СЕТ СН'!$H$5-'СЕТ СН'!$H$24</f>
        <v>4153.6514772600003</v>
      </c>
      <c r="P111" s="36">
        <f>SUMIFS(СВЦЭМ!$D$39:$D$758,СВЦЭМ!$A$39:$A$758,$A111,СВЦЭМ!$B$39:$B$758,P$83)+'СЕТ СН'!$H$14+СВЦЭМ!$D$10+'СЕТ СН'!$H$5-'СЕТ СН'!$H$24</f>
        <v>4166.8103256599998</v>
      </c>
      <c r="Q111" s="36">
        <f>SUMIFS(СВЦЭМ!$D$39:$D$758,СВЦЭМ!$A$39:$A$758,$A111,СВЦЭМ!$B$39:$B$758,Q$83)+'СЕТ СН'!$H$14+СВЦЭМ!$D$10+'СЕТ СН'!$H$5-'СЕТ СН'!$H$24</f>
        <v>4173.6539952599996</v>
      </c>
      <c r="R111" s="36">
        <f>SUMIFS(СВЦЭМ!$D$39:$D$758,СВЦЭМ!$A$39:$A$758,$A111,СВЦЭМ!$B$39:$B$758,R$83)+'СЕТ СН'!$H$14+СВЦЭМ!$D$10+'СЕТ СН'!$H$5-'СЕТ СН'!$H$24</f>
        <v>4171.2959459699996</v>
      </c>
      <c r="S111" s="36">
        <f>SUMIFS(СВЦЭМ!$D$39:$D$758,СВЦЭМ!$A$39:$A$758,$A111,СВЦЭМ!$B$39:$B$758,S$83)+'СЕТ СН'!$H$14+СВЦЭМ!$D$10+'СЕТ СН'!$H$5-'СЕТ СН'!$H$24</f>
        <v>4134.03466131</v>
      </c>
      <c r="T111" s="36">
        <f>SUMIFS(СВЦЭМ!$D$39:$D$758,СВЦЭМ!$A$39:$A$758,$A111,СВЦЭМ!$B$39:$B$758,T$83)+'СЕТ СН'!$H$14+СВЦЭМ!$D$10+'СЕТ СН'!$H$5-'СЕТ СН'!$H$24</f>
        <v>4074.4624739800001</v>
      </c>
      <c r="U111" s="36">
        <f>SUMIFS(СВЦЭМ!$D$39:$D$758,СВЦЭМ!$A$39:$A$758,$A111,СВЦЭМ!$B$39:$B$758,U$83)+'СЕТ СН'!$H$14+СВЦЭМ!$D$10+'СЕТ СН'!$H$5-'СЕТ СН'!$H$24</f>
        <v>4112.4831840300003</v>
      </c>
      <c r="V111" s="36">
        <f>SUMIFS(СВЦЭМ!$D$39:$D$758,СВЦЭМ!$A$39:$A$758,$A111,СВЦЭМ!$B$39:$B$758,V$83)+'СЕТ СН'!$H$14+СВЦЭМ!$D$10+'СЕТ СН'!$H$5-'СЕТ СН'!$H$24</f>
        <v>4152.2343394899999</v>
      </c>
      <c r="W111" s="36">
        <f>SUMIFS(СВЦЭМ!$D$39:$D$758,СВЦЭМ!$A$39:$A$758,$A111,СВЦЭМ!$B$39:$B$758,W$83)+'СЕТ СН'!$H$14+СВЦЭМ!$D$10+'СЕТ СН'!$H$5-'СЕТ СН'!$H$24</f>
        <v>4175.07459432</v>
      </c>
      <c r="X111" s="36">
        <f>SUMIFS(СВЦЭМ!$D$39:$D$758,СВЦЭМ!$A$39:$A$758,$A111,СВЦЭМ!$B$39:$B$758,X$83)+'СЕТ СН'!$H$14+СВЦЭМ!$D$10+'СЕТ СН'!$H$5-'СЕТ СН'!$H$24</f>
        <v>4189.1709788200005</v>
      </c>
      <c r="Y111" s="36">
        <f>SUMIFS(СВЦЭМ!$D$39:$D$758,СВЦЭМ!$A$39:$A$758,$A111,СВЦЭМ!$B$39:$B$758,Y$83)+'СЕТ СН'!$H$14+СВЦЭМ!$D$10+'СЕТ СН'!$H$5-'СЕТ СН'!$H$24</f>
        <v>4219.6920282999999</v>
      </c>
    </row>
    <row r="112" spans="1:25" ht="15.75" x14ac:dyDescent="0.2">
      <c r="A112" s="35">
        <f t="shared" si="2"/>
        <v>45625</v>
      </c>
      <c r="B112" s="36">
        <f>SUMIFS(СВЦЭМ!$D$39:$D$758,СВЦЭМ!$A$39:$A$758,$A112,СВЦЭМ!$B$39:$B$758,B$83)+'СЕТ СН'!$H$14+СВЦЭМ!$D$10+'СЕТ СН'!$H$5-'СЕТ СН'!$H$24</f>
        <v>4373.32096817</v>
      </c>
      <c r="C112" s="36">
        <f>SUMIFS(СВЦЭМ!$D$39:$D$758,СВЦЭМ!$A$39:$A$758,$A112,СВЦЭМ!$B$39:$B$758,C$83)+'СЕТ СН'!$H$14+СВЦЭМ!$D$10+'СЕТ СН'!$H$5-'СЕТ СН'!$H$24</f>
        <v>4414.5956432900002</v>
      </c>
      <c r="D112" s="36">
        <f>SUMIFS(СВЦЭМ!$D$39:$D$758,СВЦЭМ!$A$39:$A$758,$A112,СВЦЭМ!$B$39:$B$758,D$83)+'СЕТ СН'!$H$14+СВЦЭМ!$D$10+'СЕТ СН'!$H$5-'СЕТ СН'!$H$24</f>
        <v>4426.9049886900002</v>
      </c>
      <c r="E112" s="36">
        <f>SUMIFS(СВЦЭМ!$D$39:$D$758,СВЦЭМ!$A$39:$A$758,$A112,СВЦЭМ!$B$39:$B$758,E$83)+'СЕТ СН'!$H$14+СВЦЭМ!$D$10+'СЕТ СН'!$H$5-'СЕТ СН'!$H$24</f>
        <v>4433.8507003699997</v>
      </c>
      <c r="F112" s="36">
        <f>SUMIFS(СВЦЭМ!$D$39:$D$758,СВЦЭМ!$A$39:$A$758,$A112,СВЦЭМ!$B$39:$B$758,F$83)+'СЕТ СН'!$H$14+СВЦЭМ!$D$10+'СЕТ СН'!$H$5-'СЕТ СН'!$H$24</f>
        <v>4424.2156223300008</v>
      </c>
      <c r="G112" s="36">
        <f>SUMIFS(СВЦЭМ!$D$39:$D$758,СВЦЭМ!$A$39:$A$758,$A112,СВЦЭМ!$B$39:$B$758,G$83)+'СЕТ СН'!$H$14+СВЦЭМ!$D$10+'СЕТ СН'!$H$5-'СЕТ СН'!$H$24</f>
        <v>4405.86502303</v>
      </c>
      <c r="H112" s="36">
        <f>SUMIFS(СВЦЭМ!$D$39:$D$758,СВЦЭМ!$A$39:$A$758,$A112,СВЦЭМ!$B$39:$B$758,H$83)+'СЕТ СН'!$H$14+СВЦЭМ!$D$10+'СЕТ СН'!$H$5-'СЕТ СН'!$H$24</f>
        <v>4348.5299695900003</v>
      </c>
      <c r="I112" s="36">
        <f>SUMIFS(СВЦЭМ!$D$39:$D$758,СВЦЭМ!$A$39:$A$758,$A112,СВЦЭМ!$B$39:$B$758,I$83)+'СЕТ СН'!$H$14+СВЦЭМ!$D$10+'СЕТ СН'!$H$5-'СЕТ СН'!$H$24</f>
        <v>4292.4614972399995</v>
      </c>
      <c r="J112" s="36">
        <f>SUMIFS(СВЦЭМ!$D$39:$D$758,СВЦЭМ!$A$39:$A$758,$A112,СВЦЭМ!$B$39:$B$758,J$83)+'СЕТ СН'!$H$14+СВЦЭМ!$D$10+'СЕТ СН'!$H$5-'СЕТ СН'!$H$24</f>
        <v>4231.4436950600002</v>
      </c>
      <c r="K112" s="36">
        <f>SUMIFS(СВЦЭМ!$D$39:$D$758,СВЦЭМ!$A$39:$A$758,$A112,СВЦЭМ!$B$39:$B$758,K$83)+'СЕТ СН'!$H$14+СВЦЭМ!$D$10+'СЕТ СН'!$H$5-'СЕТ СН'!$H$24</f>
        <v>4222.8790218699996</v>
      </c>
      <c r="L112" s="36">
        <f>SUMIFS(СВЦЭМ!$D$39:$D$758,СВЦЭМ!$A$39:$A$758,$A112,СВЦЭМ!$B$39:$B$758,L$83)+'СЕТ СН'!$H$14+СВЦЭМ!$D$10+'СЕТ СН'!$H$5-'СЕТ СН'!$H$24</f>
        <v>4220.7635994699995</v>
      </c>
      <c r="M112" s="36">
        <f>SUMIFS(СВЦЭМ!$D$39:$D$758,СВЦЭМ!$A$39:$A$758,$A112,СВЦЭМ!$B$39:$B$758,M$83)+'СЕТ СН'!$H$14+СВЦЭМ!$D$10+'СЕТ СН'!$H$5-'СЕТ СН'!$H$24</f>
        <v>4231.0241287099998</v>
      </c>
      <c r="N112" s="36">
        <f>SUMIFS(СВЦЭМ!$D$39:$D$758,СВЦЭМ!$A$39:$A$758,$A112,СВЦЭМ!$B$39:$B$758,N$83)+'СЕТ СН'!$H$14+СВЦЭМ!$D$10+'СЕТ СН'!$H$5-'СЕТ СН'!$H$24</f>
        <v>4249.8399048199999</v>
      </c>
      <c r="O112" s="36">
        <f>SUMIFS(СВЦЭМ!$D$39:$D$758,СВЦЭМ!$A$39:$A$758,$A112,СВЦЭМ!$B$39:$B$758,O$83)+'СЕТ СН'!$H$14+СВЦЭМ!$D$10+'СЕТ СН'!$H$5-'СЕТ СН'!$H$24</f>
        <v>4249.3654076700004</v>
      </c>
      <c r="P112" s="36">
        <f>SUMIFS(СВЦЭМ!$D$39:$D$758,СВЦЭМ!$A$39:$A$758,$A112,СВЦЭМ!$B$39:$B$758,P$83)+'СЕТ СН'!$H$14+СВЦЭМ!$D$10+'СЕТ СН'!$H$5-'СЕТ СН'!$H$24</f>
        <v>4257.8049782999997</v>
      </c>
      <c r="Q112" s="36">
        <f>SUMIFS(СВЦЭМ!$D$39:$D$758,СВЦЭМ!$A$39:$A$758,$A112,СВЦЭМ!$B$39:$B$758,Q$83)+'СЕТ СН'!$H$14+СВЦЭМ!$D$10+'СЕТ СН'!$H$5-'СЕТ СН'!$H$24</f>
        <v>4291.5077996</v>
      </c>
      <c r="R112" s="36">
        <f>SUMIFS(СВЦЭМ!$D$39:$D$758,СВЦЭМ!$A$39:$A$758,$A112,СВЦЭМ!$B$39:$B$758,R$83)+'СЕТ СН'!$H$14+СВЦЭМ!$D$10+'СЕТ СН'!$H$5-'СЕТ СН'!$H$24</f>
        <v>4269.2494484199997</v>
      </c>
      <c r="S112" s="36">
        <f>SUMIFS(СВЦЭМ!$D$39:$D$758,СВЦЭМ!$A$39:$A$758,$A112,СВЦЭМ!$B$39:$B$758,S$83)+'СЕТ СН'!$H$14+СВЦЭМ!$D$10+'СЕТ СН'!$H$5-'СЕТ СН'!$H$24</f>
        <v>4252.3158277399998</v>
      </c>
      <c r="T112" s="36">
        <f>SUMIFS(СВЦЭМ!$D$39:$D$758,СВЦЭМ!$A$39:$A$758,$A112,СВЦЭМ!$B$39:$B$758,T$83)+'СЕТ СН'!$H$14+СВЦЭМ!$D$10+'СЕТ СН'!$H$5-'СЕТ СН'!$H$24</f>
        <v>4184.77056283</v>
      </c>
      <c r="U112" s="36">
        <f>SUMIFS(СВЦЭМ!$D$39:$D$758,СВЦЭМ!$A$39:$A$758,$A112,СВЦЭМ!$B$39:$B$758,U$83)+'СЕТ СН'!$H$14+СВЦЭМ!$D$10+'СЕТ СН'!$H$5-'СЕТ СН'!$H$24</f>
        <v>4206.22639402</v>
      </c>
      <c r="V112" s="36">
        <f>SUMIFS(СВЦЭМ!$D$39:$D$758,СВЦЭМ!$A$39:$A$758,$A112,СВЦЭМ!$B$39:$B$758,V$83)+'СЕТ СН'!$H$14+СВЦЭМ!$D$10+'СЕТ СН'!$H$5-'СЕТ СН'!$H$24</f>
        <v>4234.6997590700003</v>
      </c>
      <c r="W112" s="36">
        <f>SUMIFS(СВЦЭМ!$D$39:$D$758,СВЦЭМ!$A$39:$A$758,$A112,СВЦЭМ!$B$39:$B$758,W$83)+'СЕТ СН'!$H$14+СВЦЭМ!$D$10+'СЕТ СН'!$H$5-'СЕТ СН'!$H$24</f>
        <v>4248.1454880299998</v>
      </c>
      <c r="X112" s="36">
        <f>SUMIFS(СВЦЭМ!$D$39:$D$758,СВЦЭМ!$A$39:$A$758,$A112,СВЦЭМ!$B$39:$B$758,X$83)+'СЕТ СН'!$H$14+СВЦЭМ!$D$10+'СЕТ СН'!$H$5-'СЕТ СН'!$H$24</f>
        <v>4277.67517967</v>
      </c>
      <c r="Y112" s="36">
        <f>SUMIFS(СВЦЭМ!$D$39:$D$758,СВЦЭМ!$A$39:$A$758,$A112,СВЦЭМ!$B$39:$B$758,Y$83)+'СЕТ СН'!$H$14+СВЦЭМ!$D$10+'СЕТ СН'!$H$5-'СЕТ СН'!$H$24</f>
        <v>4288.61169763</v>
      </c>
    </row>
    <row r="113" spans="1:27" ht="15.75" x14ac:dyDescent="0.2">
      <c r="A113" s="35">
        <f t="shared" si="2"/>
        <v>45626</v>
      </c>
      <c r="B113" s="36">
        <f>SUMIFS(СВЦЭМ!$D$39:$D$758,СВЦЭМ!$A$39:$A$758,$A113,СВЦЭМ!$B$39:$B$758,B$83)+'СЕТ СН'!$H$14+СВЦЭМ!$D$10+'СЕТ СН'!$H$5-'СЕТ СН'!$H$24</f>
        <v>4312.3236961100001</v>
      </c>
      <c r="C113" s="36">
        <f>SUMIFS(СВЦЭМ!$D$39:$D$758,СВЦЭМ!$A$39:$A$758,$A113,СВЦЭМ!$B$39:$B$758,C$83)+'СЕТ СН'!$H$14+СВЦЭМ!$D$10+'СЕТ СН'!$H$5-'СЕТ СН'!$H$24</f>
        <v>4330.2892254099997</v>
      </c>
      <c r="D113" s="36">
        <f>SUMIFS(СВЦЭМ!$D$39:$D$758,СВЦЭМ!$A$39:$A$758,$A113,СВЦЭМ!$B$39:$B$758,D$83)+'СЕТ СН'!$H$14+СВЦЭМ!$D$10+'СЕТ СН'!$H$5-'СЕТ СН'!$H$24</f>
        <v>4350.4139472699999</v>
      </c>
      <c r="E113" s="36">
        <f>SUMIFS(СВЦЭМ!$D$39:$D$758,СВЦЭМ!$A$39:$A$758,$A113,СВЦЭМ!$B$39:$B$758,E$83)+'СЕТ СН'!$H$14+СВЦЭМ!$D$10+'СЕТ СН'!$H$5-'СЕТ СН'!$H$24</f>
        <v>4359.1287246600004</v>
      </c>
      <c r="F113" s="36">
        <f>SUMIFS(СВЦЭМ!$D$39:$D$758,СВЦЭМ!$A$39:$A$758,$A113,СВЦЭМ!$B$39:$B$758,F$83)+'СЕТ СН'!$H$14+СВЦЭМ!$D$10+'СЕТ СН'!$H$5-'СЕТ СН'!$H$24</f>
        <v>4350.3428555200007</v>
      </c>
      <c r="G113" s="36">
        <f>SUMIFS(СВЦЭМ!$D$39:$D$758,СВЦЭМ!$A$39:$A$758,$A113,СВЦЭМ!$B$39:$B$758,G$83)+'СЕТ СН'!$H$14+СВЦЭМ!$D$10+'СЕТ СН'!$H$5-'СЕТ СН'!$H$24</f>
        <v>4338.8815066500001</v>
      </c>
      <c r="H113" s="36">
        <f>SUMIFS(СВЦЭМ!$D$39:$D$758,СВЦЭМ!$A$39:$A$758,$A113,СВЦЭМ!$B$39:$B$758,H$83)+'СЕТ СН'!$H$14+СВЦЭМ!$D$10+'СЕТ СН'!$H$5-'СЕТ СН'!$H$24</f>
        <v>4362.3552300900001</v>
      </c>
      <c r="I113" s="36">
        <f>SUMIFS(СВЦЭМ!$D$39:$D$758,СВЦЭМ!$A$39:$A$758,$A113,СВЦЭМ!$B$39:$B$758,I$83)+'СЕТ СН'!$H$14+СВЦЭМ!$D$10+'СЕТ СН'!$H$5-'СЕТ СН'!$H$24</f>
        <v>4333.5882777400002</v>
      </c>
      <c r="J113" s="36">
        <f>SUMIFS(СВЦЭМ!$D$39:$D$758,СВЦЭМ!$A$39:$A$758,$A113,СВЦЭМ!$B$39:$B$758,J$83)+'СЕТ СН'!$H$14+СВЦЭМ!$D$10+'СЕТ СН'!$H$5-'СЕТ СН'!$H$24</f>
        <v>4290.9175825299999</v>
      </c>
      <c r="K113" s="36">
        <f>SUMIFS(СВЦЭМ!$D$39:$D$758,СВЦЭМ!$A$39:$A$758,$A113,СВЦЭМ!$B$39:$B$758,K$83)+'СЕТ СН'!$H$14+СВЦЭМ!$D$10+'СЕТ СН'!$H$5-'СЕТ СН'!$H$24</f>
        <v>4255.05274904</v>
      </c>
      <c r="L113" s="36">
        <f>SUMIFS(СВЦЭМ!$D$39:$D$758,СВЦЭМ!$A$39:$A$758,$A113,СВЦЭМ!$B$39:$B$758,L$83)+'СЕТ СН'!$H$14+СВЦЭМ!$D$10+'СЕТ СН'!$H$5-'СЕТ СН'!$H$24</f>
        <v>4219.2579474499998</v>
      </c>
      <c r="M113" s="36">
        <f>SUMIFS(СВЦЭМ!$D$39:$D$758,СВЦЭМ!$A$39:$A$758,$A113,СВЦЭМ!$B$39:$B$758,M$83)+'СЕТ СН'!$H$14+СВЦЭМ!$D$10+'СЕТ СН'!$H$5-'СЕТ СН'!$H$24</f>
        <v>4247.3032103699998</v>
      </c>
      <c r="N113" s="36">
        <f>SUMIFS(СВЦЭМ!$D$39:$D$758,СВЦЭМ!$A$39:$A$758,$A113,СВЦЭМ!$B$39:$B$758,N$83)+'СЕТ СН'!$H$14+СВЦЭМ!$D$10+'СЕТ СН'!$H$5-'СЕТ СН'!$H$24</f>
        <v>4263.7013207800001</v>
      </c>
      <c r="O113" s="36">
        <f>SUMIFS(СВЦЭМ!$D$39:$D$758,СВЦЭМ!$A$39:$A$758,$A113,СВЦЭМ!$B$39:$B$758,O$83)+'СЕТ СН'!$H$14+СВЦЭМ!$D$10+'СЕТ СН'!$H$5-'СЕТ СН'!$H$24</f>
        <v>4278.3696398600005</v>
      </c>
      <c r="P113" s="36">
        <f>SUMIFS(СВЦЭМ!$D$39:$D$758,СВЦЭМ!$A$39:$A$758,$A113,СВЦЭМ!$B$39:$B$758,P$83)+'СЕТ СН'!$H$14+СВЦЭМ!$D$10+'СЕТ СН'!$H$5-'СЕТ СН'!$H$24</f>
        <v>4291.9538119400004</v>
      </c>
      <c r="Q113" s="36">
        <f>SUMIFS(СВЦЭМ!$D$39:$D$758,СВЦЭМ!$A$39:$A$758,$A113,СВЦЭМ!$B$39:$B$758,Q$83)+'СЕТ СН'!$H$14+СВЦЭМ!$D$10+'СЕТ СН'!$H$5-'СЕТ СН'!$H$24</f>
        <v>4306.2056392800005</v>
      </c>
      <c r="R113" s="36">
        <f>SUMIFS(СВЦЭМ!$D$39:$D$758,СВЦЭМ!$A$39:$A$758,$A113,СВЦЭМ!$B$39:$B$758,R$83)+'СЕТ СН'!$H$14+СВЦЭМ!$D$10+'СЕТ СН'!$H$5-'СЕТ СН'!$H$24</f>
        <v>4296.1699625199999</v>
      </c>
      <c r="S113" s="36">
        <f>SUMIFS(СВЦЭМ!$D$39:$D$758,СВЦЭМ!$A$39:$A$758,$A113,СВЦЭМ!$B$39:$B$758,S$83)+'СЕТ СН'!$H$14+СВЦЭМ!$D$10+'СЕТ СН'!$H$5-'СЕТ СН'!$H$24</f>
        <v>4256.3495178800003</v>
      </c>
      <c r="T113" s="36">
        <f>SUMIFS(СВЦЭМ!$D$39:$D$758,СВЦЭМ!$A$39:$A$758,$A113,СВЦЭМ!$B$39:$B$758,T$83)+'СЕТ СН'!$H$14+СВЦЭМ!$D$10+'СЕТ СН'!$H$5-'СЕТ СН'!$H$24</f>
        <v>4198.9413481900001</v>
      </c>
      <c r="U113" s="36">
        <f>SUMIFS(СВЦЭМ!$D$39:$D$758,СВЦЭМ!$A$39:$A$758,$A113,СВЦЭМ!$B$39:$B$758,U$83)+'СЕТ СН'!$H$14+СВЦЭМ!$D$10+'СЕТ СН'!$H$5-'СЕТ СН'!$H$24</f>
        <v>4214.2317730699997</v>
      </c>
      <c r="V113" s="36">
        <f>SUMIFS(СВЦЭМ!$D$39:$D$758,СВЦЭМ!$A$39:$A$758,$A113,СВЦЭМ!$B$39:$B$758,V$83)+'СЕТ СН'!$H$14+СВЦЭМ!$D$10+'СЕТ СН'!$H$5-'СЕТ СН'!$H$24</f>
        <v>4241.7673051100001</v>
      </c>
      <c r="W113" s="36">
        <f>SUMIFS(СВЦЭМ!$D$39:$D$758,СВЦЭМ!$A$39:$A$758,$A113,СВЦЭМ!$B$39:$B$758,W$83)+'СЕТ СН'!$H$14+СВЦЭМ!$D$10+'СЕТ СН'!$H$5-'СЕТ СН'!$H$24</f>
        <v>4259.7143676300002</v>
      </c>
      <c r="X113" s="36">
        <f>SUMIFS(СВЦЭМ!$D$39:$D$758,СВЦЭМ!$A$39:$A$758,$A113,СВЦЭМ!$B$39:$B$758,X$83)+'СЕТ СН'!$H$14+СВЦЭМ!$D$10+'СЕТ СН'!$H$5-'СЕТ СН'!$H$24</f>
        <v>4293.7946789099997</v>
      </c>
      <c r="Y113" s="36">
        <f>SUMIFS(СВЦЭМ!$D$39:$D$758,СВЦЭМ!$A$39:$A$758,$A113,СВЦЭМ!$B$39:$B$758,Y$83)+'СЕТ СН'!$H$14+СВЦЭМ!$D$10+'СЕТ СН'!$H$5-'СЕТ СН'!$H$24</f>
        <v>4295.2443412100001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01.11.2024</v>
      </c>
      <c r="B120" s="36">
        <f>SUMIFS(СВЦЭМ!$D$39:$D$758,СВЦЭМ!$A$39:$A$758,$A120,СВЦЭМ!$B$39:$B$758,B$119)+'СЕТ СН'!$I$14+СВЦЭМ!$D$10+'СЕТ СН'!$I$5-'СЕТ СН'!$I$24</f>
        <v>4956.9584234599997</v>
      </c>
      <c r="C120" s="36">
        <f>SUMIFS(СВЦЭМ!$D$39:$D$758,СВЦЭМ!$A$39:$A$758,$A120,СВЦЭМ!$B$39:$B$758,C$119)+'СЕТ СН'!$I$14+СВЦЭМ!$D$10+'СЕТ СН'!$I$5-'СЕТ СН'!$I$24</f>
        <v>5030.4916598</v>
      </c>
      <c r="D120" s="36">
        <f>SUMIFS(СВЦЭМ!$D$39:$D$758,СВЦЭМ!$A$39:$A$758,$A120,СВЦЭМ!$B$39:$B$758,D$119)+'СЕТ СН'!$I$14+СВЦЭМ!$D$10+'СЕТ СН'!$I$5-'СЕТ СН'!$I$24</f>
        <v>5069.9564909999999</v>
      </c>
      <c r="E120" s="36">
        <f>SUMIFS(СВЦЭМ!$D$39:$D$758,СВЦЭМ!$A$39:$A$758,$A120,СВЦЭМ!$B$39:$B$758,E$119)+'СЕТ СН'!$I$14+СВЦЭМ!$D$10+'СЕТ СН'!$I$5-'СЕТ СН'!$I$24</f>
        <v>5096.5660162799995</v>
      </c>
      <c r="F120" s="36">
        <f>SUMIFS(СВЦЭМ!$D$39:$D$758,СВЦЭМ!$A$39:$A$758,$A120,СВЦЭМ!$B$39:$B$758,F$119)+'СЕТ СН'!$I$14+СВЦЭМ!$D$10+'СЕТ СН'!$I$5-'СЕТ СН'!$I$24</f>
        <v>5084.3506546299996</v>
      </c>
      <c r="G120" s="36">
        <f>SUMIFS(СВЦЭМ!$D$39:$D$758,СВЦЭМ!$A$39:$A$758,$A120,СВЦЭМ!$B$39:$B$758,G$119)+'СЕТ СН'!$I$14+СВЦЭМ!$D$10+'СЕТ СН'!$I$5-'СЕТ СН'!$I$24</f>
        <v>5073.3168499500007</v>
      </c>
      <c r="H120" s="36">
        <f>SUMIFS(СВЦЭМ!$D$39:$D$758,СВЦЭМ!$A$39:$A$758,$A120,СВЦЭМ!$B$39:$B$758,H$119)+'СЕТ СН'!$I$14+СВЦЭМ!$D$10+'СЕТ СН'!$I$5-'СЕТ СН'!$I$24</f>
        <v>5034.6352617100001</v>
      </c>
      <c r="I120" s="36">
        <f>SUMIFS(СВЦЭМ!$D$39:$D$758,СВЦЭМ!$A$39:$A$758,$A120,СВЦЭМ!$B$39:$B$758,I$119)+'СЕТ СН'!$I$14+СВЦЭМ!$D$10+'СЕТ СН'!$I$5-'СЕТ СН'!$I$24</f>
        <v>4947.7927094999995</v>
      </c>
      <c r="J120" s="36">
        <f>SUMIFS(СВЦЭМ!$D$39:$D$758,СВЦЭМ!$A$39:$A$758,$A120,СВЦЭМ!$B$39:$B$758,J$119)+'СЕТ СН'!$I$14+СВЦЭМ!$D$10+'СЕТ СН'!$I$5-'СЕТ СН'!$I$24</f>
        <v>4905.5290816300003</v>
      </c>
      <c r="K120" s="36">
        <f>SUMIFS(СВЦЭМ!$D$39:$D$758,СВЦЭМ!$A$39:$A$758,$A120,СВЦЭМ!$B$39:$B$758,K$119)+'СЕТ СН'!$I$14+СВЦЭМ!$D$10+'СЕТ СН'!$I$5-'СЕТ СН'!$I$24</f>
        <v>4869.0617003500001</v>
      </c>
      <c r="L120" s="36">
        <f>SUMIFS(СВЦЭМ!$D$39:$D$758,СВЦЭМ!$A$39:$A$758,$A120,СВЦЭМ!$B$39:$B$758,L$119)+'СЕТ СН'!$I$14+СВЦЭМ!$D$10+'СЕТ СН'!$I$5-'СЕТ СН'!$I$24</f>
        <v>4869.1521023099995</v>
      </c>
      <c r="M120" s="36">
        <f>SUMIFS(СВЦЭМ!$D$39:$D$758,СВЦЭМ!$A$39:$A$758,$A120,СВЦЭМ!$B$39:$B$758,M$119)+'СЕТ СН'!$I$14+СВЦЭМ!$D$10+'СЕТ СН'!$I$5-'СЕТ СН'!$I$24</f>
        <v>4915.6346423100003</v>
      </c>
      <c r="N120" s="36">
        <f>SUMIFS(СВЦЭМ!$D$39:$D$758,СВЦЭМ!$A$39:$A$758,$A120,СВЦЭМ!$B$39:$B$758,N$119)+'СЕТ СН'!$I$14+СВЦЭМ!$D$10+'СЕТ СН'!$I$5-'СЕТ СН'!$I$24</f>
        <v>4928.6734817899996</v>
      </c>
      <c r="O120" s="36">
        <f>SUMIFS(СВЦЭМ!$D$39:$D$758,СВЦЭМ!$A$39:$A$758,$A120,СВЦЭМ!$B$39:$B$758,O$119)+'СЕТ СН'!$I$14+СВЦЭМ!$D$10+'СЕТ СН'!$I$5-'СЕТ СН'!$I$24</f>
        <v>4924.0876736700002</v>
      </c>
      <c r="P120" s="36">
        <f>SUMIFS(СВЦЭМ!$D$39:$D$758,СВЦЭМ!$A$39:$A$758,$A120,СВЦЭМ!$B$39:$B$758,P$119)+'СЕТ СН'!$I$14+СВЦЭМ!$D$10+'СЕТ СН'!$I$5-'СЕТ СН'!$I$24</f>
        <v>4929.4139282100004</v>
      </c>
      <c r="Q120" s="36">
        <f>SUMIFS(СВЦЭМ!$D$39:$D$758,СВЦЭМ!$A$39:$A$758,$A120,СВЦЭМ!$B$39:$B$758,Q$119)+'СЕТ СН'!$I$14+СВЦЭМ!$D$10+'СЕТ СН'!$I$5-'СЕТ СН'!$I$24</f>
        <v>4929.7018540600002</v>
      </c>
      <c r="R120" s="36">
        <f>SUMIFS(СВЦЭМ!$D$39:$D$758,СВЦЭМ!$A$39:$A$758,$A120,СВЦЭМ!$B$39:$B$758,R$119)+'СЕТ СН'!$I$14+СВЦЭМ!$D$10+'СЕТ СН'!$I$5-'СЕТ СН'!$I$24</f>
        <v>4938.3917441800004</v>
      </c>
      <c r="S120" s="36">
        <f>SUMIFS(СВЦЭМ!$D$39:$D$758,СВЦЭМ!$A$39:$A$758,$A120,СВЦЭМ!$B$39:$B$758,S$119)+'СЕТ СН'!$I$14+СВЦЭМ!$D$10+'СЕТ СН'!$I$5-'СЕТ СН'!$I$24</f>
        <v>4933.5844063099994</v>
      </c>
      <c r="T120" s="36">
        <f>SUMIFS(СВЦЭМ!$D$39:$D$758,СВЦЭМ!$A$39:$A$758,$A120,СВЦЭМ!$B$39:$B$758,T$119)+'СЕТ СН'!$I$14+СВЦЭМ!$D$10+'СЕТ СН'!$I$5-'СЕТ СН'!$I$24</f>
        <v>4862.8476081400004</v>
      </c>
      <c r="U120" s="36">
        <f>SUMIFS(СВЦЭМ!$D$39:$D$758,СВЦЭМ!$A$39:$A$758,$A120,СВЦЭМ!$B$39:$B$758,U$119)+'СЕТ СН'!$I$14+СВЦЭМ!$D$10+'СЕТ СН'!$I$5-'СЕТ СН'!$I$24</f>
        <v>4855.9895928300002</v>
      </c>
      <c r="V120" s="36">
        <f>SUMIFS(СВЦЭМ!$D$39:$D$758,СВЦЭМ!$A$39:$A$758,$A120,СВЦЭМ!$B$39:$B$758,V$119)+'СЕТ СН'!$I$14+СВЦЭМ!$D$10+'СЕТ СН'!$I$5-'СЕТ СН'!$I$24</f>
        <v>4889.37749325</v>
      </c>
      <c r="W120" s="36">
        <f>SUMIFS(СВЦЭМ!$D$39:$D$758,СВЦЭМ!$A$39:$A$758,$A120,СВЦЭМ!$B$39:$B$758,W$119)+'СЕТ СН'!$I$14+СВЦЭМ!$D$10+'СЕТ СН'!$I$5-'СЕТ СН'!$I$24</f>
        <v>4917.4924930799998</v>
      </c>
      <c r="X120" s="36">
        <f>SUMIFS(СВЦЭМ!$D$39:$D$758,СВЦЭМ!$A$39:$A$758,$A120,СВЦЭМ!$B$39:$B$758,X$119)+'СЕТ СН'!$I$14+СВЦЭМ!$D$10+'СЕТ СН'!$I$5-'СЕТ СН'!$I$24</f>
        <v>4921.12875351</v>
      </c>
      <c r="Y120" s="36">
        <f>SUMIFS(СВЦЭМ!$D$39:$D$758,СВЦЭМ!$A$39:$A$758,$A120,СВЦЭМ!$B$39:$B$758,Y$119)+'СЕТ СН'!$I$14+СВЦЭМ!$D$10+'СЕТ СН'!$I$5-'СЕТ СН'!$I$24</f>
        <v>4933.2191660999997</v>
      </c>
      <c r="AA120" s="45"/>
    </row>
    <row r="121" spans="1:27" ht="15.75" x14ac:dyDescent="0.2">
      <c r="A121" s="35">
        <f>A120+1</f>
        <v>45598</v>
      </c>
      <c r="B121" s="36">
        <f>SUMIFS(СВЦЭМ!$D$39:$D$758,СВЦЭМ!$A$39:$A$758,$A121,СВЦЭМ!$B$39:$B$758,B$119)+'СЕТ СН'!$I$14+СВЦЭМ!$D$10+'СЕТ СН'!$I$5-'СЕТ СН'!$I$24</f>
        <v>4912.62849947</v>
      </c>
      <c r="C121" s="36">
        <f>SUMIFS(СВЦЭМ!$D$39:$D$758,СВЦЭМ!$A$39:$A$758,$A121,СВЦЭМ!$B$39:$B$758,C$119)+'СЕТ СН'!$I$14+СВЦЭМ!$D$10+'СЕТ СН'!$I$5-'СЕТ СН'!$I$24</f>
        <v>4911.9013775699996</v>
      </c>
      <c r="D121" s="36">
        <f>SUMIFS(СВЦЭМ!$D$39:$D$758,СВЦЭМ!$A$39:$A$758,$A121,СВЦЭМ!$B$39:$B$758,D$119)+'СЕТ СН'!$I$14+СВЦЭМ!$D$10+'СЕТ СН'!$I$5-'СЕТ СН'!$I$24</f>
        <v>4930.3560786099997</v>
      </c>
      <c r="E121" s="36">
        <f>SUMIFS(СВЦЭМ!$D$39:$D$758,СВЦЭМ!$A$39:$A$758,$A121,СВЦЭМ!$B$39:$B$758,E$119)+'СЕТ СН'!$I$14+СВЦЭМ!$D$10+'СЕТ СН'!$I$5-'СЕТ СН'!$I$24</f>
        <v>4937.3419324999995</v>
      </c>
      <c r="F121" s="36">
        <f>SUMIFS(СВЦЭМ!$D$39:$D$758,СВЦЭМ!$A$39:$A$758,$A121,СВЦЭМ!$B$39:$B$758,F$119)+'СЕТ СН'!$I$14+СВЦЭМ!$D$10+'СЕТ СН'!$I$5-'СЕТ СН'!$I$24</f>
        <v>4933.63103933</v>
      </c>
      <c r="G121" s="36">
        <f>SUMIFS(СВЦЭМ!$D$39:$D$758,СВЦЭМ!$A$39:$A$758,$A121,СВЦЭМ!$B$39:$B$758,G$119)+'СЕТ СН'!$I$14+СВЦЭМ!$D$10+'СЕТ СН'!$I$5-'СЕТ СН'!$I$24</f>
        <v>4919.3186446999998</v>
      </c>
      <c r="H121" s="36">
        <f>SUMIFS(СВЦЭМ!$D$39:$D$758,СВЦЭМ!$A$39:$A$758,$A121,СВЦЭМ!$B$39:$B$758,H$119)+'СЕТ СН'!$I$14+СВЦЭМ!$D$10+'СЕТ СН'!$I$5-'СЕТ СН'!$I$24</f>
        <v>4926.4154593900003</v>
      </c>
      <c r="I121" s="36">
        <f>SUMIFS(СВЦЭМ!$D$39:$D$758,СВЦЭМ!$A$39:$A$758,$A121,СВЦЭМ!$B$39:$B$758,I$119)+'СЕТ СН'!$I$14+СВЦЭМ!$D$10+'СЕТ СН'!$I$5-'СЕТ СН'!$I$24</f>
        <v>4905.67638756</v>
      </c>
      <c r="J121" s="36">
        <f>SUMIFS(СВЦЭМ!$D$39:$D$758,СВЦЭМ!$A$39:$A$758,$A121,СВЦЭМ!$B$39:$B$758,J$119)+'СЕТ СН'!$I$14+СВЦЭМ!$D$10+'СЕТ СН'!$I$5-'СЕТ СН'!$I$24</f>
        <v>4858.4792369200004</v>
      </c>
      <c r="K121" s="36">
        <f>SUMIFS(СВЦЭМ!$D$39:$D$758,СВЦЭМ!$A$39:$A$758,$A121,СВЦЭМ!$B$39:$B$758,K$119)+'СЕТ СН'!$I$14+СВЦЭМ!$D$10+'СЕТ СН'!$I$5-'СЕТ СН'!$I$24</f>
        <v>4812.1992587599998</v>
      </c>
      <c r="L121" s="36">
        <f>SUMIFS(СВЦЭМ!$D$39:$D$758,СВЦЭМ!$A$39:$A$758,$A121,СВЦЭМ!$B$39:$B$758,L$119)+'СЕТ СН'!$I$14+СВЦЭМ!$D$10+'СЕТ СН'!$I$5-'СЕТ СН'!$I$24</f>
        <v>4795.0399747399997</v>
      </c>
      <c r="M121" s="36">
        <f>SUMIFS(СВЦЭМ!$D$39:$D$758,СВЦЭМ!$A$39:$A$758,$A121,СВЦЭМ!$B$39:$B$758,M$119)+'СЕТ СН'!$I$14+СВЦЭМ!$D$10+'СЕТ СН'!$I$5-'СЕТ СН'!$I$24</f>
        <v>4795.7508300299996</v>
      </c>
      <c r="N121" s="36">
        <f>SUMIFS(СВЦЭМ!$D$39:$D$758,СВЦЭМ!$A$39:$A$758,$A121,СВЦЭМ!$B$39:$B$758,N$119)+'СЕТ СН'!$I$14+СВЦЭМ!$D$10+'СЕТ СН'!$I$5-'СЕТ СН'!$I$24</f>
        <v>4817.3118966700004</v>
      </c>
      <c r="O121" s="36">
        <f>SUMIFS(СВЦЭМ!$D$39:$D$758,СВЦЭМ!$A$39:$A$758,$A121,СВЦЭМ!$B$39:$B$758,O$119)+'СЕТ СН'!$I$14+СВЦЭМ!$D$10+'СЕТ СН'!$I$5-'СЕТ СН'!$I$24</f>
        <v>4801.2683794000004</v>
      </c>
      <c r="P121" s="36">
        <f>SUMIFS(СВЦЭМ!$D$39:$D$758,СВЦЭМ!$A$39:$A$758,$A121,СВЦЭМ!$B$39:$B$758,P$119)+'СЕТ СН'!$I$14+СВЦЭМ!$D$10+'СЕТ СН'!$I$5-'СЕТ СН'!$I$24</f>
        <v>4835.5954934199999</v>
      </c>
      <c r="Q121" s="36">
        <f>SUMIFS(СВЦЭМ!$D$39:$D$758,СВЦЭМ!$A$39:$A$758,$A121,СВЦЭМ!$B$39:$B$758,Q$119)+'СЕТ СН'!$I$14+СВЦЭМ!$D$10+'СЕТ СН'!$I$5-'СЕТ СН'!$I$24</f>
        <v>4835.3400369499996</v>
      </c>
      <c r="R121" s="36">
        <f>SUMIFS(СВЦЭМ!$D$39:$D$758,СВЦЭМ!$A$39:$A$758,$A121,СВЦЭМ!$B$39:$B$758,R$119)+'СЕТ СН'!$I$14+СВЦЭМ!$D$10+'СЕТ СН'!$I$5-'СЕТ СН'!$I$24</f>
        <v>4836.7039722899999</v>
      </c>
      <c r="S121" s="36">
        <f>SUMIFS(СВЦЭМ!$D$39:$D$758,СВЦЭМ!$A$39:$A$758,$A121,СВЦЭМ!$B$39:$B$758,S$119)+'СЕТ СН'!$I$14+СВЦЭМ!$D$10+'СЕТ СН'!$I$5-'СЕТ СН'!$I$24</f>
        <v>4833.8223938699994</v>
      </c>
      <c r="T121" s="36">
        <f>SUMIFS(СВЦЭМ!$D$39:$D$758,СВЦЭМ!$A$39:$A$758,$A121,СВЦЭМ!$B$39:$B$758,T$119)+'СЕТ СН'!$I$14+СВЦЭМ!$D$10+'СЕТ СН'!$I$5-'СЕТ СН'!$I$24</f>
        <v>4766.1280441999997</v>
      </c>
      <c r="U121" s="36">
        <f>SUMIFS(СВЦЭМ!$D$39:$D$758,СВЦЭМ!$A$39:$A$758,$A121,СВЦЭМ!$B$39:$B$758,U$119)+'СЕТ СН'!$I$14+СВЦЭМ!$D$10+'СЕТ СН'!$I$5-'СЕТ СН'!$I$24</f>
        <v>4766.2523930999996</v>
      </c>
      <c r="V121" s="36">
        <f>SUMIFS(СВЦЭМ!$D$39:$D$758,СВЦЭМ!$A$39:$A$758,$A121,СВЦЭМ!$B$39:$B$758,V$119)+'СЕТ СН'!$I$14+СВЦЭМ!$D$10+'СЕТ СН'!$I$5-'СЕТ СН'!$I$24</f>
        <v>4812.4768138700001</v>
      </c>
      <c r="W121" s="36">
        <f>SUMIFS(СВЦЭМ!$D$39:$D$758,СВЦЭМ!$A$39:$A$758,$A121,СВЦЭМ!$B$39:$B$758,W$119)+'СЕТ СН'!$I$14+СВЦЭМ!$D$10+'СЕТ СН'!$I$5-'СЕТ СН'!$I$24</f>
        <v>4835.0765647899998</v>
      </c>
      <c r="X121" s="36">
        <f>SUMIFS(СВЦЭМ!$D$39:$D$758,СВЦЭМ!$A$39:$A$758,$A121,СВЦЭМ!$B$39:$B$758,X$119)+'СЕТ СН'!$I$14+СВЦЭМ!$D$10+'СЕТ СН'!$I$5-'СЕТ СН'!$I$24</f>
        <v>4874.1643771399995</v>
      </c>
      <c r="Y121" s="36">
        <f>SUMIFS(СВЦЭМ!$D$39:$D$758,СВЦЭМ!$A$39:$A$758,$A121,СВЦЭМ!$B$39:$B$758,Y$119)+'СЕТ СН'!$I$14+СВЦЭМ!$D$10+'СЕТ СН'!$I$5-'СЕТ СН'!$I$24</f>
        <v>4929.46583147</v>
      </c>
    </row>
    <row r="122" spans="1:27" ht="15.75" x14ac:dyDescent="0.2">
      <c r="A122" s="35">
        <f t="shared" ref="A122:A149" si="3">A121+1</f>
        <v>45599</v>
      </c>
      <c r="B122" s="36">
        <f>SUMIFS(СВЦЭМ!$D$39:$D$758,СВЦЭМ!$A$39:$A$758,$A122,СВЦЭМ!$B$39:$B$758,B$119)+'СЕТ СН'!$I$14+СВЦЭМ!$D$10+'СЕТ СН'!$I$5-'СЕТ СН'!$I$24</f>
        <v>4890.8377014899997</v>
      </c>
      <c r="C122" s="36">
        <f>SUMIFS(СВЦЭМ!$D$39:$D$758,СВЦЭМ!$A$39:$A$758,$A122,СВЦЭМ!$B$39:$B$758,C$119)+'СЕТ СН'!$I$14+СВЦЭМ!$D$10+'СЕТ СН'!$I$5-'СЕТ СН'!$I$24</f>
        <v>4940.1993166599996</v>
      </c>
      <c r="D122" s="36">
        <f>SUMIFS(СВЦЭМ!$D$39:$D$758,СВЦЭМ!$A$39:$A$758,$A122,СВЦЭМ!$B$39:$B$758,D$119)+'СЕТ СН'!$I$14+СВЦЭМ!$D$10+'СЕТ СН'!$I$5-'СЕТ СН'!$I$24</f>
        <v>4965.8491546499999</v>
      </c>
      <c r="E122" s="36">
        <f>SUMIFS(СВЦЭМ!$D$39:$D$758,СВЦЭМ!$A$39:$A$758,$A122,СВЦЭМ!$B$39:$B$758,E$119)+'СЕТ СН'!$I$14+СВЦЭМ!$D$10+'СЕТ СН'!$I$5-'СЕТ СН'!$I$24</f>
        <v>4987.8853350899999</v>
      </c>
      <c r="F122" s="36">
        <f>SUMIFS(СВЦЭМ!$D$39:$D$758,СВЦЭМ!$A$39:$A$758,$A122,СВЦЭМ!$B$39:$B$758,F$119)+'СЕТ СН'!$I$14+СВЦЭМ!$D$10+'СЕТ СН'!$I$5-'СЕТ СН'!$I$24</f>
        <v>4986.4097329300002</v>
      </c>
      <c r="G122" s="36">
        <f>SUMIFS(СВЦЭМ!$D$39:$D$758,СВЦЭМ!$A$39:$A$758,$A122,СВЦЭМ!$B$39:$B$758,G$119)+'СЕТ СН'!$I$14+СВЦЭМ!$D$10+'СЕТ СН'!$I$5-'СЕТ СН'!$I$24</f>
        <v>4960.6686149500001</v>
      </c>
      <c r="H122" s="36">
        <f>SUMIFS(СВЦЭМ!$D$39:$D$758,СВЦЭМ!$A$39:$A$758,$A122,СВЦЭМ!$B$39:$B$758,H$119)+'СЕТ СН'!$I$14+СВЦЭМ!$D$10+'СЕТ СН'!$I$5-'СЕТ СН'!$I$24</f>
        <v>4931.2221059200001</v>
      </c>
      <c r="I122" s="36">
        <f>SUMIFS(СВЦЭМ!$D$39:$D$758,СВЦЭМ!$A$39:$A$758,$A122,СВЦЭМ!$B$39:$B$758,I$119)+'СЕТ СН'!$I$14+СВЦЭМ!$D$10+'СЕТ СН'!$I$5-'СЕТ СН'!$I$24</f>
        <v>4897.56624964</v>
      </c>
      <c r="J122" s="36">
        <f>SUMIFS(СВЦЭМ!$D$39:$D$758,СВЦЭМ!$A$39:$A$758,$A122,СВЦЭМ!$B$39:$B$758,J$119)+'СЕТ СН'!$I$14+СВЦЭМ!$D$10+'СЕТ СН'!$I$5-'СЕТ СН'!$I$24</f>
        <v>4799.12319028</v>
      </c>
      <c r="K122" s="36">
        <f>SUMIFS(СВЦЭМ!$D$39:$D$758,СВЦЭМ!$A$39:$A$758,$A122,СВЦЭМ!$B$39:$B$758,K$119)+'СЕТ СН'!$I$14+СВЦЭМ!$D$10+'СЕТ СН'!$I$5-'СЕТ СН'!$I$24</f>
        <v>4714.9051911899996</v>
      </c>
      <c r="L122" s="36">
        <f>SUMIFS(СВЦЭМ!$D$39:$D$758,СВЦЭМ!$A$39:$A$758,$A122,СВЦЭМ!$B$39:$B$758,L$119)+'СЕТ СН'!$I$14+СВЦЭМ!$D$10+'СЕТ СН'!$I$5-'СЕТ СН'!$I$24</f>
        <v>4689.0938756300002</v>
      </c>
      <c r="M122" s="36">
        <f>SUMIFS(СВЦЭМ!$D$39:$D$758,СВЦЭМ!$A$39:$A$758,$A122,СВЦЭМ!$B$39:$B$758,M$119)+'СЕТ СН'!$I$14+СВЦЭМ!$D$10+'СЕТ СН'!$I$5-'СЕТ СН'!$I$24</f>
        <v>4700.0836437300004</v>
      </c>
      <c r="N122" s="36">
        <f>SUMIFS(СВЦЭМ!$D$39:$D$758,СВЦЭМ!$A$39:$A$758,$A122,СВЦЭМ!$B$39:$B$758,N$119)+'СЕТ СН'!$I$14+СВЦЭМ!$D$10+'СЕТ СН'!$I$5-'СЕТ СН'!$I$24</f>
        <v>4724.5549759400001</v>
      </c>
      <c r="O122" s="36">
        <f>SUMIFS(СВЦЭМ!$D$39:$D$758,СВЦЭМ!$A$39:$A$758,$A122,СВЦЭМ!$B$39:$B$758,O$119)+'СЕТ СН'!$I$14+СВЦЭМ!$D$10+'СЕТ СН'!$I$5-'СЕТ СН'!$I$24</f>
        <v>4759.12316371</v>
      </c>
      <c r="P122" s="36">
        <f>SUMIFS(СВЦЭМ!$D$39:$D$758,СВЦЭМ!$A$39:$A$758,$A122,СВЦЭМ!$B$39:$B$758,P$119)+'СЕТ СН'!$I$14+СВЦЭМ!$D$10+'СЕТ СН'!$I$5-'СЕТ СН'!$I$24</f>
        <v>4779.3355173999998</v>
      </c>
      <c r="Q122" s="36">
        <f>SUMIFS(СВЦЭМ!$D$39:$D$758,СВЦЭМ!$A$39:$A$758,$A122,СВЦЭМ!$B$39:$B$758,Q$119)+'СЕТ СН'!$I$14+СВЦЭМ!$D$10+'СЕТ СН'!$I$5-'СЕТ СН'!$I$24</f>
        <v>4789.3329537199998</v>
      </c>
      <c r="R122" s="36">
        <f>SUMIFS(СВЦЭМ!$D$39:$D$758,СВЦЭМ!$A$39:$A$758,$A122,СВЦЭМ!$B$39:$B$758,R$119)+'СЕТ СН'!$I$14+СВЦЭМ!$D$10+'СЕТ СН'!$I$5-'СЕТ СН'!$I$24</f>
        <v>4787.7101793900001</v>
      </c>
      <c r="S122" s="36">
        <f>SUMIFS(СВЦЭМ!$D$39:$D$758,СВЦЭМ!$A$39:$A$758,$A122,СВЦЭМ!$B$39:$B$758,S$119)+'СЕТ СН'!$I$14+СВЦЭМ!$D$10+'СЕТ СН'!$I$5-'СЕТ СН'!$I$24</f>
        <v>4779.2250014399997</v>
      </c>
      <c r="T122" s="36">
        <f>SUMIFS(СВЦЭМ!$D$39:$D$758,СВЦЭМ!$A$39:$A$758,$A122,СВЦЭМ!$B$39:$B$758,T$119)+'СЕТ СН'!$I$14+СВЦЭМ!$D$10+'СЕТ СН'!$I$5-'СЕТ СН'!$I$24</f>
        <v>4702.0490509399997</v>
      </c>
      <c r="U122" s="36">
        <f>SUMIFS(СВЦЭМ!$D$39:$D$758,СВЦЭМ!$A$39:$A$758,$A122,СВЦЭМ!$B$39:$B$758,U$119)+'СЕТ СН'!$I$14+СВЦЭМ!$D$10+'СЕТ СН'!$I$5-'СЕТ СН'!$I$24</f>
        <v>4684.4747435899999</v>
      </c>
      <c r="V122" s="36">
        <f>SUMIFS(СВЦЭМ!$D$39:$D$758,СВЦЭМ!$A$39:$A$758,$A122,СВЦЭМ!$B$39:$B$758,V$119)+'СЕТ СН'!$I$14+СВЦЭМ!$D$10+'СЕТ СН'!$I$5-'СЕТ СН'!$I$24</f>
        <v>4724.5195369900002</v>
      </c>
      <c r="W122" s="36">
        <f>SUMIFS(СВЦЭМ!$D$39:$D$758,СВЦЭМ!$A$39:$A$758,$A122,СВЦЭМ!$B$39:$B$758,W$119)+'СЕТ СН'!$I$14+СВЦЭМ!$D$10+'СЕТ СН'!$I$5-'СЕТ СН'!$I$24</f>
        <v>4741.4189579200001</v>
      </c>
      <c r="X122" s="36">
        <f>SUMIFS(СВЦЭМ!$D$39:$D$758,СВЦЭМ!$A$39:$A$758,$A122,СВЦЭМ!$B$39:$B$758,X$119)+'СЕТ СН'!$I$14+СВЦЭМ!$D$10+'СЕТ СН'!$I$5-'СЕТ СН'!$I$24</f>
        <v>4784.3395837899998</v>
      </c>
      <c r="Y122" s="36">
        <f>SUMIFS(СВЦЭМ!$D$39:$D$758,СВЦЭМ!$A$39:$A$758,$A122,СВЦЭМ!$B$39:$B$758,Y$119)+'СЕТ СН'!$I$14+СВЦЭМ!$D$10+'СЕТ СН'!$I$5-'СЕТ СН'!$I$24</f>
        <v>4833.3919972599997</v>
      </c>
    </row>
    <row r="123" spans="1:27" ht="15.75" x14ac:dyDescent="0.2">
      <c r="A123" s="35">
        <f t="shared" si="3"/>
        <v>45600</v>
      </c>
      <c r="B123" s="36">
        <f>SUMIFS(СВЦЭМ!$D$39:$D$758,СВЦЭМ!$A$39:$A$758,$A123,СВЦЭМ!$B$39:$B$758,B$119)+'СЕТ СН'!$I$14+СВЦЭМ!$D$10+'СЕТ СН'!$I$5-'СЕТ СН'!$I$24</f>
        <v>4808.8444285799997</v>
      </c>
      <c r="C123" s="36">
        <f>SUMIFS(СВЦЭМ!$D$39:$D$758,СВЦЭМ!$A$39:$A$758,$A123,СВЦЭМ!$B$39:$B$758,C$119)+'СЕТ СН'!$I$14+СВЦЭМ!$D$10+'СЕТ СН'!$I$5-'СЕТ СН'!$I$24</f>
        <v>4862.27675843</v>
      </c>
      <c r="D123" s="36">
        <f>SUMIFS(СВЦЭМ!$D$39:$D$758,СВЦЭМ!$A$39:$A$758,$A123,СВЦЭМ!$B$39:$B$758,D$119)+'СЕТ СН'!$I$14+СВЦЭМ!$D$10+'СЕТ СН'!$I$5-'СЕТ СН'!$I$24</f>
        <v>4881.7030662999996</v>
      </c>
      <c r="E123" s="36">
        <f>SUMIFS(СВЦЭМ!$D$39:$D$758,СВЦЭМ!$A$39:$A$758,$A123,СВЦЭМ!$B$39:$B$758,E$119)+'СЕТ СН'!$I$14+СВЦЭМ!$D$10+'СЕТ СН'!$I$5-'СЕТ СН'!$I$24</f>
        <v>4890.6289312600002</v>
      </c>
      <c r="F123" s="36">
        <f>SUMIFS(СВЦЭМ!$D$39:$D$758,СВЦЭМ!$A$39:$A$758,$A123,СВЦЭМ!$B$39:$B$758,F$119)+'СЕТ СН'!$I$14+СВЦЭМ!$D$10+'СЕТ СН'!$I$5-'СЕТ СН'!$I$24</f>
        <v>4892.9078862400002</v>
      </c>
      <c r="G123" s="36">
        <f>SUMIFS(СВЦЭМ!$D$39:$D$758,СВЦЭМ!$A$39:$A$758,$A123,СВЦЭМ!$B$39:$B$758,G$119)+'СЕТ СН'!$I$14+СВЦЭМ!$D$10+'СЕТ СН'!$I$5-'СЕТ СН'!$I$24</f>
        <v>4872.7102409399995</v>
      </c>
      <c r="H123" s="36">
        <f>SUMIFS(СВЦЭМ!$D$39:$D$758,СВЦЭМ!$A$39:$A$758,$A123,СВЦЭМ!$B$39:$B$758,H$119)+'СЕТ СН'!$I$14+СВЦЭМ!$D$10+'СЕТ СН'!$I$5-'СЕТ СН'!$I$24</f>
        <v>4927.8640596599998</v>
      </c>
      <c r="I123" s="36">
        <f>SUMIFS(СВЦЭМ!$D$39:$D$758,СВЦЭМ!$A$39:$A$758,$A123,СВЦЭМ!$B$39:$B$758,I$119)+'СЕТ СН'!$I$14+СВЦЭМ!$D$10+'СЕТ СН'!$I$5-'СЕТ СН'!$I$24</f>
        <v>4948.99989422</v>
      </c>
      <c r="J123" s="36">
        <f>SUMIFS(СВЦЭМ!$D$39:$D$758,СВЦЭМ!$A$39:$A$758,$A123,СВЦЭМ!$B$39:$B$758,J$119)+'СЕТ СН'!$I$14+СВЦЭМ!$D$10+'СЕТ СН'!$I$5-'СЕТ СН'!$I$24</f>
        <v>4954.6519930799996</v>
      </c>
      <c r="K123" s="36">
        <f>SUMIFS(СВЦЭМ!$D$39:$D$758,СВЦЭМ!$A$39:$A$758,$A123,СВЦЭМ!$B$39:$B$758,K$119)+'СЕТ СН'!$I$14+СВЦЭМ!$D$10+'СЕТ СН'!$I$5-'СЕТ СН'!$I$24</f>
        <v>4872.7229235200002</v>
      </c>
      <c r="L123" s="36">
        <f>SUMIFS(СВЦЭМ!$D$39:$D$758,СВЦЭМ!$A$39:$A$758,$A123,СВЦЭМ!$B$39:$B$758,L$119)+'СЕТ СН'!$I$14+СВЦЭМ!$D$10+'СЕТ СН'!$I$5-'СЕТ СН'!$I$24</f>
        <v>4802.8019835599998</v>
      </c>
      <c r="M123" s="36">
        <f>SUMIFS(СВЦЭМ!$D$39:$D$758,СВЦЭМ!$A$39:$A$758,$A123,СВЦЭМ!$B$39:$B$758,M$119)+'СЕТ СН'!$I$14+СВЦЭМ!$D$10+'СЕТ СН'!$I$5-'СЕТ СН'!$I$24</f>
        <v>4811.6554785799999</v>
      </c>
      <c r="N123" s="36">
        <f>SUMIFS(СВЦЭМ!$D$39:$D$758,СВЦЭМ!$A$39:$A$758,$A123,СВЦЭМ!$B$39:$B$758,N$119)+'СЕТ СН'!$I$14+СВЦЭМ!$D$10+'СЕТ СН'!$I$5-'СЕТ СН'!$I$24</f>
        <v>4855.3710355000003</v>
      </c>
      <c r="O123" s="36">
        <f>SUMIFS(СВЦЭМ!$D$39:$D$758,СВЦЭМ!$A$39:$A$758,$A123,СВЦЭМ!$B$39:$B$758,O$119)+'СЕТ СН'!$I$14+СВЦЭМ!$D$10+'СЕТ СН'!$I$5-'СЕТ СН'!$I$24</f>
        <v>4861.2508386499994</v>
      </c>
      <c r="P123" s="36">
        <f>SUMIFS(СВЦЭМ!$D$39:$D$758,СВЦЭМ!$A$39:$A$758,$A123,СВЦЭМ!$B$39:$B$758,P$119)+'СЕТ СН'!$I$14+СВЦЭМ!$D$10+'СЕТ СН'!$I$5-'СЕТ СН'!$I$24</f>
        <v>4869.5752916499996</v>
      </c>
      <c r="Q123" s="36">
        <f>SUMIFS(СВЦЭМ!$D$39:$D$758,СВЦЭМ!$A$39:$A$758,$A123,СВЦЭМ!$B$39:$B$758,Q$119)+'СЕТ СН'!$I$14+СВЦЭМ!$D$10+'СЕТ СН'!$I$5-'СЕТ СН'!$I$24</f>
        <v>4875.5041942999997</v>
      </c>
      <c r="R123" s="36">
        <f>SUMIFS(СВЦЭМ!$D$39:$D$758,СВЦЭМ!$A$39:$A$758,$A123,СВЦЭМ!$B$39:$B$758,R$119)+'СЕТ СН'!$I$14+СВЦЭМ!$D$10+'СЕТ СН'!$I$5-'СЕТ СН'!$I$24</f>
        <v>4871.4146721500001</v>
      </c>
      <c r="S123" s="36">
        <f>SUMIFS(СВЦЭМ!$D$39:$D$758,СВЦЭМ!$A$39:$A$758,$A123,СВЦЭМ!$B$39:$B$758,S$119)+'СЕТ СН'!$I$14+СВЦЭМ!$D$10+'СЕТ СН'!$I$5-'СЕТ СН'!$I$24</f>
        <v>4835.5098375300004</v>
      </c>
      <c r="T123" s="36">
        <f>SUMIFS(СВЦЭМ!$D$39:$D$758,СВЦЭМ!$A$39:$A$758,$A123,СВЦЭМ!$B$39:$B$758,T$119)+'СЕТ СН'!$I$14+СВЦЭМ!$D$10+'СЕТ СН'!$I$5-'СЕТ СН'!$I$24</f>
        <v>4746.3670687899994</v>
      </c>
      <c r="U123" s="36">
        <f>SUMIFS(СВЦЭМ!$D$39:$D$758,СВЦЭМ!$A$39:$A$758,$A123,СВЦЭМ!$B$39:$B$758,U$119)+'СЕТ СН'!$I$14+СВЦЭМ!$D$10+'СЕТ СН'!$I$5-'СЕТ СН'!$I$24</f>
        <v>4733.0185218200004</v>
      </c>
      <c r="V123" s="36">
        <f>SUMIFS(СВЦЭМ!$D$39:$D$758,СВЦЭМ!$A$39:$A$758,$A123,СВЦЭМ!$B$39:$B$758,V$119)+'СЕТ СН'!$I$14+СВЦЭМ!$D$10+'СЕТ СН'!$I$5-'СЕТ СН'!$I$24</f>
        <v>4758.20474466</v>
      </c>
      <c r="W123" s="36">
        <f>SUMIFS(СВЦЭМ!$D$39:$D$758,СВЦЭМ!$A$39:$A$758,$A123,СВЦЭМ!$B$39:$B$758,W$119)+'СЕТ СН'!$I$14+СВЦЭМ!$D$10+'СЕТ СН'!$I$5-'СЕТ СН'!$I$24</f>
        <v>4792.9919056199997</v>
      </c>
      <c r="X123" s="36">
        <f>SUMIFS(СВЦЭМ!$D$39:$D$758,СВЦЭМ!$A$39:$A$758,$A123,СВЦЭМ!$B$39:$B$758,X$119)+'СЕТ СН'!$I$14+СВЦЭМ!$D$10+'СЕТ СН'!$I$5-'СЕТ СН'!$I$24</f>
        <v>4851.4397237899993</v>
      </c>
      <c r="Y123" s="36">
        <f>SUMIFS(СВЦЭМ!$D$39:$D$758,СВЦЭМ!$A$39:$A$758,$A123,СВЦЭМ!$B$39:$B$758,Y$119)+'СЕТ СН'!$I$14+СВЦЭМ!$D$10+'СЕТ СН'!$I$5-'СЕТ СН'!$I$24</f>
        <v>4894.8810942199998</v>
      </c>
    </row>
    <row r="124" spans="1:27" ht="15.75" x14ac:dyDescent="0.2">
      <c r="A124" s="35">
        <f t="shared" si="3"/>
        <v>45601</v>
      </c>
      <c r="B124" s="36">
        <f>SUMIFS(СВЦЭМ!$D$39:$D$758,СВЦЭМ!$A$39:$A$758,$A124,СВЦЭМ!$B$39:$B$758,B$119)+'СЕТ СН'!$I$14+СВЦЭМ!$D$10+'СЕТ СН'!$I$5-'СЕТ СН'!$I$24</f>
        <v>4911.4037360299999</v>
      </c>
      <c r="C124" s="36">
        <f>SUMIFS(СВЦЭМ!$D$39:$D$758,СВЦЭМ!$A$39:$A$758,$A124,СВЦЭМ!$B$39:$B$758,C$119)+'СЕТ СН'!$I$14+СВЦЭМ!$D$10+'СЕТ СН'!$I$5-'СЕТ СН'!$I$24</f>
        <v>4966.5007552699999</v>
      </c>
      <c r="D124" s="36">
        <f>SUMIFS(СВЦЭМ!$D$39:$D$758,СВЦЭМ!$A$39:$A$758,$A124,СВЦЭМ!$B$39:$B$758,D$119)+'СЕТ СН'!$I$14+СВЦЭМ!$D$10+'СЕТ СН'!$I$5-'СЕТ СН'!$I$24</f>
        <v>5004.7755771900001</v>
      </c>
      <c r="E124" s="36">
        <f>SUMIFS(СВЦЭМ!$D$39:$D$758,СВЦЭМ!$A$39:$A$758,$A124,СВЦЭМ!$B$39:$B$758,E$119)+'СЕТ СН'!$I$14+СВЦЭМ!$D$10+'СЕТ СН'!$I$5-'СЕТ СН'!$I$24</f>
        <v>4995.3777825999996</v>
      </c>
      <c r="F124" s="36">
        <f>SUMIFS(СВЦЭМ!$D$39:$D$758,СВЦЭМ!$A$39:$A$758,$A124,СВЦЭМ!$B$39:$B$758,F$119)+'СЕТ СН'!$I$14+СВЦЭМ!$D$10+'СЕТ СН'!$I$5-'СЕТ СН'!$I$24</f>
        <v>4986.2246854300001</v>
      </c>
      <c r="G124" s="36">
        <f>SUMIFS(СВЦЭМ!$D$39:$D$758,СВЦЭМ!$A$39:$A$758,$A124,СВЦЭМ!$B$39:$B$758,G$119)+'СЕТ СН'!$I$14+СВЦЭМ!$D$10+'СЕТ СН'!$I$5-'СЕТ СН'!$I$24</f>
        <v>4954.1037583099996</v>
      </c>
      <c r="H124" s="36">
        <f>SUMIFS(СВЦЭМ!$D$39:$D$758,СВЦЭМ!$A$39:$A$758,$A124,СВЦЭМ!$B$39:$B$758,H$119)+'СЕТ СН'!$I$14+СВЦЭМ!$D$10+'СЕТ СН'!$I$5-'СЕТ СН'!$I$24</f>
        <v>4920.5879502500002</v>
      </c>
      <c r="I124" s="36">
        <f>SUMIFS(СВЦЭМ!$D$39:$D$758,СВЦЭМ!$A$39:$A$758,$A124,СВЦЭМ!$B$39:$B$758,I$119)+'СЕТ СН'!$I$14+СВЦЭМ!$D$10+'СЕТ СН'!$I$5-'СЕТ СН'!$I$24</f>
        <v>4854.5378914900002</v>
      </c>
      <c r="J124" s="36">
        <f>SUMIFS(СВЦЭМ!$D$39:$D$758,СВЦЭМ!$A$39:$A$758,$A124,СВЦЭМ!$B$39:$B$758,J$119)+'СЕТ СН'!$I$14+СВЦЭМ!$D$10+'СЕТ СН'!$I$5-'СЕТ СН'!$I$24</f>
        <v>4810.2760794099995</v>
      </c>
      <c r="K124" s="36">
        <f>SUMIFS(СВЦЭМ!$D$39:$D$758,СВЦЭМ!$A$39:$A$758,$A124,СВЦЭМ!$B$39:$B$758,K$119)+'СЕТ СН'!$I$14+СВЦЭМ!$D$10+'СЕТ СН'!$I$5-'СЕТ СН'!$I$24</f>
        <v>4793.92938039</v>
      </c>
      <c r="L124" s="36">
        <f>SUMIFS(СВЦЭМ!$D$39:$D$758,СВЦЭМ!$A$39:$A$758,$A124,СВЦЭМ!$B$39:$B$758,L$119)+'СЕТ СН'!$I$14+СВЦЭМ!$D$10+'СЕТ СН'!$I$5-'СЕТ СН'!$I$24</f>
        <v>4777.7310913599995</v>
      </c>
      <c r="M124" s="36">
        <f>SUMIFS(СВЦЭМ!$D$39:$D$758,СВЦЭМ!$A$39:$A$758,$A124,СВЦЭМ!$B$39:$B$758,M$119)+'СЕТ СН'!$I$14+СВЦЭМ!$D$10+'СЕТ СН'!$I$5-'СЕТ СН'!$I$24</f>
        <v>4776.2383100299994</v>
      </c>
      <c r="N124" s="36">
        <f>SUMIFS(СВЦЭМ!$D$39:$D$758,СВЦЭМ!$A$39:$A$758,$A124,СВЦЭМ!$B$39:$B$758,N$119)+'СЕТ СН'!$I$14+СВЦЭМ!$D$10+'СЕТ СН'!$I$5-'СЕТ СН'!$I$24</f>
        <v>4806.2087347799998</v>
      </c>
      <c r="O124" s="36">
        <f>SUMIFS(СВЦЭМ!$D$39:$D$758,СВЦЭМ!$A$39:$A$758,$A124,СВЦЭМ!$B$39:$B$758,O$119)+'СЕТ СН'!$I$14+СВЦЭМ!$D$10+'СЕТ СН'!$I$5-'СЕТ СН'!$I$24</f>
        <v>4795.9915811299998</v>
      </c>
      <c r="P124" s="36">
        <f>SUMIFS(СВЦЭМ!$D$39:$D$758,СВЦЭМ!$A$39:$A$758,$A124,СВЦЭМ!$B$39:$B$758,P$119)+'СЕТ СН'!$I$14+СВЦЭМ!$D$10+'СЕТ СН'!$I$5-'СЕТ СН'!$I$24</f>
        <v>4802.6931767400001</v>
      </c>
      <c r="Q124" s="36">
        <f>SUMIFS(СВЦЭМ!$D$39:$D$758,СВЦЭМ!$A$39:$A$758,$A124,СВЦЭМ!$B$39:$B$758,Q$119)+'СЕТ СН'!$I$14+СВЦЭМ!$D$10+'СЕТ СН'!$I$5-'СЕТ СН'!$I$24</f>
        <v>4817.6695048000001</v>
      </c>
      <c r="R124" s="36">
        <f>SUMIFS(СВЦЭМ!$D$39:$D$758,СВЦЭМ!$A$39:$A$758,$A124,СВЦЭМ!$B$39:$B$758,R$119)+'СЕТ СН'!$I$14+СВЦЭМ!$D$10+'СЕТ СН'!$I$5-'СЕТ СН'!$I$24</f>
        <v>4815.7639848700001</v>
      </c>
      <c r="S124" s="36">
        <f>SUMIFS(СВЦЭМ!$D$39:$D$758,СВЦЭМ!$A$39:$A$758,$A124,СВЦЭМ!$B$39:$B$758,S$119)+'СЕТ СН'!$I$14+СВЦЭМ!$D$10+'СЕТ СН'!$I$5-'СЕТ СН'!$I$24</f>
        <v>4804.2215075799995</v>
      </c>
      <c r="T124" s="36">
        <f>SUMIFS(СВЦЭМ!$D$39:$D$758,СВЦЭМ!$A$39:$A$758,$A124,СВЦЭМ!$B$39:$B$758,T$119)+'СЕТ СН'!$I$14+СВЦЭМ!$D$10+'СЕТ СН'!$I$5-'СЕТ СН'!$I$24</f>
        <v>4723.0163368899994</v>
      </c>
      <c r="U124" s="36">
        <f>SUMIFS(СВЦЭМ!$D$39:$D$758,СВЦЭМ!$A$39:$A$758,$A124,СВЦЭМ!$B$39:$B$758,U$119)+'СЕТ СН'!$I$14+СВЦЭМ!$D$10+'СЕТ СН'!$I$5-'СЕТ СН'!$I$24</f>
        <v>4745.7412365399996</v>
      </c>
      <c r="V124" s="36">
        <f>SUMIFS(СВЦЭМ!$D$39:$D$758,СВЦЭМ!$A$39:$A$758,$A124,СВЦЭМ!$B$39:$B$758,V$119)+'СЕТ СН'!$I$14+СВЦЭМ!$D$10+'СЕТ СН'!$I$5-'СЕТ СН'!$I$24</f>
        <v>4746.2861880800001</v>
      </c>
      <c r="W124" s="36">
        <f>SUMIFS(СВЦЭМ!$D$39:$D$758,СВЦЭМ!$A$39:$A$758,$A124,СВЦЭМ!$B$39:$B$758,W$119)+'СЕТ СН'!$I$14+СВЦЭМ!$D$10+'СЕТ СН'!$I$5-'СЕТ СН'!$I$24</f>
        <v>4761.8634380599997</v>
      </c>
      <c r="X124" s="36">
        <f>SUMIFS(СВЦЭМ!$D$39:$D$758,СВЦЭМ!$A$39:$A$758,$A124,СВЦЭМ!$B$39:$B$758,X$119)+'СЕТ СН'!$I$14+СВЦЭМ!$D$10+'СЕТ СН'!$I$5-'СЕТ СН'!$I$24</f>
        <v>4794.5577266599994</v>
      </c>
      <c r="Y124" s="36">
        <f>SUMIFS(СВЦЭМ!$D$39:$D$758,СВЦЭМ!$A$39:$A$758,$A124,СВЦЭМ!$B$39:$B$758,Y$119)+'СЕТ СН'!$I$14+СВЦЭМ!$D$10+'СЕТ СН'!$I$5-'СЕТ СН'!$I$24</f>
        <v>4846.5868232800003</v>
      </c>
    </row>
    <row r="125" spans="1:27" ht="15.75" x14ac:dyDescent="0.2">
      <c r="A125" s="35">
        <f t="shared" si="3"/>
        <v>45602</v>
      </c>
      <c r="B125" s="36">
        <f>SUMIFS(СВЦЭМ!$D$39:$D$758,СВЦЭМ!$A$39:$A$758,$A125,СВЦЭМ!$B$39:$B$758,B$119)+'СЕТ СН'!$I$14+СВЦЭМ!$D$10+'СЕТ СН'!$I$5-'СЕТ СН'!$I$24</f>
        <v>4789.9829536500001</v>
      </c>
      <c r="C125" s="36">
        <f>SUMIFS(СВЦЭМ!$D$39:$D$758,СВЦЭМ!$A$39:$A$758,$A125,СВЦЭМ!$B$39:$B$758,C$119)+'СЕТ СН'!$I$14+СВЦЭМ!$D$10+'СЕТ СН'!$I$5-'СЕТ СН'!$I$24</f>
        <v>4829.4127211699997</v>
      </c>
      <c r="D125" s="36">
        <f>SUMIFS(СВЦЭМ!$D$39:$D$758,СВЦЭМ!$A$39:$A$758,$A125,СВЦЭМ!$B$39:$B$758,D$119)+'СЕТ СН'!$I$14+СВЦЭМ!$D$10+'СЕТ СН'!$I$5-'СЕТ СН'!$I$24</f>
        <v>4858.79747632</v>
      </c>
      <c r="E125" s="36">
        <f>SUMIFS(СВЦЭМ!$D$39:$D$758,СВЦЭМ!$A$39:$A$758,$A125,СВЦЭМ!$B$39:$B$758,E$119)+'СЕТ СН'!$I$14+СВЦЭМ!$D$10+'СЕТ СН'!$I$5-'СЕТ СН'!$I$24</f>
        <v>4872.3844353300001</v>
      </c>
      <c r="F125" s="36">
        <f>SUMIFS(СВЦЭМ!$D$39:$D$758,СВЦЭМ!$A$39:$A$758,$A125,СВЦЭМ!$B$39:$B$758,F$119)+'СЕТ СН'!$I$14+СВЦЭМ!$D$10+'СЕТ СН'!$I$5-'СЕТ СН'!$I$24</f>
        <v>4864.1578497099999</v>
      </c>
      <c r="G125" s="36">
        <f>SUMIFS(СВЦЭМ!$D$39:$D$758,СВЦЭМ!$A$39:$A$758,$A125,СВЦЭМ!$B$39:$B$758,G$119)+'СЕТ СН'!$I$14+СВЦЭМ!$D$10+'СЕТ СН'!$I$5-'СЕТ СН'!$I$24</f>
        <v>4849.0785873300001</v>
      </c>
      <c r="H125" s="36">
        <f>SUMIFS(СВЦЭМ!$D$39:$D$758,СВЦЭМ!$A$39:$A$758,$A125,СВЦЭМ!$B$39:$B$758,H$119)+'СЕТ СН'!$I$14+СВЦЭМ!$D$10+'СЕТ СН'!$I$5-'СЕТ СН'!$I$24</f>
        <v>4853.4585522099997</v>
      </c>
      <c r="I125" s="36">
        <f>SUMIFS(СВЦЭМ!$D$39:$D$758,СВЦЭМ!$A$39:$A$758,$A125,СВЦЭМ!$B$39:$B$758,I$119)+'СЕТ СН'!$I$14+СВЦЭМ!$D$10+'СЕТ СН'!$I$5-'СЕТ СН'!$I$24</f>
        <v>4784.8848986499997</v>
      </c>
      <c r="J125" s="36">
        <f>SUMIFS(СВЦЭМ!$D$39:$D$758,СВЦЭМ!$A$39:$A$758,$A125,СВЦЭМ!$B$39:$B$758,J$119)+'СЕТ СН'!$I$14+СВЦЭМ!$D$10+'СЕТ СН'!$I$5-'СЕТ СН'!$I$24</f>
        <v>4729.4675578799997</v>
      </c>
      <c r="K125" s="36">
        <f>SUMIFS(СВЦЭМ!$D$39:$D$758,СВЦЭМ!$A$39:$A$758,$A125,СВЦЭМ!$B$39:$B$758,K$119)+'СЕТ СН'!$I$14+СВЦЭМ!$D$10+'СЕТ СН'!$I$5-'СЕТ СН'!$I$24</f>
        <v>4669.1848820199993</v>
      </c>
      <c r="L125" s="36">
        <f>SUMIFS(СВЦЭМ!$D$39:$D$758,СВЦЭМ!$A$39:$A$758,$A125,СВЦЭМ!$B$39:$B$758,L$119)+'СЕТ СН'!$I$14+СВЦЭМ!$D$10+'СЕТ СН'!$I$5-'СЕТ СН'!$I$24</f>
        <v>4666.4514403499998</v>
      </c>
      <c r="M125" s="36">
        <f>SUMIFS(СВЦЭМ!$D$39:$D$758,СВЦЭМ!$A$39:$A$758,$A125,СВЦЭМ!$B$39:$B$758,M$119)+'СЕТ СН'!$I$14+СВЦЭМ!$D$10+'СЕТ СН'!$I$5-'СЕТ СН'!$I$24</f>
        <v>4677.3623398299997</v>
      </c>
      <c r="N125" s="36">
        <f>SUMIFS(СВЦЭМ!$D$39:$D$758,СВЦЭМ!$A$39:$A$758,$A125,СВЦЭМ!$B$39:$B$758,N$119)+'СЕТ СН'!$I$14+СВЦЭМ!$D$10+'СЕТ СН'!$I$5-'СЕТ СН'!$I$24</f>
        <v>4696.1600132200001</v>
      </c>
      <c r="O125" s="36">
        <f>SUMIFS(СВЦЭМ!$D$39:$D$758,СВЦЭМ!$A$39:$A$758,$A125,СВЦЭМ!$B$39:$B$758,O$119)+'СЕТ СН'!$I$14+СВЦЭМ!$D$10+'СЕТ СН'!$I$5-'СЕТ СН'!$I$24</f>
        <v>4671.4471956500001</v>
      </c>
      <c r="P125" s="36">
        <f>SUMIFS(СВЦЭМ!$D$39:$D$758,СВЦЭМ!$A$39:$A$758,$A125,СВЦЭМ!$B$39:$B$758,P$119)+'СЕТ СН'!$I$14+СВЦЭМ!$D$10+'СЕТ СН'!$I$5-'СЕТ СН'!$I$24</f>
        <v>4685.20798646</v>
      </c>
      <c r="Q125" s="36">
        <f>SUMIFS(СВЦЭМ!$D$39:$D$758,СВЦЭМ!$A$39:$A$758,$A125,СВЦЭМ!$B$39:$B$758,Q$119)+'СЕТ СН'!$I$14+СВЦЭМ!$D$10+'СЕТ СН'!$I$5-'СЕТ СН'!$I$24</f>
        <v>4695.2148426599997</v>
      </c>
      <c r="R125" s="36">
        <f>SUMIFS(СВЦЭМ!$D$39:$D$758,СВЦЭМ!$A$39:$A$758,$A125,СВЦЭМ!$B$39:$B$758,R$119)+'СЕТ СН'!$I$14+СВЦЭМ!$D$10+'СЕТ СН'!$I$5-'СЕТ СН'!$I$24</f>
        <v>4699.7791752899993</v>
      </c>
      <c r="S125" s="36">
        <f>SUMIFS(СВЦЭМ!$D$39:$D$758,СВЦЭМ!$A$39:$A$758,$A125,СВЦЭМ!$B$39:$B$758,S$119)+'СЕТ СН'!$I$14+СВЦЭМ!$D$10+'СЕТ СН'!$I$5-'СЕТ СН'!$I$24</f>
        <v>4673.0461533399994</v>
      </c>
      <c r="T125" s="36">
        <f>SUMIFS(СВЦЭМ!$D$39:$D$758,СВЦЭМ!$A$39:$A$758,$A125,СВЦЭМ!$B$39:$B$758,T$119)+'СЕТ СН'!$I$14+СВЦЭМ!$D$10+'СЕТ СН'!$I$5-'СЕТ СН'!$I$24</f>
        <v>4645.3049275100002</v>
      </c>
      <c r="U125" s="36">
        <f>SUMIFS(СВЦЭМ!$D$39:$D$758,СВЦЭМ!$A$39:$A$758,$A125,СВЦЭМ!$B$39:$B$758,U$119)+'СЕТ СН'!$I$14+СВЦЭМ!$D$10+'СЕТ СН'!$I$5-'СЕТ СН'!$I$24</f>
        <v>4663.6360821500002</v>
      </c>
      <c r="V125" s="36">
        <f>SUMIFS(СВЦЭМ!$D$39:$D$758,СВЦЭМ!$A$39:$A$758,$A125,СВЦЭМ!$B$39:$B$758,V$119)+'СЕТ СН'!$I$14+СВЦЭМ!$D$10+'СЕТ СН'!$I$5-'СЕТ СН'!$I$24</f>
        <v>4677.5772598000003</v>
      </c>
      <c r="W125" s="36">
        <f>SUMIFS(СВЦЭМ!$D$39:$D$758,СВЦЭМ!$A$39:$A$758,$A125,СВЦЭМ!$B$39:$B$758,W$119)+'СЕТ СН'!$I$14+СВЦЭМ!$D$10+'СЕТ СН'!$I$5-'СЕТ СН'!$I$24</f>
        <v>4701.8169444300001</v>
      </c>
      <c r="X125" s="36">
        <f>SUMIFS(СВЦЭМ!$D$39:$D$758,СВЦЭМ!$A$39:$A$758,$A125,СВЦЭМ!$B$39:$B$758,X$119)+'СЕТ СН'!$I$14+СВЦЭМ!$D$10+'СЕТ СН'!$I$5-'СЕТ СН'!$I$24</f>
        <v>4725.2384722500001</v>
      </c>
      <c r="Y125" s="36">
        <f>SUMIFS(СВЦЭМ!$D$39:$D$758,СВЦЭМ!$A$39:$A$758,$A125,СВЦЭМ!$B$39:$B$758,Y$119)+'СЕТ СН'!$I$14+СВЦЭМ!$D$10+'СЕТ СН'!$I$5-'СЕТ СН'!$I$24</f>
        <v>4780.10424977</v>
      </c>
    </row>
    <row r="126" spans="1:27" ht="15.75" x14ac:dyDescent="0.2">
      <c r="A126" s="35">
        <f t="shared" si="3"/>
        <v>45603</v>
      </c>
      <c r="B126" s="36">
        <f>SUMIFS(СВЦЭМ!$D$39:$D$758,СВЦЭМ!$A$39:$A$758,$A126,СВЦЭМ!$B$39:$B$758,B$119)+'СЕТ СН'!$I$14+СВЦЭМ!$D$10+'СЕТ СН'!$I$5-'СЕТ СН'!$I$24</f>
        <v>4842.1582000799999</v>
      </c>
      <c r="C126" s="36">
        <f>SUMIFS(СВЦЭМ!$D$39:$D$758,СВЦЭМ!$A$39:$A$758,$A126,СВЦЭМ!$B$39:$B$758,C$119)+'СЕТ СН'!$I$14+СВЦЭМ!$D$10+'СЕТ СН'!$I$5-'СЕТ СН'!$I$24</f>
        <v>4894.83489517</v>
      </c>
      <c r="D126" s="36">
        <f>SUMIFS(СВЦЭМ!$D$39:$D$758,СВЦЭМ!$A$39:$A$758,$A126,СВЦЭМ!$B$39:$B$758,D$119)+'СЕТ СН'!$I$14+СВЦЭМ!$D$10+'СЕТ СН'!$I$5-'СЕТ СН'!$I$24</f>
        <v>4907.3308870500005</v>
      </c>
      <c r="E126" s="36">
        <f>SUMIFS(СВЦЭМ!$D$39:$D$758,СВЦЭМ!$A$39:$A$758,$A126,СВЦЭМ!$B$39:$B$758,E$119)+'СЕТ СН'!$I$14+СВЦЭМ!$D$10+'СЕТ СН'!$I$5-'СЕТ СН'!$I$24</f>
        <v>4903.7250858699999</v>
      </c>
      <c r="F126" s="36">
        <f>SUMIFS(СВЦЭМ!$D$39:$D$758,СВЦЭМ!$A$39:$A$758,$A126,СВЦЭМ!$B$39:$B$758,F$119)+'СЕТ СН'!$I$14+СВЦЭМ!$D$10+'СЕТ СН'!$I$5-'СЕТ СН'!$I$24</f>
        <v>4908.60759237</v>
      </c>
      <c r="G126" s="36">
        <f>SUMIFS(СВЦЭМ!$D$39:$D$758,СВЦЭМ!$A$39:$A$758,$A126,СВЦЭМ!$B$39:$B$758,G$119)+'СЕТ СН'!$I$14+СВЦЭМ!$D$10+'СЕТ СН'!$I$5-'СЕТ СН'!$I$24</f>
        <v>4881.5080958099998</v>
      </c>
      <c r="H126" s="36">
        <f>SUMIFS(СВЦЭМ!$D$39:$D$758,СВЦЭМ!$A$39:$A$758,$A126,СВЦЭМ!$B$39:$B$758,H$119)+'СЕТ СН'!$I$14+СВЦЭМ!$D$10+'СЕТ СН'!$I$5-'СЕТ СН'!$I$24</f>
        <v>4822.5264979699996</v>
      </c>
      <c r="I126" s="36">
        <f>SUMIFS(СВЦЭМ!$D$39:$D$758,СВЦЭМ!$A$39:$A$758,$A126,СВЦЭМ!$B$39:$B$758,I$119)+'СЕТ СН'!$I$14+СВЦЭМ!$D$10+'СЕТ СН'!$I$5-'СЕТ СН'!$I$24</f>
        <v>4779.08725658</v>
      </c>
      <c r="J126" s="36">
        <f>SUMIFS(СВЦЭМ!$D$39:$D$758,СВЦЭМ!$A$39:$A$758,$A126,СВЦЭМ!$B$39:$B$758,J$119)+'СЕТ СН'!$I$14+СВЦЭМ!$D$10+'СЕТ СН'!$I$5-'СЕТ СН'!$I$24</f>
        <v>4733.2004410400004</v>
      </c>
      <c r="K126" s="36">
        <f>SUMIFS(СВЦЭМ!$D$39:$D$758,СВЦЭМ!$A$39:$A$758,$A126,СВЦЭМ!$B$39:$B$758,K$119)+'СЕТ СН'!$I$14+СВЦЭМ!$D$10+'СЕТ СН'!$I$5-'СЕТ СН'!$I$24</f>
        <v>4674.6200620700001</v>
      </c>
      <c r="L126" s="36">
        <f>SUMIFS(СВЦЭМ!$D$39:$D$758,СВЦЭМ!$A$39:$A$758,$A126,СВЦЭМ!$B$39:$B$758,L$119)+'СЕТ СН'!$I$14+СВЦЭМ!$D$10+'СЕТ СН'!$I$5-'СЕТ СН'!$I$24</f>
        <v>4662.2050346799997</v>
      </c>
      <c r="M126" s="36">
        <f>SUMIFS(СВЦЭМ!$D$39:$D$758,СВЦЭМ!$A$39:$A$758,$A126,СВЦЭМ!$B$39:$B$758,M$119)+'СЕТ СН'!$I$14+СВЦЭМ!$D$10+'СЕТ СН'!$I$5-'СЕТ СН'!$I$24</f>
        <v>4673.41048271</v>
      </c>
      <c r="N126" s="36">
        <f>SUMIFS(СВЦЭМ!$D$39:$D$758,СВЦЭМ!$A$39:$A$758,$A126,СВЦЭМ!$B$39:$B$758,N$119)+'СЕТ СН'!$I$14+СВЦЭМ!$D$10+'СЕТ СН'!$I$5-'СЕТ СН'!$I$24</f>
        <v>4691.2774995</v>
      </c>
      <c r="O126" s="36">
        <f>SUMIFS(СВЦЭМ!$D$39:$D$758,СВЦЭМ!$A$39:$A$758,$A126,СВЦЭМ!$B$39:$B$758,O$119)+'СЕТ СН'!$I$14+СВЦЭМ!$D$10+'СЕТ СН'!$I$5-'СЕТ СН'!$I$24</f>
        <v>4680.0897094399998</v>
      </c>
      <c r="P126" s="36">
        <f>SUMIFS(СВЦЭМ!$D$39:$D$758,СВЦЭМ!$A$39:$A$758,$A126,СВЦЭМ!$B$39:$B$758,P$119)+'СЕТ СН'!$I$14+СВЦЭМ!$D$10+'СЕТ СН'!$I$5-'СЕТ СН'!$I$24</f>
        <v>4700.7997789000001</v>
      </c>
      <c r="Q126" s="36">
        <f>SUMIFS(СВЦЭМ!$D$39:$D$758,СВЦЭМ!$A$39:$A$758,$A126,СВЦЭМ!$B$39:$B$758,Q$119)+'СЕТ СН'!$I$14+СВЦЭМ!$D$10+'СЕТ СН'!$I$5-'СЕТ СН'!$I$24</f>
        <v>4711.6509789199999</v>
      </c>
      <c r="R126" s="36">
        <f>SUMIFS(СВЦЭМ!$D$39:$D$758,СВЦЭМ!$A$39:$A$758,$A126,СВЦЭМ!$B$39:$B$758,R$119)+'СЕТ СН'!$I$14+СВЦЭМ!$D$10+'СЕТ СН'!$I$5-'СЕТ СН'!$I$24</f>
        <v>4703.0086787399996</v>
      </c>
      <c r="S126" s="36">
        <f>SUMIFS(СВЦЭМ!$D$39:$D$758,СВЦЭМ!$A$39:$A$758,$A126,СВЦЭМ!$B$39:$B$758,S$119)+'СЕТ СН'!$I$14+СВЦЭМ!$D$10+'СЕТ СН'!$I$5-'СЕТ СН'!$I$24</f>
        <v>4688.5558802799997</v>
      </c>
      <c r="T126" s="36">
        <f>SUMIFS(СВЦЭМ!$D$39:$D$758,СВЦЭМ!$A$39:$A$758,$A126,СВЦЭМ!$B$39:$B$758,T$119)+'СЕТ СН'!$I$14+СВЦЭМ!$D$10+'СЕТ СН'!$I$5-'СЕТ СН'!$I$24</f>
        <v>4651.1119707399994</v>
      </c>
      <c r="U126" s="36">
        <f>SUMIFS(СВЦЭМ!$D$39:$D$758,СВЦЭМ!$A$39:$A$758,$A126,СВЦЭМ!$B$39:$B$758,U$119)+'СЕТ СН'!$I$14+СВЦЭМ!$D$10+'СЕТ СН'!$I$5-'СЕТ СН'!$I$24</f>
        <v>4664.3864658700004</v>
      </c>
      <c r="V126" s="36">
        <f>SUMIFS(СВЦЭМ!$D$39:$D$758,СВЦЭМ!$A$39:$A$758,$A126,СВЦЭМ!$B$39:$B$758,V$119)+'СЕТ СН'!$I$14+СВЦЭМ!$D$10+'СЕТ СН'!$I$5-'СЕТ СН'!$I$24</f>
        <v>4688.9310935100002</v>
      </c>
      <c r="W126" s="36">
        <f>SUMIFS(СВЦЭМ!$D$39:$D$758,СВЦЭМ!$A$39:$A$758,$A126,СВЦЭМ!$B$39:$B$758,W$119)+'СЕТ СН'!$I$14+СВЦЭМ!$D$10+'СЕТ СН'!$I$5-'СЕТ СН'!$I$24</f>
        <v>4725.5622462600004</v>
      </c>
      <c r="X126" s="36">
        <f>SUMIFS(СВЦЭМ!$D$39:$D$758,СВЦЭМ!$A$39:$A$758,$A126,СВЦЭМ!$B$39:$B$758,X$119)+'СЕТ СН'!$I$14+СВЦЭМ!$D$10+'СЕТ СН'!$I$5-'СЕТ СН'!$I$24</f>
        <v>4756.3607963899995</v>
      </c>
      <c r="Y126" s="36">
        <f>SUMIFS(СВЦЭМ!$D$39:$D$758,СВЦЭМ!$A$39:$A$758,$A126,СВЦЭМ!$B$39:$B$758,Y$119)+'СЕТ СН'!$I$14+СВЦЭМ!$D$10+'СЕТ СН'!$I$5-'СЕТ СН'!$I$24</f>
        <v>4785.6595037200004</v>
      </c>
    </row>
    <row r="127" spans="1:27" ht="15.75" x14ac:dyDescent="0.2">
      <c r="A127" s="35">
        <f t="shared" si="3"/>
        <v>45604</v>
      </c>
      <c r="B127" s="36">
        <f>SUMIFS(СВЦЭМ!$D$39:$D$758,СВЦЭМ!$A$39:$A$758,$A127,СВЦЭМ!$B$39:$B$758,B$119)+'СЕТ СН'!$I$14+СВЦЭМ!$D$10+'СЕТ СН'!$I$5-'СЕТ СН'!$I$24</f>
        <v>4785.4041109600003</v>
      </c>
      <c r="C127" s="36">
        <f>SUMIFS(СВЦЭМ!$D$39:$D$758,СВЦЭМ!$A$39:$A$758,$A127,СВЦЭМ!$B$39:$B$758,C$119)+'СЕТ СН'!$I$14+СВЦЭМ!$D$10+'СЕТ СН'!$I$5-'СЕТ СН'!$I$24</f>
        <v>4866.0349483299997</v>
      </c>
      <c r="D127" s="36">
        <f>SUMIFS(СВЦЭМ!$D$39:$D$758,СВЦЭМ!$A$39:$A$758,$A127,СВЦЭМ!$B$39:$B$758,D$119)+'СЕТ СН'!$I$14+СВЦЭМ!$D$10+'СЕТ СН'!$I$5-'СЕТ СН'!$I$24</f>
        <v>4921.2262287200001</v>
      </c>
      <c r="E127" s="36">
        <f>SUMIFS(СВЦЭМ!$D$39:$D$758,СВЦЭМ!$A$39:$A$758,$A127,СВЦЭМ!$B$39:$B$758,E$119)+'СЕТ СН'!$I$14+СВЦЭМ!$D$10+'СЕТ СН'!$I$5-'СЕТ СН'!$I$24</f>
        <v>4932.6032540799997</v>
      </c>
      <c r="F127" s="36">
        <f>SUMIFS(СВЦЭМ!$D$39:$D$758,СВЦЭМ!$A$39:$A$758,$A127,СВЦЭМ!$B$39:$B$758,F$119)+'СЕТ СН'!$I$14+СВЦЭМ!$D$10+'СЕТ СН'!$I$5-'СЕТ СН'!$I$24</f>
        <v>4916.6712590400002</v>
      </c>
      <c r="G127" s="36">
        <f>SUMIFS(СВЦЭМ!$D$39:$D$758,СВЦЭМ!$A$39:$A$758,$A127,СВЦЭМ!$B$39:$B$758,G$119)+'СЕТ СН'!$I$14+СВЦЭМ!$D$10+'СЕТ СН'!$I$5-'СЕТ СН'!$I$24</f>
        <v>4896.6111605300002</v>
      </c>
      <c r="H127" s="36">
        <f>SUMIFS(СВЦЭМ!$D$39:$D$758,СВЦЭМ!$A$39:$A$758,$A127,СВЦЭМ!$B$39:$B$758,H$119)+'СЕТ СН'!$I$14+СВЦЭМ!$D$10+'СЕТ СН'!$I$5-'СЕТ СН'!$I$24</f>
        <v>4890.6151298699997</v>
      </c>
      <c r="I127" s="36">
        <f>SUMIFS(СВЦЭМ!$D$39:$D$758,СВЦЭМ!$A$39:$A$758,$A127,СВЦЭМ!$B$39:$B$758,I$119)+'СЕТ СН'!$I$14+СВЦЭМ!$D$10+'СЕТ СН'!$I$5-'СЕТ СН'!$I$24</f>
        <v>4808.7415246</v>
      </c>
      <c r="J127" s="36">
        <f>SUMIFS(СВЦЭМ!$D$39:$D$758,СВЦЭМ!$A$39:$A$758,$A127,СВЦЭМ!$B$39:$B$758,J$119)+'СЕТ СН'!$I$14+СВЦЭМ!$D$10+'СЕТ СН'!$I$5-'СЕТ СН'!$I$24</f>
        <v>4758.0412780500001</v>
      </c>
      <c r="K127" s="36">
        <f>SUMIFS(СВЦЭМ!$D$39:$D$758,СВЦЭМ!$A$39:$A$758,$A127,СВЦЭМ!$B$39:$B$758,K$119)+'СЕТ СН'!$I$14+СВЦЭМ!$D$10+'СЕТ СН'!$I$5-'СЕТ СН'!$I$24</f>
        <v>4666.5727062200003</v>
      </c>
      <c r="L127" s="36">
        <f>SUMIFS(СВЦЭМ!$D$39:$D$758,СВЦЭМ!$A$39:$A$758,$A127,СВЦЭМ!$B$39:$B$758,L$119)+'СЕТ СН'!$I$14+СВЦЭМ!$D$10+'СЕТ СН'!$I$5-'СЕТ СН'!$I$24</f>
        <v>4657.9651152099996</v>
      </c>
      <c r="M127" s="36">
        <f>SUMIFS(СВЦЭМ!$D$39:$D$758,СВЦЭМ!$A$39:$A$758,$A127,СВЦЭМ!$B$39:$B$758,M$119)+'СЕТ СН'!$I$14+СВЦЭМ!$D$10+'СЕТ СН'!$I$5-'СЕТ СН'!$I$24</f>
        <v>4670.6559073799999</v>
      </c>
      <c r="N127" s="36">
        <f>SUMIFS(СВЦЭМ!$D$39:$D$758,СВЦЭМ!$A$39:$A$758,$A127,СВЦЭМ!$B$39:$B$758,N$119)+'СЕТ СН'!$I$14+СВЦЭМ!$D$10+'СЕТ СН'!$I$5-'СЕТ СН'!$I$24</f>
        <v>4695.2025626100003</v>
      </c>
      <c r="O127" s="36">
        <f>SUMIFS(СВЦЭМ!$D$39:$D$758,СВЦЭМ!$A$39:$A$758,$A127,СВЦЭМ!$B$39:$B$758,O$119)+'СЕТ СН'!$I$14+СВЦЭМ!$D$10+'СЕТ СН'!$I$5-'СЕТ СН'!$I$24</f>
        <v>4683.6345416799995</v>
      </c>
      <c r="P127" s="36">
        <f>SUMIFS(СВЦЭМ!$D$39:$D$758,СВЦЭМ!$A$39:$A$758,$A127,СВЦЭМ!$B$39:$B$758,P$119)+'СЕТ СН'!$I$14+СВЦЭМ!$D$10+'СЕТ СН'!$I$5-'СЕТ СН'!$I$24</f>
        <v>4698.88018319</v>
      </c>
      <c r="Q127" s="36">
        <f>SUMIFS(СВЦЭМ!$D$39:$D$758,СВЦЭМ!$A$39:$A$758,$A127,СВЦЭМ!$B$39:$B$758,Q$119)+'СЕТ СН'!$I$14+СВЦЭМ!$D$10+'СЕТ СН'!$I$5-'СЕТ СН'!$I$24</f>
        <v>4734.4238144600004</v>
      </c>
      <c r="R127" s="36">
        <f>SUMIFS(СВЦЭМ!$D$39:$D$758,СВЦЭМ!$A$39:$A$758,$A127,СВЦЭМ!$B$39:$B$758,R$119)+'СЕТ СН'!$I$14+СВЦЭМ!$D$10+'СЕТ СН'!$I$5-'СЕТ СН'!$I$24</f>
        <v>4726.5940754599997</v>
      </c>
      <c r="S127" s="36">
        <f>SUMIFS(СВЦЭМ!$D$39:$D$758,СВЦЭМ!$A$39:$A$758,$A127,СВЦЭМ!$B$39:$B$758,S$119)+'СЕТ СН'!$I$14+СВЦЭМ!$D$10+'СЕТ СН'!$I$5-'СЕТ СН'!$I$24</f>
        <v>4754.3346905600001</v>
      </c>
      <c r="T127" s="36">
        <f>SUMIFS(СВЦЭМ!$D$39:$D$758,СВЦЭМ!$A$39:$A$758,$A127,СВЦЭМ!$B$39:$B$758,T$119)+'СЕТ СН'!$I$14+СВЦЭМ!$D$10+'СЕТ СН'!$I$5-'СЕТ СН'!$I$24</f>
        <v>4687.3979989199997</v>
      </c>
      <c r="U127" s="36">
        <f>SUMIFS(СВЦЭМ!$D$39:$D$758,СВЦЭМ!$A$39:$A$758,$A127,СВЦЭМ!$B$39:$B$758,U$119)+'СЕТ СН'!$I$14+СВЦЭМ!$D$10+'СЕТ СН'!$I$5-'СЕТ СН'!$I$24</f>
        <v>4700.8652506099997</v>
      </c>
      <c r="V127" s="36">
        <f>SUMIFS(СВЦЭМ!$D$39:$D$758,СВЦЭМ!$A$39:$A$758,$A127,СВЦЭМ!$B$39:$B$758,V$119)+'СЕТ СН'!$I$14+СВЦЭМ!$D$10+'СЕТ СН'!$I$5-'СЕТ СН'!$I$24</f>
        <v>4730.31552999</v>
      </c>
      <c r="W127" s="36">
        <f>SUMIFS(СВЦЭМ!$D$39:$D$758,СВЦЭМ!$A$39:$A$758,$A127,СВЦЭМ!$B$39:$B$758,W$119)+'СЕТ СН'!$I$14+СВЦЭМ!$D$10+'СЕТ СН'!$I$5-'СЕТ СН'!$I$24</f>
        <v>4752.6828226999996</v>
      </c>
      <c r="X127" s="36">
        <f>SUMIFS(СВЦЭМ!$D$39:$D$758,СВЦЭМ!$A$39:$A$758,$A127,СВЦЭМ!$B$39:$B$758,X$119)+'СЕТ СН'!$I$14+СВЦЭМ!$D$10+'СЕТ СН'!$I$5-'СЕТ СН'!$I$24</f>
        <v>4765.9952153699996</v>
      </c>
      <c r="Y127" s="36">
        <f>SUMIFS(СВЦЭМ!$D$39:$D$758,СВЦЭМ!$A$39:$A$758,$A127,СВЦЭМ!$B$39:$B$758,Y$119)+'СЕТ СН'!$I$14+СВЦЭМ!$D$10+'СЕТ СН'!$I$5-'СЕТ СН'!$I$24</f>
        <v>4807.7449808299998</v>
      </c>
    </row>
    <row r="128" spans="1:27" ht="15.75" x14ac:dyDescent="0.2">
      <c r="A128" s="35">
        <f t="shared" si="3"/>
        <v>45605</v>
      </c>
      <c r="B128" s="36">
        <f>SUMIFS(СВЦЭМ!$D$39:$D$758,СВЦЭМ!$A$39:$A$758,$A128,СВЦЭМ!$B$39:$B$758,B$119)+'СЕТ СН'!$I$14+СВЦЭМ!$D$10+'СЕТ СН'!$I$5-'СЕТ СН'!$I$24</f>
        <v>4808.5020393899995</v>
      </c>
      <c r="C128" s="36">
        <f>SUMIFS(СВЦЭМ!$D$39:$D$758,СВЦЭМ!$A$39:$A$758,$A128,СВЦЭМ!$B$39:$B$758,C$119)+'СЕТ СН'!$I$14+СВЦЭМ!$D$10+'СЕТ СН'!$I$5-'СЕТ СН'!$I$24</f>
        <v>4916.5159787299999</v>
      </c>
      <c r="D128" s="36">
        <f>SUMIFS(СВЦЭМ!$D$39:$D$758,СВЦЭМ!$A$39:$A$758,$A128,СВЦЭМ!$B$39:$B$758,D$119)+'СЕТ СН'!$I$14+СВЦЭМ!$D$10+'СЕТ СН'!$I$5-'СЕТ СН'!$I$24</f>
        <v>5006.9302494499998</v>
      </c>
      <c r="E128" s="36">
        <f>SUMIFS(СВЦЭМ!$D$39:$D$758,СВЦЭМ!$A$39:$A$758,$A128,СВЦЭМ!$B$39:$B$758,E$119)+'СЕТ СН'!$I$14+СВЦЭМ!$D$10+'СЕТ СН'!$I$5-'СЕТ СН'!$I$24</f>
        <v>5046.4883666700007</v>
      </c>
      <c r="F128" s="36">
        <f>SUMIFS(СВЦЭМ!$D$39:$D$758,СВЦЭМ!$A$39:$A$758,$A128,СВЦЭМ!$B$39:$B$758,F$119)+'СЕТ СН'!$I$14+СВЦЭМ!$D$10+'СЕТ СН'!$I$5-'СЕТ СН'!$I$24</f>
        <v>5044.37220798</v>
      </c>
      <c r="G128" s="36">
        <f>SUMIFS(СВЦЭМ!$D$39:$D$758,СВЦЭМ!$A$39:$A$758,$A128,СВЦЭМ!$B$39:$B$758,G$119)+'СЕТ СН'!$I$14+СВЦЭМ!$D$10+'СЕТ СН'!$I$5-'СЕТ СН'!$I$24</f>
        <v>5043.9153270400002</v>
      </c>
      <c r="H128" s="36">
        <f>SUMIFS(СВЦЭМ!$D$39:$D$758,СВЦЭМ!$A$39:$A$758,$A128,СВЦЭМ!$B$39:$B$758,H$119)+'СЕТ СН'!$I$14+СВЦЭМ!$D$10+'СЕТ СН'!$I$5-'СЕТ СН'!$I$24</f>
        <v>5017.7601041399994</v>
      </c>
      <c r="I128" s="36">
        <f>SUMIFS(СВЦЭМ!$D$39:$D$758,СВЦЭМ!$A$39:$A$758,$A128,СВЦЭМ!$B$39:$B$758,I$119)+'СЕТ СН'!$I$14+СВЦЭМ!$D$10+'СЕТ СН'!$I$5-'СЕТ СН'!$I$24</f>
        <v>4983.9856991199995</v>
      </c>
      <c r="J128" s="36">
        <f>SUMIFS(СВЦЭМ!$D$39:$D$758,СВЦЭМ!$A$39:$A$758,$A128,СВЦЭМ!$B$39:$B$758,J$119)+'СЕТ СН'!$I$14+СВЦЭМ!$D$10+'СЕТ СН'!$I$5-'СЕТ СН'!$I$24</f>
        <v>4920.5152560099996</v>
      </c>
      <c r="K128" s="36">
        <f>SUMIFS(СВЦЭМ!$D$39:$D$758,СВЦЭМ!$A$39:$A$758,$A128,СВЦЭМ!$B$39:$B$758,K$119)+'СЕТ СН'!$I$14+СВЦЭМ!$D$10+'СЕТ СН'!$I$5-'СЕТ СН'!$I$24</f>
        <v>4814.8068029400001</v>
      </c>
      <c r="L128" s="36">
        <f>SUMIFS(СВЦЭМ!$D$39:$D$758,СВЦЭМ!$A$39:$A$758,$A128,СВЦЭМ!$B$39:$B$758,L$119)+'СЕТ СН'!$I$14+СВЦЭМ!$D$10+'СЕТ СН'!$I$5-'СЕТ СН'!$I$24</f>
        <v>4780.7210543700003</v>
      </c>
      <c r="M128" s="36">
        <f>SUMIFS(СВЦЭМ!$D$39:$D$758,СВЦЭМ!$A$39:$A$758,$A128,СВЦЭМ!$B$39:$B$758,M$119)+'СЕТ СН'!$I$14+СВЦЭМ!$D$10+'СЕТ СН'!$I$5-'СЕТ СН'!$I$24</f>
        <v>4783.5658977499997</v>
      </c>
      <c r="N128" s="36">
        <f>SUMIFS(СВЦЭМ!$D$39:$D$758,СВЦЭМ!$A$39:$A$758,$A128,СВЦЭМ!$B$39:$B$758,N$119)+'СЕТ СН'!$I$14+СВЦЭМ!$D$10+'СЕТ СН'!$I$5-'СЕТ СН'!$I$24</f>
        <v>4800.7512685599995</v>
      </c>
      <c r="O128" s="36">
        <f>SUMIFS(СВЦЭМ!$D$39:$D$758,СВЦЭМ!$A$39:$A$758,$A128,СВЦЭМ!$B$39:$B$758,O$119)+'СЕТ СН'!$I$14+СВЦЭМ!$D$10+'СЕТ СН'!$I$5-'СЕТ СН'!$I$24</f>
        <v>4809.9141070300002</v>
      </c>
      <c r="P128" s="36">
        <f>SUMIFS(СВЦЭМ!$D$39:$D$758,СВЦЭМ!$A$39:$A$758,$A128,СВЦЭМ!$B$39:$B$758,P$119)+'СЕТ СН'!$I$14+СВЦЭМ!$D$10+'СЕТ СН'!$I$5-'СЕТ СН'!$I$24</f>
        <v>4814.4138905999998</v>
      </c>
      <c r="Q128" s="36">
        <f>SUMIFS(СВЦЭМ!$D$39:$D$758,СВЦЭМ!$A$39:$A$758,$A128,СВЦЭМ!$B$39:$B$758,Q$119)+'СЕТ СН'!$I$14+СВЦЭМ!$D$10+'СЕТ СН'!$I$5-'СЕТ СН'!$I$24</f>
        <v>4834.6521183099994</v>
      </c>
      <c r="R128" s="36">
        <f>SUMIFS(СВЦЭМ!$D$39:$D$758,СВЦЭМ!$A$39:$A$758,$A128,СВЦЭМ!$B$39:$B$758,R$119)+'СЕТ СН'!$I$14+СВЦЭМ!$D$10+'СЕТ СН'!$I$5-'СЕТ СН'!$I$24</f>
        <v>4821.6251228599995</v>
      </c>
      <c r="S128" s="36">
        <f>SUMIFS(СВЦЭМ!$D$39:$D$758,СВЦЭМ!$A$39:$A$758,$A128,СВЦЭМ!$B$39:$B$758,S$119)+'СЕТ СН'!$I$14+СВЦЭМ!$D$10+'СЕТ СН'!$I$5-'СЕТ СН'!$I$24</f>
        <v>4818.5087491599998</v>
      </c>
      <c r="T128" s="36">
        <f>SUMIFS(СВЦЭМ!$D$39:$D$758,СВЦЭМ!$A$39:$A$758,$A128,СВЦЭМ!$B$39:$B$758,T$119)+'СЕТ СН'!$I$14+СВЦЭМ!$D$10+'СЕТ СН'!$I$5-'СЕТ СН'!$I$24</f>
        <v>4763.5495246</v>
      </c>
      <c r="U128" s="36">
        <f>SUMIFS(СВЦЭМ!$D$39:$D$758,СВЦЭМ!$A$39:$A$758,$A128,СВЦЭМ!$B$39:$B$758,U$119)+'СЕТ СН'!$I$14+СВЦЭМ!$D$10+'СЕТ СН'!$I$5-'СЕТ СН'!$I$24</f>
        <v>4763.2512488900002</v>
      </c>
      <c r="V128" s="36">
        <f>SUMIFS(СВЦЭМ!$D$39:$D$758,СВЦЭМ!$A$39:$A$758,$A128,СВЦЭМ!$B$39:$B$758,V$119)+'СЕТ СН'!$I$14+СВЦЭМ!$D$10+'СЕТ СН'!$I$5-'СЕТ СН'!$I$24</f>
        <v>4782.5747097399999</v>
      </c>
      <c r="W128" s="36">
        <f>SUMIFS(СВЦЭМ!$D$39:$D$758,СВЦЭМ!$A$39:$A$758,$A128,СВЦЭМ!$B$39:$B$758,W$119)+'СЕТ СН'!$I$14+СВЦЭМ!$D$10+'СЕТ СН'!$I$5-'СЕТ СН'!$I$24</f>
        <v>4796.3243694900002</v>
      </c>
      <c r="X128" s="36">
        <f>SUMIFS(СВЦЭМ!$D$39:$D$758,СВЦЭМ!$A$39:$A$758,$A128,СВЦЭМ!$B$39:$B$758,X$119)+'СЕТ СН'!$I$14+СВЦЭМ!$D$10+'СЕТ СН'!$I$5-'СЕТ СН'!$I$24</f>
        <v>4891.4163942599998</v>
      </c>
      <c r="Y128" s="36">
        <f>SUMIFS(СВЦЭМ!$D$39:$D$758,СВЦЭМ!$A$39:$A$758,$A128,СВЦЭМ!$B$39:$B$758,Y$119)+'СЕТ СН'!$I$14+СВЦЭМ!$D$10+'СЕТ СН'!$I$5-'СЕТ СН'!$I$24</f>
        <v>4933.1841697399996</v>
      </c>
    </row>
    <row r="129" spans="1:25" ht="15.75" x14ac:dyDescent="0.2">
      <c r="A129" s="35">
        <f t="shared" si="3"/>
        <v>45606</v>
      </c>
      <c r="B129" s="36">
        <f>SUMIFS(СВЦЭМ!$D$39:$D$758,СВЦЭМ!$A$39:$A$758,$A129,СВЦЭМ!$B$39:$B$758,B$119)+'СЕТ СН'!$I$14+СВЦЭМ!$D$10+'СЕТ СН'!$I$5-'СЕТ СН'!$I$24</f>
        <v>4836.1262247499999</v>
      </c>
      <c r="C129" s="36">
        <f>SUMIFS(СВЦЭМ!$D$39:$D$758,СВЦЭМ!$A$39:$A$758,$A129,СВЦЭМ!$B$39:$B$758,C$119)+'СЕТ СН'!$I$14+СВЦЭМ!$D$10+'СЕТ СН'!$I$5-'СЕТ СН'!$I$24</f>
        <v>4876.6631617799994</v>
      </c>
      <c r="D129" s="36">
        <f>SUMIFS(СВЦЭМ!$D$39:$D$758,СВЦЭМ!$A$39:$A$758,$A129,СВЦЭМ!$B$39:$B$758,D$119)+'СЕТ СН'!$I$14+СВЦЭМ!$D$10+'СЕТ СН'!$I$5-'СЕТ СН'!$I$24</f>
        <v>4900.7337583499993</v>
      </c>
      <c r="E129" s="36">
        <f>SUMIFS(СВЦЭМ!$D$39:$D$758,СВЦЭМ!$A$39:$A$758,$A129,СВЦЭМ!$B$39:$B$758,E$119)+'СЕТ СН'!$I$14+СВЦЭМ!$D$10+'СЕТ СН'!$I$5-'СЕТ СН'!$I$24</f>
        <v>4893.4393536600001</v>
      </c>
      <c r="F129" s="36">
        <f>SUMIFS(СВЦЭМ!$D$39:$D$758,СВЦЭМ!$A$39:$A$758,$A129,СВЦЭМ!$B$39:$B$758,F$119)+'СЕТ СН'!$I$14+СВЦЭМ!$D$10+'СЕТ СН'!$I$5-'СЕТ СН'!$I$24</f>
        <v>4874.57206623</v>
      </c>
      <c r="G129" s="36">
        <f>SUMIFS(СВЦЭМ!$D$39:$D$758,СВЦЭМ!$A$39:$A$758,$A129,СВЦЭМ!$B$39:$B$758,G$119)+'СЕТ СН'!$I$14+СВЦЭМ!$D$10+'СЕТ СН'!$I$5-'СЕТ СН'!$I$24</f>
        <v>4857.2067228599999</v>
      </c>
      <c r="H129" s="36">
        <f>SUMIFS(СВЦЭМ!$D$39:$D$758,СВЦЭМ!$A$39:$A$758,$A129,СВЦЭМ!$B$39:$B$758,H$119)+'СЕТ СН'!$I$14+СВЦЭМ!$D$10+'СЕТ СН'!$I$5-'СЕТ СН'!$I$24</f>
        <v>4897.2775188699998</v>
      </c>
      <c r="I129" s="36">
        <f>SUMIFS(СВЦЭМ!$D$39:$D$758,СВЦЭМ!$A$39:$A$758,$A129,СВЦЭМ!$B$39:$B$758,I$119)+'СЕТ СН'!$I$14+СВЦЭМ!$D$10+'СЕТ СН'!$I$5-'СЕТ СН'!$I$24</f>
        <v>4910.3753285000003</v>
      </c>
      <c r="J129" s="36">
        <f>SUMIFS(СВЦЭМ!$D$39:$D$758,СВЦЭМ!$A$39:$A$758,$A129,СВЦЭМ!$B$39:$B$758,J$119)+'СЕТ СН'!$I$14+СВЦЭМ!$D$10+'СЕТ СН'!$I$5-'СЕТ СН'!$I$24</f>
        <v>4848.0692191600001</v>
      </c>
      <c r="K129" s="36">
        <f>SUMIFS(СВЦЭМ!$D$39:$D$758,СВЦЭМ!$A$39:$A$758,$A129,СВЦЭМ!$B$39:$B$758,K$119)+'СЕТ СН'!$I$14+СВЦЭМ!$D$10+'СЕТ СН'!$I$5-'СЕТ СН'!$I$24</f>
        <v>4762.6460200900001</v>
      </c>
      <c r="L129" s="36">
        <f>SUMIFS(СВЦЭМ!$D$39:$D$758,СВЦЭМ!$A$39:$A$758,$A129,СВЦЭМ!$B$39:$B$758,L$119)+'СЕТ СН'!$I$14+СВЦЭМ!$D$10+'СЕТ СН'!$I$5-'СЕТ СН'!$I$24</f>
        <v>4725.4049914500001</v>
      </c>
      <c r="M129" s="36">
        <f>SUMIFS(СВЦЭМ!$D$39:$D$758,СВЦЭМ!$A$39:$A$758,$A129,СВЦЭМ!$B$39:$B$758,M$119)+'СЕТ СН'!$I$14+СВЦЭМ!$D$10+'СЕТ СН'!$I$5-'СЕТ СН'!$I$24</f>
        <v>4728.0110478500001</v>
      </c>
      <c r="N129" s="36">
        <f>SUMIFS(СВЦЭМ!$D$39:$D$758,СВЦЭМ!$A$39:$A$758,$A129,СВЦЭМ!$B$39:$B$758,N$119)+'СЕТ СН'!$I$14+СВЦЭМ!$D$10+'СЕТ СН'!$I$5-'СЕТ СН'!$I$24</f>
        <v>4743.9038129399996</v>
      </c>
      <c r="O129" s="36">
        <f>SUMIFS(СВЦЭМ!$D$39:$D$758,СВЦЭМ!$A$39:$A$758,$A129,СВЦЭМ!$B$39:$B$758,O$119)+'СЕТ СН'!$I$14+СВЦЭМ!$D$10+'СЕТ СН'!$I$5-'СЕТ СН'!$I$24</f>
        <v>4755.9240667599997</v>
      </c>
      <c r="P129" s="36">
        <f>SUMIFS(СВЦЭМ!$D$39:$D$758,СВЦЭМ!$A$39:$A$758,$A129,СВЦЭМ!$B$39:$B$758,P$119)+'СЕТ СН'!$I$14+СВЦЭМ!$D$10+'СЕТ СН'!$I$5-'СЕТ СН'!$I$24</f>
        <v>4763.2775035499999</v>
      </c>
      <c r="Q129" s="36">
        <f>SUMIFS(СВЦЭМ!$D$39:$D$758,СВЦЭМ!$A$39:$A$758,$A129,СВЦЭМ!$B$39:$B$758,Q$119)+'СЕТ СН'!$I$14+СВЦЭМ!$D$10+'СЕТ СН'!$I$5-'СЕТ СН'!$I$24</f>
        <v>4765.8019655500002</v>
      </c>
      <c r="R129" s="36">
        <f>SUMIFS(СВЦЭМ!$D$39:$D$758,СВЦЭМ!$A$39:$A$758,$A129,СВЦЭМ!$B$39:$B$758,R$119)+'СЕТ СН'!$I$14+СВЦЭМ!$D$10+'СЕТ СН'!$I$5-'СЕТ СН'!$I$24</f>
        <v>4757.44267846</v>
      </c>
      <c r="S129" s="36">
        <f>SUMIFS(СВЦЭМ!$D$39:$D$758,СВЦЭМ!$A$39:$A$758,$A129,СВЦЭМ!$B$39:$B$758,S$119)+'СЕТ СН'!$I$14+СВЦЭМ!$D$10+'СЕТ СН'!$I$5-'СЕТ СН'!$I$24</f>
        <v>4739.6449468399996</v>
      </c>
      <c r="T129" s="36">
        <f>SUMIFS(СВЦЭМ!$D$39:$D$758,СВЦЭМ!$A$39:$A$758,$A129,СВЦЭМ!$B$39:$B$758,T$119)+'СЕТ СН'!$I$14+СВЦЭМ!$D$10+'СЕТ СН'!$I$5-'СЕТ СН'!$I$24</f>
        <v>4696.6594600500002</v>
      </c>
      <c r="U129" s="36">
        <f>SUMIFS(СВЦЭМ!$D$39:$D$758,СВЦЭМ!$A$39:$A$758,$A129,СВЦЭМ!$B$39:$B$758,U$119)+'СЕТ СН'!$I$14+СВЦЭМ!$D$10+'СЕТ СН'!$I$5-'СЕТ СН'!$I$24</f>
        <v>4706.06666339</v>
      </c>
      <c r="V129" s="36">
        <f>SUMIFS(СВЦЭМ!$D$39:$D$758,СВЦЭМ!$A$39:$A$758,$A129,СВЦЭМ!$B$39:$B$758,V$119)+'СЕТ СН'!$I$14+СВЦЭМ!$D$10+'СЕТ СН'!$I$5-'СЕТ СН'!$I$24</f>
        <v>4716.2840255499996</v>
      </c>
      <c r="W129" s="36">
        <f>SUMIFS(СВЦЭМ!$D$39:$D$758,СВЦЭМ!$A$39:$A$758,$A129,СВЦЭМ!$B$39:$B$758,W$119)+'СЕТ СН'!$I$14+СВЦЭМ!$D$10+'СЕТ СН'!$I$5-'СЕТ СН'!$I$24</f>
        <v>4729.3422094300004</v>
      </c>
      <c r="X129" s="36">
        <f>SUMIFS(СВЦЭМ!$D$39:$D$758,СВЦЭМ!$A$39:$A$758,$A129,СВЦЭМ!$B$39:$B$758,X$119)+'СЕТ СН'!$I$14+СВЦЭМ!$D$10+'СЕТ СН'!$I$5-'СЕТ СН'!$I$24</f>
        <v>4769.2905127800004</v>
      </c>
      <c r="Y129" s="36">
        <f>SUMIFS(СВЦЭМ!$D$39:$D$758,СВЦЭМ!$A$39:$A$758,$A129,СВЦЭМ!$B$39:$B$758,Y$119)+'СЕТ СН'!$I$14+СВЦЭМ!$D$10+'СЕТ СН'!$I$5-'СЕТ СН'!$I$24</f>
        <v>4789.2239247899997</v>
      </c>
    </row>
    <row r="130" spans="1:25" ht="15.75" x14ac:dyDescent="0.2">
      <c r="A130" s="35">
        <f t="shared" si="3"/>
        <v>45607</v>
      </c>
      <c r="B130" s="36">
        <f>SUMIFS(СВЦЭМ!$D$39:$D$758,СВЦЭМ!$A$39:$A$758,$A130,СВЦЭМ!$B$39:$B$758,B$119)+'СЕТ СН'!$I$14+СВЦЭМ!$D$10+'СЕТ СН'!$I$5-'СЕТ СН'!$I$24</f>
        <v>4871.19841051</v>
      </c>
      <c r="C130" s="36">
        <f>SUMIFS(СВЦЭМ!$D$39:$D$758,СВЦЭМ!$A$39:$A$758,$A130,СВЦЭМ!$B$39:$B$758,C$119)+'СЕТ СН'!$I$14+СВЦЭМ!$D$10+'СЕТ СН'!$I$5-'СЕТ СН'!$I$24</f>
        <v>4921.9084438399996</v>
      </c>
      <c r="D130" s="36">
        <f>SUMIFS(СВЦЭМ!$D$39:$D$758,СВЦЭМ!$A$39:$A$758,$A130,СВЦЭМ!$B$39:$B$758,D$119)+'СЕТ СН'!$I$14+СВЦЭМ!$D$10+'СЕТ СН'!$I$5-'СЕТ СН'!$I$24</f>
        <v>4946.8059795099998</v>
      </c>
      <c r="E130" s="36">
        <f>SUMIFS(СВЦЭМ!$D$39:$D$758,СВЦЭМ!$A$39:$A$758,$A130,СВЦЭМ!$B$39:$B$758,E$119)+'СЕТ СН'!$I$14+СВЦЭМ!$D$10+'СЕТ СН'!$I$5-'СЕТ СН'!$I$24</f>
        <v>4947.8695488899994</v>
      </c>
      <c r="F130" s="36">
        <f>SUMIFS(СВЦЭМ!$D$39:$D$758,СВЦЭМ!$A$39:$A$758,$A130,СВЦЭМ!$B$39:$B$758,F$119)+'СЕТ СН'!$I$14+СВЦЭМ!$D$10+'СЕТ СН'!$I$5-'СЕТ СН'!$I$24</f>
        <v>4934.3958999500001</v>
      </c>
      <c r="G130" s="36">
        <f>SUMIFS(СВЦЭМ!$D$39:$D$758,СВЦЭМ!$A$39:$A$758,$A130,СВЦЭМ!$B$39:$B$758,G$119)+'СЕТ СН'!$I$14+СВЦЭМ!$D$10+'СЕТ СН'!$I$5-'СЕТ СН'!$I$24</f>
        <v>4907.7231688600004</v>
      </c>
      <c r="H130" s="36">
        <f>SUMIFS(СВЦЭМ!$D$39:$D$758,СВЦЭМ!$A$39:$A$758,$A130,СВЦЭМ!$B$39:$B$758,H$119)+'СЕТ СН'!$I$14+СВЦЭМ!$D$10+'СЕТ СН'!$I$5-'СЕТ СН'!$I$24</f>
        <v>4854.7198542099995</v>
      </c>
      <c r="I130" s="36">
        <f>SUMIFS(СВЦЭМ!$D$39:$D$758,СВЦЭМ!$A$39:$A$758,$A130,СВЦЭМ!$B$39:$B$758,I$119)+'СЕТ СН'!$I$14+СВЦЭМ!$D$10+'СЕТ СН'!$I$5-'СЕТ СН'!$I$24</f>
        <v>4779.9689427899993</v>
      </c>
      <c r="J130" s="36">
        <f>SUMIFS(СВЦЭМ!$D$39:$D$758,СВЦЭМ!$A$39:$A$758,$A130,СВЦЭМ!$B$39:$B$758,J$119)+'СЕТ СН'!$I$14+СВЦЭМ!$D$10+'СЕТ СН'!$I$5-'СЕТ СН'!$I$24</f>
        <v>4752.9997367199994</v>
      </c>
      <c r="K130" s="36">
        <f>SUMIFS(СВЦЭМ!$D$39:$D$758,СВЦЭМ!$A$39:$A$758,$A130,СВЦЭМ!$B$39:$B$758,K$119)+'СЕТ СН'!$I$14+СВЦЭМ!$D$10+'СЕТ СН'!$I$5-'СЕТ СН'!$I$24</f>
        <v>4683.5615549100003</v>
      </c>
      <c r="L130" s="36">
        <f>SUMIFS(СВЦЭМ!$D$39:$D$758,СВЦЭМ!$A$39:$A$758,$A130,СВЦЭМ!$B$39:$B$758,L$119)+'СЕТ СН'!$I$14+СВЦЭМ!$D$10+'СЕТ СН'!$I$5-'СЕТ СН'!$I$24</f>
        <v>4653.5504693000003</v>
      </c>
      <c r="M130" s="36">
        <f>SUMIFS(СВЦЭМ!$D$39:$D$758,СВЦЭМ!$A$39:$A$758,$A130,СВЦЭМ!$B$39:$B$758,M$119)+'СЕТ СН'!$I$14+СВЦЭМ!$D$10+'СЕТ СН'!$I$5-'СЕТ СН'!$I$24</f>
        <v>4678.6596056799999</v>
      </c>
      <c r="N130" s="36">
        <f>SUMIFS(СВЦЭМ!$D$39:$D$758,СВЦЭМ!$A$39:$A$758,$A130,СВЦЭМ!$B$39:$B$758,N$119)+'СЕТ СН'!$I$14+СВЦЭМ!$D$10+'СЕТ СН'!$I$5-'СЕТ СН'!$I$24</f>
        <v>4707.1384854600001</v>
      </c>
      <c r="O130" s="36">
        <f>SUMIFS(СВЦЭМ!$D$39:$D$758,СВЦЭМ!$A$39:$A$758,$A130,СВЦЭМ!$B$39:$B$758,O$119)+'СЕТ СН'!$I$14+СВЦЭМ!$D$10+'СЕТ СН'!$I$5-'СЕТ СН'!$I$24</f>
        <v>4703.6142866999999</v>
      </c>
      <c r="P130" s="36">
        <f>SUMIFS(СВЦЭМ!$D$39:$D$758,СВЦЭМ!$A$39:$A$758,$A130,СВЦЭМ!$B$39:$B$758,P$119)+'СЕТ СН'!$I$14+СВЦЭМ!$D$10+'СЕТ СН'!$I$5-'СЕТ СН'!$I$24</f>
        <v>4723.2028578099998</v>
      </c>
      <c r="Q130" s="36">
        <f>SUMIFS(СВЦЭМ!$D$39:$D$758,СВЦЭМ!$A$39:$A$758,$A130,СВЦЭМ!$B$39:$B$758,Q$119)+'СЕТ СН'!$I$14+СВЦЭМ!$D$10+'СЕТ СН'!$I$5-'СЕТ СН'!$I$24</f>
        <v>4721.2556492399999</v>
      </c>
      <c r="R130" s="36">
        <f>SUMIFS(СВЦЭМ!$D$39:$D$758,СВЦЭМ!$A$39:$A$758,$A130,СВЦЭМ!$B$39:$B$758,R$119)+'СЕТ СН'!$I$14+СВЦЭМ!$D$10+'СЕТ СН'!$I$5-'СЕТ СН'!$I$24</f>
        <v>4722.4873258400003</v>
      </c>
      <c r="S130" s="36">
        <f>SUMIFS(СВЦЭМ!$D$39:$D$758,СВЦЭМ!$A$39:$A$758,$A130,СВЦЭМ!$B$39:$B$758,S$119)+'СЕТ СН'!$I$14+СВЦЭМ!$D$10+'СЕТ СН'!$I$5-'СЕТ СН'!$I$24</f>
        <v>4675.21477082</v>
      </c>
      <c r="T130" s="36">
        <f>SUMIFS(СВЦЭМ!$D$39:$D$758,СВЦЭМ!$A$39:$A$758,$A130,СВЦЭМ!$B$39:$B$758,T$119)+'СЕТ СН'!$I$14+СВЦЭМ!$D$10+'СЕТ СН'!$I$5-'СЕТ СН'!$I$24</f>
        <v>4641.7272047500001</v>
      </c>
      <c r="U130" s="36">
        <f>SUMIFS(СВЦЭМ!$D$39:$D$758,СВЦЭМ!$A$39:$A$758,$A130,СВЦЭМ!$B$39:$B$758,U$119)+'СЕТ СН'!$I$14+СВЦЭМ!$D$10+'СЕТ СН'!$I$5-'СЕТ СН'!$I$24</f>
        <v>4674.8960923699997</v>
      </c>
      <c r="V130" s="36">
        <f>SUMIFS(СВЦЭМ!$D$39:$D$758,СВЦЭМ!$A$39:$A$758,$A130,СВЦЭМ!$B$39:$B$758,V$119)+'СЕТ СН'!$I$14+СВЦЭМ!$D$10+'СЕТ СН'!$I$5-'СЕТ СН'!$I$24</f>
        <v>4719.6526289800004</v>
      </c>
      <c r="W130" s="36">
        <f>SUMIFS(СВЦЭМ!$D$39:$D$758,СВЦЭМ!$A$39:$A$758,$A130,СВЦЭМ!$B$39:$B$758,W$119)+'СЕТ СН'!$I$14+СВЦЭМ!$D$10+'СЕТ СН'!$I$5-'СЕТ СН'!$I$24</f>
        <v>4743.8204287299995</v>
      </c>
      <c r="X130" s="36">
        <f>SUMIFS(СВЦЭМ!$D$39:$D$758,СВЦЭМ!$A$39:$A$758,$A130,СВЦЭМ!$B$39:$B$758,X$119)+'СЕТ СН'!$I$14+СВЦЭМ!$D$10+'СЕТ СН'!$I$5-'СЕТ СН'!$I$24</f>
        <v>4758.3483904699997</v>
      </c>
      <c r="Y130" s="36">
        <f>SUMIFS(СВЦЭМ!$D$39:$D$758,СВЦЭМ!$A$39:$A$758,$A130,СВЦЭМ!$B$39:$B$758,Y$119)+'СЕТ СН'!$I$14+СВЦЭМ!$D$10+'СЕТ СН'!$I$5-'СЕТ СН'!$I$24</f>
        <v>4787.4968190899999</v>
      </c>
    </row>
    <row r="131" spans="1:25" ht="15.75" x14ac:dyDescent="0.2">
      <c r="A131" s="35">
        <f t="shared" si="3"/>
        <v>45608</v>
      </c>
      <c r="B131" s="36">
        <f>SUMIFS(СВЦЭМ!$D$39:$D$758,СВЦЭМ!$A$39:$A$758,$A131,СВЦЭМ!$B$39:$B$758,B$119)+'СЕТ СН'!$I$14+СВЦЭМ!$D$10+'СЕТ СН'!$I$5-'СЕТ СН'!$I$24</f>
        <v>4819.5332672000004</v>
      </c>
      <c r="C131" s="36">
        <f>SUMIFS(СВЦЭМ!$D$39:$D$758,СВЦЭМ!$A$39:$A$758,$A131,СВЦЭМ!$B$39:$B$758,C$119)+'СЕТ СН'!$I$14+СВЦЭМ!$D$10+'СЕТ СН'!$I$5-'СЕТ СН'!$I$24</f>
        <v>4851.6195493699997</v>
      </c>
      <c r="D131" s="36">
        <f>SUMIFS(СВЦЭМ!$D$39:$D$758,СВЦЭМ!$A$39:$A$758,$A131,СВЦЭМ!$B$39:$B$758,D$119)+'СЕТ СН'!$I$14+СВЦЭМ!$D$10+'СЕТ СН'!$I$5-'СЕТ СН'!$I$24</f>
        <v>4880.1722225100002</v>
      </c>
      <c r="E131" s="36">
        <f>SUMIFS(СВЦЭМ!$D$39:$D$758,СВЦЭМ!$A$39:$A$758,$A131,СВЦЭМ!$B$39:$B$758,E$119)+'СЕТ СН'!$I$14+СВЦЭМ!$D$10+'СЕТ СН'!$I$5-'СЕТ СН'!$I$24</f>
        <v>4894.3374020699994</v>
      </c>
      <c r="F131" s="36">
        <f>SUMIFS(СВЦЭМ!$D$39:$D$758,СВЦЭМ!$A$39:$A$758,$A131,СВЦЭМ!$B$39:$B$758,F$119)+'СЕТ СН'!$I$14+СВЦЭМ!$D$10+'СЕТ СН'!$I$5-'СЕТ СН'!$I$24</f>
        <v>4890.3577760999997</v>
      </c>
      <c r="G131" s="36">
        <f>SUMIFS(СВЦЭМ!$D$39:$D$758,СВЦЭМ!$A$39:$A$758,$A131,СВЦЭМ!$B$39:$B$758,G$119)+'СЕТ СН'!$I$14+СВЦЭМ!$D$10+'СЕТ СН'!$I$5-'СЕТ СН'!$I$24</f>
        <v>4863.6551051299994</v>
      </c>
      <c r="H131" s="36">
        <f>SUMIFS(СВЦЭМ!$D$39:$D$758,СВЦЭМ!$A$39:$A$758,$A131,СВЦЭМ!$B$39:$B$758,H$119)+'СЕТ СН'!$I$14+СВЦЭМ!$D$10+'СЕТ СН'!$I$5-'СЕТ СН'!$I$24</f>
        <v>4861.0614535300001</v>
      </c>
      <c r="I131" s="36">
        <f>SUMIFS(СВЦЭМ!$D$39:$D$758,СВЦЭМ!$A$39:$A$758,$A131,СВЦЭМ!$B$39:$B$758,I$119)+'СЕТ СН'!$I$14+СВЦЭМ!$D$10+'СЕТ СН'!$I$5-'СЕТ СН'!$I$24</f>
        <v>4789.3646877699994</v>
      </c>
      <c r="J131" s="36">
        <f>SUMIFS(СВЦЭМ!$D$39:$D$758,СВЦЭМ!$A$39:$A$758,$A131,СВЦЭМ!$B$39:$B$758,J$119)+'СЕТ СН'!$I$14+СВЦЭМ!$D$10+'СЕТ СН'!$I$5-'СЕТ СН'!$I$24</f>
        <v>4747.3725231899998</v>
      </c>
      <c r="K131" s="36">
        <f>SUMIFS(СВЦЭМ!$D$39:$D$758,СВЦЭМ!$A$39:$A$758,$A131,СВЦЭМ!$B$39:$B$758,K$119)+'СЕТ СН'!$I$14+СВЦЭМ!$D$10+'СЕТ СН'!$I$5-'СЕТ СН'!$I$24</f>
        <v>4727.4505903199997</v>
      </c>
      <c r="L131" s="36">
        <f>SUMIFS(СВЦЭМ!$D$39:$D$758,СВЦЭМ!$A$39:$A$758,$A131,СВЦЭМ!$B$39:$B$758,L$119)+'СЕТ СН'!$I$14+СВЦЭМ!$D$10+'СЕТ СН'!$I$5-'СЕТ СН'!$I$24</f>
        <v>4719.5908541299996</v>
      </c>
      <c r="M131" s="36">
        <f>SUMIFS(СВЦЭМ!$D$39:$D$758,СВЦЭМ!$A$39:$A$758,$A131,СВЦЭМ!$B$39:$B$758,M$119)+'СЕТ СН'!$I$14+СВЦЭМ!$D$10+'СЕТ СН'!$I$5-'СЕТ СН'!$I$24</f>
        <v>4741.8855215200001</v>
      </c>
      <c r="N131" s="36">
        <f>SUMIFS(СВЦЭМ!$D$39:$D$758,СВЦЭМ!$A$39:$A$758,$A131,СВЦЭМ!$B$39:$B$758,N$119)+'СЕТ СН'!$I$14+СВЦЭМ!$D$10+'СЕТ СН'!$I$5-'СЕТ СН'!$I$24</f>
        <v>4736.7571435299997</v>
      </c>
      <c r="O131" s="36">
        <f>SUMIFS(СВЦЭМ!$D$39:$D$758,СВЦЭМ!$A$39:$A$758,$A131,СВЦЭМ!$B$39:$B$758,O$119)+'СЕТ СН'!$I$14+СВЦЭМ!$D$10+'СЕТ СН'!$I$5-'СЕТ СН'!$I$24</f>
        <v>4724.80120876</v>
      </c>
      <c r="P131" s="36">
        <f>SUMIFS(СВЦЭМ!$D$39:$D$758,СВЦЭМ!$A$39:$A$758,$A131,СВЦЭМ!$B$39:$B$758,P$119)+'СЕТ СН'!$I$14+СВЦЭМ!$D$10+'СЕТ СН'!$I$5-'СЕТ СН'!$I$24</f>
        <v>4751.7282021000001</v>
      </c>
      <c r="Q131" s="36">
        <f>SUMIFS(СВЦЭМ!$D$39:$D$758,СВЦЭМ!$A$39:$A$758,$A131,СВЦЭМ!$B$39:$B$758,Q$119)+'СЕТ СН'!$I$14+СВЦЭМ!$D$10+'СЕТ СН'!$I$5-'СЕТ СН'!$I$24</f>
        <v>4776.3478985900001</v>
      </c>
      <c r="R131" s="36">
        <f>SUMIFS(СВЦЭМ!$D$39:$D$758,СВЦЭМ!$A$39:$A$758,$A131,СВЦЭМ!$B$39:$B$758,R$119)+'СЕТ СН'!$I$14+СВЦЭМ!$D$10+'СЕТ СН'!$I$5-'СЕТ СН'!$I$24</f>
        <v>4764.3798460300004</v>
      </c>
      <c r="S131" s="36">
        <f>SUMIFS(СВЦЭМ!$D$39:$D$758,СВЦЭМ!$A$39:$A$758,$A131,СВЦЭМ!$B$39:$B$758,S$119)+'СЕТ СН'!$I$14+СВЦЭМ!$D$10+'СЕТ СН'!$I$5-'СЕТ СН'!$I$24</f>
        <v>4750.3806067799997</v>
      </c>
      <c r="T131" s="36">
        <f>SUMIFS(СВЦЭМ!$D$39:$D$758,СВЦЭМ!$A$39:$A$758,$A131,СВЦЭМ!$B$39:$B$758,T$119)+'СЕТ СН'!$I$14+СВЦЭМ!$D$10+'СЕТ СН'!$I$5-'СЕТ СН'!$I$24</f>
        <v>4672.55284863</v>
      </c>
      <c r="U131" s="36">
        <f>SUMIFS(СВЦЭМ!$D$39:$D$758,СВЦЭМ!$A$39:$A$758,$A131,СВЦЭМ!$B$39:$B$758,U$119)+'СЕТ СН'!$I$14+СВЦЭМ!$D$10+'СЕТ СН'!$I$5-'СЕТ СН'!$I$24</f>
        <v>4694.8193657600004</v>
      </c>
      <c r="V131" s="36">
        <f>SUMIFS(СВЦЭМ!$D$39:$D$758,СВЦЭМ!$A$39:$A$758,$A131,СВЦЭМ!$B$39:$B$758,V$119)+'СЕТ СН'!$I$14+СВЦЭМ!$D$10+'СЕТ СН'!$I$5-'СЕТ СН'!$I$24</f>
        <v>4726.5889262800001</v>
      </c>
      <c r="W131" s="36">
        <f>SUMIFS(СВЦЭМ!$D$39:$D$758,СВЦЭМ!$A$39:$A$758,$A131,СВЦЭМ!$B$39:$B$758,W$119)+'СЕТ СН'!$I$14+СВЦЭМ!$D$10+'СЕТ СН'!$I$5-'СЕТ СН'!$I$24</f>
        <v>4757.6243457299997</v>
      </c>
      <c r="X131" s="36">
        <f>SUMIFS(СВЦЭМ!$D$39:$D$758,СВЦЭМ!$A$39:$A$758,$A131,СВЦЭМ!$B$39:$B$758,X$119)+'СЕТ СН'!$I$14+СВЦЭМ!$D$10+'СЕТ СН'!$I$5-'СЕТ СН'!$I$24</f>
        <v>4763.6746404900005</v>
      </c>
      <c r="Y131" s="36">
        <f>SUMIFS(СВЦЭМ!$D$39:$D$758,СВЦЭМ!$A$39:$A$758,$A131,СВЦЭМ!$B$39:$B$758,Y$119)+'СЕТ СН'!$I$14+СВЦЭМ!$D$10+'СЕТ СН'!$I$5-'СЕТ СН'!$I$24</f>
        <v>4797.3666976699997</v>
      </c>
    </row>
    <row r="132" spans="1:25" ht="15.75" x14ac:dyDescent="0.2">
      <c r="A132" s="35">
        <f t="shared" si="3"/>
        <v>45609</v>
      </c>
      <c r="B132" s="36">
        <f>SUMIFS(СВЦЭМ!$D$39:$D$758,СВЦЭМ!$A$39:$A$758,$A132,СВЦЭМ!$B$39:$B$758,B$119)+'СЕТ СН'!$I$14+СВЦЭМ!$D$10+'СЕТ СН'!$I$5-'СЕТ СН'!$I$24</f>
        <v>4917.8153132799998</v>
      </c>
      <c r="C132" s="36">
        <f>SUMIFS(СВЦЭМ!$D$39:$D$758,СВЦЭМ!$A$39:$A$758,$A132,СВЦЭМ!$B$39:$B$758,C$119)+'СЕТ СН'!$I$14+СВЦЭМ!$D$10+'СЕТ СН'!$I$5-'СЕТ СН'!$I$24</f>
        <v>4956.6616960900001</v>
      </c>
      <c r="D132" s="36">
        <f>SUMIFS(СВЦЭМ!$D$39:$D$758,СВЦЭМ!$A$39:$A$758,$A132,СВЦЭМ!$B$39:$B$758,D$119)+'СЕТ СН'!$I$14+СВЦЭМ!$D$10+'СЕТ СН'!$I$5-'СЕТ СН'!$I$24</f>
        <v>4989.4289737299996</v>
      </c>
      <c r="E132" s="36">
        <f>SUMIFS(СВЦЭМ!$D$39:$D$758,СВЦЭМ!$A$39:$A$758,$A132,СВЦЭМ!$B$39:$B$758,E$119)+'СЕТ СН'!$I$14+СВЦЭМ!$D$10+'СЕТ СН'!$I$5-'СЕТ СН'!$I$24</f>
        <v>5011.7761412299997</v>
      </c>
      <c r="F132" s="36">
        <f>SUMIFS(СВЦЭМ!$D$39:$D$758,СВЦЭМ!$A$39:$A$758,$A132,СВЦЭМ!$B$39:$B$758,F$119)+'СЕТ СН'!$I$14+СВЦЭМ!$D$10+'СЕТ СН'!$I$5-'СЕТ СН'!$I$24</f>
        <v>5011.30161684</v>
      </c>
      <c r="G132" s="36">
        <f>SUMIFS(СВЦЭМ!$D$39:$D$758,СВЦЭМ!$A$39:$A$758,$A132,СВЦЭМ!$B$39:$B$758,G$119)+'СЕТ СН'!$I$14+СВЦЭМ!$D$10+'СЕТ СН'!$I$5-'СЕТ СН'!$I$24</f>
        <v>4974.9323902699998</v>
      </c>
      <c r="H132" s="36">
        <f>SUMIFS(СВЦЭМ!$D$39:$D$758,СВЦЭМ!$A$39:$A$758,$A132,СВЦЭМ!$B$39:$B$758,H$119)+'СЕТ СН'!$I$14+СВЦЭМ!$D$10+'СЕТ СН'!$I$5-'СЕТ СН'!$I$24</f>
        <v>4912.7965165599999</v>
      </c>
      <c r="I132" s="36">
        <f>SUMIFS(СВЦЭМ!$D$39:$D$758,СВЦЭМ!$A$39:$A$758,$A132,СВЦЭМ!$B$39:$B$758,I$119)+'СЕТ СН'!$I$14+СВЦЭМ!$D$10+'СЕТ СН'!$I$5-'СЕТ СН'!$I$24</f>
        <v>4830.6348943399998</v>
      </c>
      <c r="J132" s="36">
        <f>SUMIFS(СВЦЭМ!$D$39:$D$758,СВЦЭМ!$A$39:$A$758,$A132,СВЦЭМ!$B$39:$B$758,J$119)+'СЕТ СН'!$I$14+СВЦЭМ!$D$10+'СЕТ СН'!$I$5-'СЕТ СН'!$I$24</f>
        <v>4794.5566720200004</v>
      </c>
      <c r="K132" s="36">
        <f>SUMIFS(СВЦЭМ!$D$39:$D$758,СВЦЭМ!$A$39:$A$758,$A132,СВЦЭМ!$B$39:$B$758,K$119)+'СЕТ СН'!$I$14+СВЦЭМ!$D$10+'СЕТ СН'!$I$5-'СЕТ СН'!$I$24</f>
        <v>4798.0324453899993</v>
      </c>
      <c r="L132" s="36">
        <f>SUMIFS(СВЦЭМ!$D$39:$D$758,СВЦЭМ!$A$39:$A$758,$A132,СВЦЭМ!$B$39:$B$758,L$119)+'СЕТ СН'!$I$14+СВЦЭМ!$D$10+'СЕТ СН'!$I$5-'СЕТ СН'!$I$24</f>
        <v>4735.0172149800001</v>
      </c>
      <c r="M132" s="36">
        <f>SUMIFS(СВЦЭМ!$D$39:$D$758,СВЦЭМ!$A$39:$A$758,$A132,СВЦЭМ!$B$39:$B$758,M$119)+'СЕТ СН'!$I$14+СВЦЭМ!$D$10+'СЕТ СН'!$I$5-'СЕТ СН'!$I$24</f>
        <v>4779.7688493999995</v>
      </c>
      <c r="N132" s="36">
        <f>SUMIFS(СВЦЭМ!$D$39:$D$758,СВЦЭМ!$A$39:$A$758,$A132,СВЦЭМ!$B$39:$B$758,N$119)+'СЕТ СН'!$I$14+СВЦЭМ!$D$10+'СЕТ СН'!$I$5-'СЕТ СН'!$I$24</f>
        <v>4792.9387358699996</v>
      </c>
      <c r="O132" s="36">
        <f>SUMIFS(СВЦЭМ!$D$39:$D$758,СВЦЭМ!$A$39:$A$758,$A132,СВЦЭМ!$B$39:$B$758,O$119)+'СЕТ СН'!$I$14+СВЦЭМ!$D$10+'СЕТ СН'!$I$5-'СЕТ СН'!$I$24</f>
        <v>4783.3955579499998</v>
      </c>
      <c r="P132" s="36">
        <f>SUMIFS(СВЦЭМ!$D$39:$D$758,СВЦЭМ!$A$39:$A$758,$A132,СВЦЭМ!$B$39:$B$758,P$119)+'СЕТ СН'!$I$14+СВЦЭМ!$D$10+'СЕТ СН'!$I$5-'СЕТ СН'!$I$24</f>
        <v>4781.0093151999999</v>
      </c>
      <c r="Q132" s="36">
        <f>SUMIFS(СВЦЭМ!$D$39:$D$758,СВЦЭМ!$A$39:$A$758,$A132,СВЦЭМ!$B$39:$B$758,Q$119)+'СЕТ СН'!$I$14+СВЦЭМ!$D$10+'СЕТ СН'!$I$5-'СЕТ СН'!$I$24</f>
        <v>4787.1470417099999</v>
      </c>
      <c r="R132" s="36">
        <f>SUMIFS(СВЦЭМ!$D$39:$D$758,СВЦЭМ!$A$39:$A$758,$A132,СВЦЭМ!$B$39:$B$758,R$119)+'СЕТ СН'!$I$14+СВЦЭМ!$D$10+'СЕТ СН'!$I$5-'СЕТ СН'!$I$24</f>
        <v>4798.7026097899998</v>
      </c>
      <c r="S132" s="36">
        <f>SUMIFS(СВЦЭМ!$D$39:$D$758,СВЦЭМ!$A$39:$A$758,$A132,СВЦЭМ!$B$39:$B$758,S$119)+'СЕТ СН'!$I$14+СВЦЭМ!$D$10+'СЕТ СН'!$I$5-'СЕТ СН'!$I$24</f>
        <v>4797.0801311100004</v>
      </c>
      <c r="T132" s="36">
        <f>SUMIFS(СВЦЭМ!$D$39:$D$758,СВЦЭМ!$A$39:$A$758,$A132,СВЦЭМ!$B$39:$B$758,T$119)+'СЕТ СН'!$I$14+СВЦЭМ!$D$10+'СЕТ СН'!$I$5-'СЕТ СН'!$I$24</f>
        <v>4740.4612966200002</v>
      </c>
      <c r="U132" s="36">
        <f>SUMIFS(СВЦЭМ!$D$39:$D$758,СВЦЭМ!$A$39:$A$758,$A132,СВЦЭМ!$B$39:$B$758,U$119)+'СЕТ СН'!$I$14+СВЦЭМ!$D$10+'СЕТ СН'!$I$5-'СЕТ СН'!$I$24</f>
        <v>4769.6939727499994</v>
      </c>
      <c r="V132" s="36">
        <f>SUMIFS(СВЦЭМ!$D$39:$D$758,СВЦЭМ!$A$39:$A$758,$A132,СВЦЭМ!$B$39:$B$758,V$119)+'СЕТ СН'!$I$14+СВЦЭМ!$D$10+'СЕТ СН'!$I$5-'СЕТ СН'!$I$24</f>
        <v>4795.2330168400003</v>
      </c>
      <c r="W132" s="36">
        <f>SUMIFS(СВЦЭМ!$D$39:$D$758,СВЦЭМ!$A$39:$A$758,$A132,СВЦЭМ!$B$39:$B$758,W$119)+'СЕТ СН'!$I$14+СВЦЭМ!$D$10+'СЕТ СН'!$I$5-'СЕТ СН'!$I$24</f>
        <v>4806.7316208699995</v>
      </c>
      <c r="X132" s="36">
        <f>SUMIFS(СВЦЭМ!$D$39:$D$758,СВЦЭМ!$A$39:$A$758,$A132,СВЦЭМ!$B$39:$B$758,X$119)+'СЕТ СН'!$I$14+СВЦЭМ!$D$10+'СЕТ СН'!$I$5-'СЕТ СН'!$I$24</f>
        <v>4808.6375436500002</v>
      </c>
      <c r="Y132" s="36">
        <f>SUMIFS(СВЦЭМ!$D$39:$D$758,СВЦЭМ!$A$39:$A$758,$A132,СВЦЭМ!$B$39:$B$758,Y$119)+'СЕТ СН'!$I$14+СВЦЭМ!$D$10+'СЕТ СН'!$I$5-'СЕТ СН'!$I$24</f>
        <v>4863.4523467500003</v>
      </c>
    </row>
    <row r="133" spans="1:25" ht="15.75" x14ac:dyDescent="0.2">
      <c r="A133" s="35">
        <f t="shared" si="3"/>
        <v>45610</v>
      </c>
      <c r="B133" s="36">
        <f>SUMIFS(СВЦЭМ!$D$39:$D$758,СВЦЭМ!$A$39:$A$758,$A133,СВЦЭМ!$B$39:$B$758,B$119)+'СЕТ СН'!$I$14+СВЦЭМ!$D$10+'СЕТ СН'!$I$5-'СЕТ СН'!$I$24</f>
        <v>4843.3992524799996</v>
      </c>
      <c r="C133" s="36">
        <f>SUMIFS(СВЦЭМ!$D$39:$D$758,СВЦЭМ!$A$39:$A$758,$A133,СВЦЭМ!$B$39:$B$758,C$119)+'СЕТ СН'!$I$14+СВЦЭМ!$D$10+'СЕТ СН'!$I$5-'СЕТ СН'!$I$24</f>
        <v>4892.2673754799998</v>
      </c>
      <c r="D133" s="36">
        <f>SUMIFS(СВЦЭМ!$D$39:$D$758,СВЦЭМ!$A$39:$A$758,$A133,СВЦЭМ!$B$39:$B$758,D$119)+'СЕТ СН'!$I$14+СВЦЭМ!$D$10+'СЕТ СН'!$I$5-'СЕТ СН'!$I$24</f>
        <v>4914.2750091600001</v>
      </c>
      <c r="E133" s="36">
        <f>SUMIFS(СВЦЭМ!$D$39:$D$758,СВЦЭМ!$A$39:$A$758,$A133,СВЦЭМ!$B$39:$B$758,E$119)+'СЕТ СН'!$I$14+СВЦЭМ!$D$10+'СЕТ СН'!$I$5-'СЕТ СН'!$I$24</f>
        <v>4934.2665294300004</v>
      </c>
      <c r="F133" s="36">
        <f>SUMIFS(СВЦЭМ!$D$39:$D$758,СВЦЭМ!$A$39:$A$758,$A133,СВЦЭМ!$B$39:$B$758,F$119)+'СЕТ СН'!$I$14+СВЦЭМ!$D$10+'СЕТ СН'!$I$5-'СЕТ СН'!$I$24</f>
        <v>4926.8321174299999</v>
      </c>
      <c r="G133" s="36">
        <f>SUMIFS(СВЦЭМ!$D$39:$D$758,СВЦЭМ!$A$39:$A$758,$A133,СВЦЭМ!$B$39:$B$758,G$119)+'СЕТ СН'!$I$14+СВЦЭМ!$D$10+'СЕТ СН'!$I$5-'СЕТ СН'!$I$24</f>
        <v>4902.12487642</v>
      </c>
      <c r="H133" s="36">
        <f>SUMIFS(СВЦЭМ!$D$39:$D$758,СВЦЭМ!$A$39:$A$758,$A133,СВЦЭМ!$B$39:$B$758,H$119)+'СЕТ СН'!$I$14+СВЦЭМ!$D$10+'СЕТ СН'!$I$5-'СЕТ СН'!$I$24</f>
        <v>4869.7174559599998</v>
      </c>
      <c r="I133" s="36">
        <f>SUMIFS(СВЦЭМ!$D$39:$D$758,СВЦЭМ!$A$39:$A$758,$A133,СВЦЭМ!$B$39:$B$758,I$119)+'СЕТ СН'!$I$14+СВЦЭМ!$D$10+'СЕТ СН'!$I$5-'СЕТ СН'!$I$24</f>
        <v>4803.6509284499998</v>
      </c>
      <c r="J133" s="36">
        <f>SUMIFS(СВЦЭМ!$D$39:$D$758,СВЦЭМ!$A$39:$A$758,$A133,СВЦЭМ!$B$39:$B$758,J$119)+'СЕТ СН'!$I$14+СВЦЭМ!$D$10+'СЕТ СН'!$I$5-'СЕТ СН'!$I$24</f>
        <v>4770.0133400899995</v>
      </c>
      <c r="K133" s="36">
        <f>SUMIFS(СВЦЭМ!$D$39:$D$758,СВЦЭМ!$A$39:$A$758,$A133,СВЦЭМ!$B$39:$B$758,K$119)+'СЕТ СН'!$I$14+СВЦЭМ!$D$10+'СЕТ СН'!$I$5-'СЕТ СН'!$I$24</f>
        <v>4759.57462665</v>
      </c>
      <c r="L133" s="36">
        <f>SUMIFS(СВЦЭМ!$D$39:$D$758,СВЦЭМ!$A$39:$A$758,$A133,СВЦЭМ!$B$39:$B$758,L$119)+'СЕТ СН'!$I$14+СВЦЭМ!$D$10+'СЕТ СН'!$I$5-'СЕТ СН'!$I$24</f>
        <v>4763.7903401000003</v>
      </c>
      <c r="M133" s="36">
        <f>SUMIFS(СВЦЭМ!$D$39:$D$758,СВЦЭМ!$A$39:$A$758,$A133,СВЦЭМ!$B$39:$B$758,M$119)+'СЕТ СН'!$I$14+СВЦЭМ!$D$10+'СЕТ СН'!$I$5-'СЕТ СН'!$I$24</f>
        <v>4766.0859003599999</v>
      </c>
      <c r="N133" s="36">
        <f>SUMIFS(СВЦЭМ!$D$39:$D$758,СВЦЭМ!$A$39:$A$758,$A133,СВЦЭМ!$B$39:$B$758,N$119)+'СЕТ СН'!$I$14+СВЦЭМ!$D$10+'СЕТ СН'!$I$5-'СЕТ СН'!$I$24</f>
        <v>4811.9415428699995</v>
      </c>
      <c r="O133" s="36">
        <f>SUMIFS(СВЦЭМ!$D$39:$D$758,СВЦЭМ!$A$39:$A$758,$A133,СВЦЭМ!$B$39:$B$758,O$119)+'СЕТ СН'!$I$14+СВЦЭМ!$D$10+'СЕТ СН'!$I$5-'СЕТ СН'!$I$24</f>
        <v>4801.3729152100004</v>
      </c>
      <c r="P133" s="36">
        <f>SUMIFS(СВЦЭМ!$D$39:$D$758,СВЦЭМ!$A$39:$A$758,$A133,СВЦЭМ!$B$39:$B$758,P$119)+'СЕТ СН'!$I$14+СВЦЭМ!$D$10+'СЕТ СН'!$I$5-'СЕТ СН'!$I$24</f>
        <v>4796.3994855000001</v>
      </c>
      <c r="Q133" s="36">
        <f>SUMIFS(СВЦЭМ!$D$39:$D$758,СВЦЭМ!$A$39:$A$758,$A133,СВЦЭМ!$B$39:$B$758,Q$119)+'СЕТ СН'!$I$14+СВЦЭМ!$D$10+'СЕТ СН'!$I$5-'СЕТ СН'!$I$24</f>
        <v>4810.7326501099997</v>
      </c>
      <c r="R133" s="36">
        <f>SUMIFS(СВЦЭМ!$D$39:$D$758,СВЦЭМ!$A$39:$A$758,$A133,СВЦЭМ!$B$39:$B$758,R$119)+'СЕТ СН'!$I$14+СВЦЭМ!$D$10+'СЕТ СН'!$I$5-'СЕТ СН'!$I$24</f>
        <v>4802.2896137799999</v>
      </c>
      <c r="S133" s="36">
        <f>SUMIFS(СВЦЭМ!$D$39:$D$758,СВЦЭМ!$A$39:$A$758,$A133,СВЦЭМ!$B$39:$B$758,S$119)+'СЕТ СН'!$I$14+СВЦЭМ!$D$10+'СЕТ СН'!$I$5-'СЕТ СН'!$I$24</f>
        <v>4781.0940734199994</v>
      </c>
      <c r="T133" s="36">
        <f>SUMIFS(СВЦЭМ!$D$39:$D$758,СВЦЭМ!$A$39:$A$758,$A133,СВЦЭМ!$B$39:$B$758,T$119)+'СЕТ СН'!$I$14+СВЦЭМ!$D$10+'СЕТ СН'!$I$5-'СЕТ СН'!$I$24</f>
        <v>4701.2108857200001</v>
      </c>
      <c r="U133" s="36">
        <f>SUMIFS(СВЦЭМ!$D$39:$D$758,СВЦЭМ!$A$39:$A$758,$A133,СВЦЭМ!$B$39:$B$758,U$119)+'СЕТ СН'!$I$14+СВЦЭМ!$D$10+'СЕТ СН'!$I$5-'СЕТ СН'!$I$24</f>
        <v>4730.95851141</v>
      </c>
      <c r="V133" s="36">
        <f>SUMIFS(СВЦЭМ!$D$39:$D$758,СВЦЭМ!$A$39:$A$758,$A133,СВЦЭМ!$B$39:$B$758,V$119)+'СЕТ СН'!$I$14+СВЦЭМ!$D$10+'СЕТ СН'!$I$5-'СЕТ СН'!$I$24</f>
        <v>4756.8408582100001</v>
      </c>
      <c r="W133" s="36">
        <f>SUMIFS(СВЦЭМ!$D$39:$D$758,СВЦЭМ!$A$39:$A$758,$A133,СВЦЭМ!$B$39:$B$758,W$119)+'СЕТ СН'!$I$14+СВЦЭМ!$D$10+'СЕТ СН'!$I$5-'СЕТ СН'!$I$24</f>
        <v>4771.4749800299996</v>
      </c>
      <c r="X133" s="36">
        <f>SUMIFS(СВЦЭМ!$D$39:$D$758,СВЦЭМ!$A$39:$A$758,$A133,СВЦЭМ!$B$39:$B$758,X$119)+'СЕТ СН'!$I$14+СВЦЭМ!$D$10+'СЕТ СН'!$I$5-'СЕТ СН'!$I$24</f>
        <v>4797.9203095599996</v>
      </c>
      <c r="Y133" s="36">
        <f>SUMIFS(СВЦЭМ!$D$39:$D$758,СВЦЭМ!$A$39:$A$758,$A133,СВЦЭМ!$B$39:$B$758,Y$119)+'СЕТ СН'!$I$14+СВЦЭМ!$D$10+'СЕТ СН'!$I$5-'СЕТ СН'!$I$24</f>
        <v>4823.6074293800002</v>
      </c>
    </row>
    <row r="134" spans="1:25" ht="15.75" x14ac:dyDescent="0.2">
      <c r="A134" s="35">
        <f t="shared" si="3"/>
        <v>45611</v>
      </c>
      <c r="B134" s="36">
        <f>SUMIFS(СВЦЭМ!$D$39:$D$758,СВЦЭМ!$A$39:$A$758,$A134,СВЦЭМ!$B$39:$B$758,B$119)+'СЕТ СН'!$I$14+СВЦЭМ!$D$10+'СЕТ СН'!$I$5-'СЕТ СН'!$I$24</f>
        <v>4905.34096185</v>
      </c>
      <c r="C134" s="36">
        <f>SUMIFS(СВЦЭМ!$D$39:$D$758,СВЦЭМ!$A$39:$A$758,$A134,СВЦЭМ!$B$39:$B$758,C$119)+'СЕТ СН'!$I$14+СВЦЭМ!$D$10+'СЕТ СН'!$I$5-'СЕТ СН'!$I$24</f>
        <v>4959.71997422</v>
      </c>
      <c r="D134" s="36">
        <f>SUMIFS(СВЦЭМ!$D$39:$D$758,СВЦЭМ!$A$39:$A$758,$A134,СВЦЭМ!$B$39:$B$758,D$119)+'СЕТ СН'!$I$14+СВЦЭМ!$D$10+'СЕТ СН'!$I$5-'СЕТ СН'!$I$24</f>
        <v>4974.8394870299999</v>
      </c>
      <c r="E134" s="36">
        <f>SUMIFS(СВЦЭМ!$D$39:$D$758,СВЦЭМ!$A$39:$A$758,$A134,СВЦЭМ!$B$39:$B$758,E$119)+'СЕТ СН'!$I$14+СВЦЭМ!$D$10+'СЕТ СН'!$I$5-'СЕТ СН'!$I$24</f>
        <v>4978.0523365299996</v>
      </c>
      <c r="F134" s="36">
        <f>SUMIFS(СВЦЭМ!$D$39:$D$758,СВЦЭМ!$A$39:$A$758,$A134,СВЦЭМ!$B$39:$B$758,F$119)+'СЕТ СН'!$I$14+СВЦЭМ!$D$10+'СЕТ СН'!$I$5-'СЕТ СН'!$I$24</f>
        <v>4960.7511151399995</v>
      </c>
      <c r="G134" s="36">
        <f>SUMIFS(СВЦЭМ!$D$39:$D$758,СВЦЭМ!$A$39:$A$758,$A134,СВЦЭМ!$B$39:$B$758,G$119)+'СЕТ СН'!$I$14+СВЦЭМ!$D$10+'СЕТ СН'!$I$5-'СЕТ СН'!$I$24</f>
        <v>4945.2165308699996</v>
      </c>
      <c r="H134" s="36">
        <f>SUMIFS(СВЦЭМ!$D$39:$D$758,СВЦЭМ!$A$39:$A$758,$A134,СВЦЭМ!$B$39:$B$758,H$119)+'СЕТ СН'!$I$14+СВЦЭМ!$D$10+'СЕТ СН'!$I$5-'СЕТ СН'!$I$24</f>
        <v>4891.1173638800001</v>
      </c>
      <c r="I134" s="36">
        <f>SUMIFS(СВЦЭМ!$D$39:$D$758,СВЦЭМ!$A$39:$A$758,$A134,СВЦЭМ!$B$39:$B$758,I$119)+'СЕТ СН'!$I$14+СВЦЭМ!$D$10+'СЕТ СН'!$I$5-'СЕТ СН'!$I$24</f>
        <v>4806.6999672399998</v>
      </c>
      <c r="J134" s="36">
        <f>SUMIFS(СВЦЭМ!$D$39:$D$758,СВЦЭМ!$A$39:$A$758,$A134,СВЦЭМ!$B$39:$B$758,J$119)+'СЕТ СН'!$I$14+СВЦЭМ!$D$10+'СЕТ СН'!$I$5-'СЕТ СН'!$I$24</f>
        <v>4752.59601518</v>
      </c>
      <c r="K134" s="36">
        <f>SUMIFS(СВЦЭМ!$D$39:$D$758,СВЦЭМ!$A$39:$A$758,$A134,СВЦЭМ!$B$39:$B$758,K$119)+'СЕТ СН'!$I$14+СВЦЭМ!$D$10+'СЕТ СН'!$I$5-'СЕТ СН'!$I$24</f>
        <v>4712.5346215299996</v>
      </c>
      <c r="L134" s="36">
        <f>SUMIFS(СВЦЭМ!$D$39:$D$758,СВЦЭМ!$A$39:$A$758,$A134,СВЦЭМ!$B$39:$B$758,L$119)+'СЕТ СН'!$I$14+СВЦЭМ!$D$10+'СЕТ СН'!$I$5-'СЕТ СН'!$I$24</f>
        <v>4749.1672501800003</v>
      </c>
      <c r="M134" s="36">
        <f>SUMIFS(СВЦЭМ!$D$39:$D$758,СВЦЭМ!$A$39:$A$758,$A134,СВЦЭМ!$B$39:$B$758,M$119)+'СЕТ СН'!$I$14+СВЦЭМ!$D$10+'СЕТ СН'!$I$5-'СЕТ СН'!$I$24</f>
        <v>4781.8111039400001</v>
      </c>
      <c r="N134" s="36">
        <f>SUMIFS(СВЦЭМ!$D$39:$D$758,СВЦЭМ!$A$39:$A$758,$A134,СВЦЭМ!$B$39:$B$758,N$119)+'СЕТ СН'!$I$14+СВЦЭМ!$D$10+'СЕТ СН'!$I$5-'СЕТ СН'!$I$24</f>
        <v>4811.3981095299996</v>
      </c>
      <c r="O134" s="36">
        <f>SUMIFS(СВЦЭМ!$D$39:$D$758,СВЦЭМ!$A$39:$A$758,$A134,СВЦЭМ!$B$39:$B$758,O$119)+'СЕТ СН'!$I$14+СВЦЭМ!$D$10+'СЕТ СН'!$I$5-'СЕТ СН'!$I$24</f>
        <v>4794.2692270799998</v>
      </c>
      <c r="P134" s="36">
        <f>SUMIFS(СВЦЭМ!$D$39:$D$758,СВЦЭМ!$A$39:$A$758,$A134,СВЦЭМ!$B$39:$B$758,P$119)+'СЕТ СН'!$I$14+СВЦЭМ!$D$10+'СЕТ СН'!$I$5-'СЕТ СН'!$I$24</f>
        <v>4807.8652811100001</v>
      </c>
      <c r="Q134" s="36">
        <f>SUMIFS(СВЦЭМ!$D$39:$D$758,СВЦЭМ!$A$39:$A$758,$A134,СВЦЭМ!$B$39:$B$758,Q$119)+'СЕТ СН'!$I$14+СВЦЭМ!$D$10+'СЕТ СН'!$I$5-'СЕТ СН'!$I$24</f>
        <v>4808.9237486599995</v>
      </c>
      <c r="R134" s="36">
        <f>SUMIFS(СВЦЭМ!$D$39:$D$758,СВЦЭМ!$A$39:$A$758,$A134,СВЦЭМ!$B$39:$B$758,R$119)+'СЕТ СН'!$I$14+СВЦЭМ!$D$10+'СЕТ СН'!$I$5-'СЕТ СН'!$I$24</f>
        <v>4811.8563941800003</v>
      </c>
      <c r="S134" s="36">
        <f>SUMIFS(СВЦЭМ!$D$39:$D$758,СВЦЭМ!$A$39:$A$758,$A134,СВЦЭМ!$B$39:$B$758,S$119)+'СЕТ СН'!$I$14+СВЦЭМ!$D$10+'СЕТ СН'!$I$5-'СЕТ СН'!$I$24</f>
        <v>4805.4175732799995</v>
      </c>
      <c r="T134" s="36">
        <f>SUMIFS(СВЦЭМ!$D$39:$D$758,СВЦЭМ!$A$39:$A$758,$A134,СВЦЭМ!$B$39:$B$758,T$119)+'СЕТ СН'!$I$14+СВЦЭМ!$D$10+'СЕТ СН'!$I$5-'СЕТ СН'!$I$24</f>
        <v>4719.8627291699995</v>
      </c>
      <c r="U134" s="36">
        <f>SUMIFS(СВЦЭМ!$D$39:$D$758,СВЦЭМ!$A$39:$A$758,$A134,СВЦЭМ!$B$39:$B$758,U$119)+'СЕТ СН'!$I$14+СВЦЭМ!$D$10+'СЕТ СН'!$I$5-'СЕТ СН'!$I$24</f>
        <v>4750.5746041799994</v>
      </c>
      <c r="V134" s="36">
        <f>SUMIFS(СВЦЭМ!$D$39:$D$758,СВЦЭМ!$A$39:$A$758,$A134,СВЦЭМ!$B$39:$B$758,V$119)+'СЕТ СН'!$I$14+СВЦЭМ!$D$10+'СЕТ СН'!$I$5-'СЕТ СН'!$I$24</f>
        <v>4769.0775152099995</v>
      </c>
      <c r="W134" s="36">
        <f>SUMIFS(СВЦЭМ!$D$39:$D$758,СВЦЭМ!$A$39:$A$758,$A134,СВЦЭМ!$B$39:$B$758,W$119)+'СЕТ СН'!$I$14+СВЦЭМ!$D$10+'СЕТ СН'!$I$5-'СЕТ СН'!$I$24</f>
        <v>4770.94580142</v>
      </c>
      <c r="X134" s="36">
        <f>SUMIFS(СВЦЭМ!$D$39:$D$758,СВЦЭМ!$A$39:$A$758,$A134,СВЦЭМ!$B$39:$B$758,X$119)+'СЕТ СН'!$I$14+СВЦЭМ!$D$10+'СЕТ СН'!$I$5-'СЕТ СН'!$I$24</f>
        <v>4779.9767012699995</v>
      </c>
      <c r="Y134" s="36">
        <f>SUMIFS(СВЦЭМ!$D$39:$D$758,СВЦЭМ!$A$39:$A$758,$A134,СВЦЭМ!$B$39:$B$758,Y$119)+'СЕТ СН'!$I$14+СВЦЭМ!$D$10+'СЕТ СН'!$I$5-'СЕТ СН'!$I$24</f>
        <v>4846.9806120599997</v>
      </c>
    </row>
    <row r="135" spans="1:25" ht="15.75" x14ac:dyDescent="0.2">
      <c r="A135" s="35">
        <f t="shared" si="3"/>
        <v>45612</v>
      </c>
      <c r="B135" s="36">
        <f>SUMIFS(СВЦЭМ!$D$39:$D$758,СВЦЭМ!$A$39:$A$758,$A135,СВЦЭМ!$B$39:$B$758,B$119)+'СЕТ СН'!$I$14+СВЦЭМ!$D$10+'СЕТ СН'!$I$5-'СЕТ СН'!$I$24</f>
        <v>4725.6995131900003</v>
      </c>
      <c r="C135" s="36">
        <f>SUMIFS(СВЦЭМ!$D$39:$D$758,СВЦЭМ!$A$39:$A$758,$A135,СВЦЭМ!$B$39:$B$758,C$119)+'СЕТ СН'!$I$14+СВЦЭМ!$D$10+'СЕТ СН'!$I$5-'СЕТ СН'!$I$24</f>
        <v>4768.3948555200004</v>
      </c>
      <c r="D135" s="36">
        <f>SUMIFS(СВЦЭМ!$D$39:$D$758,СВЦЭМ!$A$39:$A$758,$A135,СВЦЭМ!$B$39:$B$758,D$119)+'СЕТ СН'!$I$14+СВЦЭМ!$D$10+'СЕТ СН'!$I$5-'СЕТ СН'!$I$24</f>
        <v>4782.6593477599999</v>
      </c>
      <c r="E135" s="36">
        <f>SUMIFS(СВЦЭМ!$D$39:$D$758,СВЦЭМ!$A$39:$A$758,$A135,СВЦЭМ!$B$39:$B$758,E$119)+'СЕТ СН'!$I$14+СВЦЭМ!$D$10+'СЕТ СН'!$I$5-'СЕТ СН'!$I$24</f>
        <v>4777.1404804499998</v>
      </c>
      <c r="F135" s="36">
        <f>SUMIFS(СВЦЭМ!$D$39:$D$758,СВЦЭМ!$A$39:$A$758,$A135,СВЦЭМ!$B$39:$B$758,F$119)+'СЕТ СН'!$I$14+СВЦЭМ!$D$10+'СЕТ СН'!$I$5-'СЕТ СН'!$I$24</f>
        <v>4778.1436871200003</v>
      </c>
      <c r="G135" s="36">
        <f>SUMIFS(СВЦЭМ!$D$39:$D$758,СВЦЭМ!$A$39:$A$758,$A135,СВЦЭМ!$B$39:$B$758,G$119)+'СЕТ СН'!$I$14+СВЦЭМ!$D$10+'СЕТ СН'!$I$5-'СЕТ СН'!$I$24</f>
        <v>4780.41417129</v>
      </c>
      <c r="H135" s="36">
        <f>SUMIFS(СВЦЭМ!$D$39:$D$758,СВЦЭМ!$A$39:$A$758,$A135,СВЦЭМ!$B$39:$B$758,H$119)+'СЕТ СН'!$I$14+СВЦЭМ!$D$10+'СЕТ СН'!$I$5-'СЕТ СН'!$I$24</f>
        <v>4800.3567048599998</v>
      </c>
      <c r="I135" s="36">
        <f>SUMIFS(СВЦЭМ!$D$39:$D$758,СВЦЭМ!$A$39:$A$758,$A135,СВЦЭМ!$B$39:$B$758,I$119)+'СЕТ СН'!$I$14+СВЦЭМ!$D$10+'СЕТ СН'!$I$5-'СЕТ СН'!$I$24</f>
        <v>4783.0329064899997</v>
      </c>
      <c r="J135" s="36">
        <f>SUMIFS(СВЦЭМ!$D$39:$D$758,СВЦЭМ!$A$39:$A$758,$A135,СВЦЭМ!$B$39:$B$758,J$119)+'СЕТ СН'!$I$14+СВЦЭМ!$D$10+'СЕТ СН'!$I$5-'СЕТ СН'!$I$24</f>
        <v>4717.9481447899998</v>
      </c>
      <c r="K135" s="36">
        <f>SUMIFS(СВЦЭМ!$D$39:$D$758,СВЦЭМ!$A$39:$A$758,$A135,СВЦЭМ!$B$39:$B$758,K$119)+'СЕТ СН'!$I$14+СВЦЭМ!$D$10+'СЕТ СН'!$I$5-'СЕТ СН'!$I$24</f>
        <v>4639.5795721100003</v>
      </c>
      <c r="L135" s="36">
        <f>SUMIFS(СВЦЭМ!$D$39:$D$758,СВЦЭМ!$A$39:$A$758,$A135,СВЦЭМ!$B$39:$B$758,L$119)+'СЕТ СН'!$I$14+СВЦЭМ!$D$10+'СЕТ СН'!$I$5-'СЕТ СН'!$I$24</f>
        <v>4604.8876019999998</v>
      </c>
      <c r="M135" s="36">
        <f>SUMIFS(СВЦЭМ!$D$39:$D$758,СВЦЭМ!$A$39:$A$758,$A135,СВЦЭМ!$B$39:$B$758,M$119)+'СЕТ СН'!$I$14+СВЦЭМ!$D$10+'СЕТ СН'!$I$5-'СЕТ СН'!$I$24</f>
        <v>4616.0546608000004</v>
      </c>
      <c r="N135" s="36">
        <f>SUMIFS(СВЦЭМ!$D$39:$D$758,СВЦЭМ!$A$39:$A$758,$A135,СВЦЭМ!$B$39:$B$758,N$119)+'СЕТ СН'!$I$14+СВЦЭМ!$D$10+'СЕТ СН'!$I$5-'СЕТ СН'!$I$24</f>
        <v>4628.9422748999996</v>
      </c>
      <c r="O135" s="36">
        <f>SUMIFS(СВЦЭМ!$D$39:$D$758,СВЦЭМ!$A$39:$A$758,$A135,СВЦЭМ!$B$39:$B$758,O$119)+'СЕТ СН'!$I$14+СВЦЭМ!$D$10+'СЕТ СН'!$I$5-'СЕТ СН'!$I$24</f>
        <v>4641.4352053100001</v>
      </c>
      <c r="P135" s="36">
        <f>SUMIFS(СВЦЭМ!$D$39:$D$758,СВЦЭМ!$A$39:$A$758,$A135,СВЦЭМ!$B$39:$B$758,P$119)+'СЕТ СН'!$I$14+СВЦЭМ!$D$10+'СЕТ СН'!$I$5-'СЕТ СН'!$I$24</f>
        <v>4657.0730411099994</v>
      </c>
      <c r="Q135" s="36">
        <f>SUMIFS(СВЦЭМ!$D$39:$D$758,СВЦЭМ!$A$39:$A$758,$A135,СВЦЭМ!$B$39:$B$758,Q$119)+'СЕТ СН'!$I$14+СВЦЭМ!$D$10+'СЕТ СН'!$I$5-'СЕТ СН'!$I$24</f>
        <v>4668.0438617199998</v>
      </c>
      <c r="R135" s="36">
        <f>SUMIFS(СВЦЭМ!$D$39:$D$758,СВЦЭМ!$A$39:$A$758,$A135,СВЦЭМ!$B$39:$B$758,R$119)+'СЕТ СН'!$I$14+СВЦЭМ!$D$10+'СЕТ СН'!$I$5-'СЕТ СН'!$I$24</f>
        <v>4686.93570361</v>
      </c>
      <c r="S135" s="36">
        <f>SUMIFS(СВЦЭМ!$D$39:$D$758,СВЦЭМ!$A$39:$A$758,$A135,СВЦЭМ!$B$39:$B$758,S$119)+'СЕТ СН'!$I$14+СВЦЭМ!$D$10+'СЕТ СН'!$I$5-'СЕТ СН'!$I$24</f>
        <v>4680.5963562199995</v>
      </c>
      <c r="T135" s="36">
        <f>SUMIFS(СВЦЭМ!$D$39:$D$758,СВЦЭМ!$A$39:$A$758,$A135,СВЦЭМ!$B$39:$B$758,T$119)+'СЕТ СН'!$I$14+СВЦЭМ!$D$10+'СЕТ СН'!$I$5-'СЕТ СН'!$I$24</f>
        <v>4631.5998987000003</v>
      </c>
      <c r="U135" s="36">
        <f>SUMIFS(СВЦЭМ!$D$39:$D$758,СВЦЭМ!$A$39:$A$758,$A135,СВЦЭМ!$B$39:$B$758,U$119)+'СЕТ СН'!$I$14+СВЦЭМ!$D$10+'СЕТ СН'!$I$5-'СЕТ СН'!$I$24</f>
        <v>4649.21448401</v>
      </c>
      <c r="V135" s="36">
        <f>SUMIFS(СВЦЭМ!$D$39:$D$758,СВЦЭМ!$A$39:$A$758,$A135,СВЦЭМ!$B$39:$B$758,V$119)+'СЕТ СН'!$I$14+СВЦЭМ!$D$10+'СЕТ СН'!$I$5-'СЕТ СН'!$I$24</f>
        <v>4664.9809248000001</v>
      </c>
      <c r="W135" s="36">
        <f>SUMIFS(СВЦЭМ!$D$39:$D$758,СВЦЭМ!$A$39:$A$758,$A135,СВЦЭМ!$B$39:$B$758,W$119)+'СЕТ СН'!$I$14+СВЦЭМ!$D$10+'СЕТ СН'!$I$5-'СЕТ СН'!$I$24</f>
        <v>4656.2812184100003</v>
      </c>
      <c r="X135" s="36">
        <f>SUMIFS(СВЦЭМ!$D$39:$D$758,СВЦЭМ!$A$39:$A$758,$A135,СВЦЭМ!$B$39:$B$758,X$119)+'СЕТ СН'!$I$14+СВЦЭМ!$D$10+'СЕТ СН'!$I$5-'СЕТ СН'!$I$24</f>
        <v>4706.6488713199997</v>
      </c>
      <c r="Y135" s="36">
        <f>SUMIFS(СВЦЭМ!$D$39:$D$758,СВЦЭМ!$A$39:$A$758,$A135,СВЦЭМ!$B$39:$B$758,Y$119)+'СЕТ СН'!$I$14+СВЦЭМ!$D$10+'СЕТ СН'!$I$5-'СЕТ СН'!$I$24</f>
        <v>4742.8669584899999</v>
      </c>
    </row>
    <row r="136" spans="1:25" ht="15.75" x14ac:dyDescent="0.2">
      <c r="A136" s="35">
        <f t="shared" si="3"/>
        <v>45613</v>
      </c>
      <c r="B136" s="36">
        <f>SUMIFS(СВЦЭМ!$D$39:$D$758,СВЦЭМ!$A$39:$A$758,$A136,СВЦЭМ!$B$39:$B$758,B$119)+'СЕТ СН'!$I$14+СВЦЭМ!$D$10+'СЕТ СН'!$I$5-'СЕТ СН'!$I$24</f>
        <v>4780.6313887899996</v>
      </c>
      <c r="C136" s="36">
        <f>SUMIFS(СВЦЭМ!$D$39:$D$758,СВЦЭМ!$A$39:$A$758,$A136,СВЦЭМ!$B$39:$B$758,C$119)+'СЕТ СН'!$I$14+СВЦЭМ!$D$10+'СЕТ СН'!$I$5-'СЕТ СН'!$I$24</f>
        <v>4820.6967987299995</v>
      </c>
      <c r="D136" s="36">
        <f>SUMIFS(СВЦЭМ!$D$39:$D$758,СВЦЭМ!$A$39:$A$758,$A136,СВЦЭМ!$B$39:$B$758,D$119)+'СЕТ СН'!$I$14+СВЦЭМ!$D$10+'СЕТ СН'!$I$5-'СЕТ СН'!$I$24</f>
        <v>4838.39497003</v>
      </c>
      <c r="E136" s="36">
        <f>SUMIFS(СВЦЭМ!$D$39:$D$758,СВЦЭМ!$A$39:$A$758,$A136,СВЦЭМ!$B$39:$B$758,E$119)+'СЕТ СН'!$I$14+СВЦЭМ!$D$10+'СЕТ СН'!$I$5-'СЕТ СН'!$I$24</f>
        <v>4853.8983319299996</v>
      </c>
      <c r="F136" s="36">
        <f>SUMIFS(СВЦЭМ!$D$39:$D$758,СВЦЭМ!$A$39:$A$758,$A136,СВЦЭМ!$B$39:$B$758,F$119)+'СЕТ СН'!$I$14+СВЦЭМ!$D$10+'СЕТ СН'!$I$5-'СЕТ СН'!$I$24</f>
        <v>4845.4321243800005</v>
      </c>
      <c r="G136" s="36">
        <f>SUMIFS(СВЦЭМ!$D$39:$D$758,СВЦЭМ!$A$39:$A$758,$A136,СВЦЭМ!$B$39:$B$758,G$119)+'СЕТ СН'!$I$14+СВЦЭМ!$D$10+'СЕТ СН'!$I$5-'СЕТ СН'!$I$24</f>
        <v>4844.2673553000004</v>
      </c>
      <c r="H136" s="36">
        <f>SUMIFS(СВЦЭМ!$D$39:$D$758,СВЦЭМ!$A$39:$A$758,$A136,СВЦЭМ!$B$39:$B$758,H$119)+'СЕТ СН'!$I$14+СВЦЭМ!$D$10+'СЕТ СН'!$I$5-'СЕТ СН'!$I$24</f>
        <v>4810.8436767000003</v>
      </c>
      <c r="I136" s="36">
        <f>SUMIFS(СВЦЭМ!$D$39:$D$758,СВЦЭМ!$A$39:$A$758,$A136,СВЦЭМ!$B$39:$B$758,I$119)+'СЕТ СН'!$I$14+СВЦЭМ!$D$10+'СЕТ СН'!$I$5-'СЕТ СН'!$I$24</f>
        <v>4777.06805033</v>
      </c>
      <c r="J136" s="36">
        <f>SUMIFS(СВЦЭМ!$D$39:$D$758,СВЦЭМ!$A$39:$A$758,$A136,СВЦЭМ!$B$39:$B$758,J$119)+'СЕТ СН'!$I$14+СВЦЭМ!$D$10+'СЕТ СН'!$I$5-'СЕТ СН'!$I$24</f>
        <v>4731.5423737900001</v>
      </c>
      <c r="K136" s="36">
        <f>SUMIFS(СВЦЭМ!$D$39:$D$758,СВЦЭМ!$A$39:$A$758,$A136,СВЦЭМ!$B$39:$B$758,K$119)+'СЕТ СН'!$I$14+СВЦЭМ!$D$10+'СЕТ СН'!$I$5-'СЕТ СН'!$I$24</f>
        <v>4657.8818374499997</v>
      </c>
      <c r="L136" s="36">
        <f>SUMIFS(СВЦЭМ!$D$39:$D$758,СВЦЭМ!$A$39:$A$758,$A136,СВЦЭМ!$B$39:$B$758,L$119)+'СЕТ СН'!$I$14+СВЦЭМ!$D$10+'СЕТ СН'!$I$5-'СЕТ СН'!$I$24</f>
        <v>4628.2965812599996</v>
      </c>
      <c r="M136" s="36">
        <f>SUMIFS(СВЦЭМ!$D$39:$D$758,СВЦЭМ!$A$39:$A$758,$A136,СВЦЭМ!$B$39:$B$758,M$119)+'СЕТ СН'!$I$14+СВЦЭМ!$D$10+'СЕТ СН'!$I$5-'СЕТ СН'!$I$24</f>
        <v>4620.4651294599998</v>
      </c>
      <c r="N136" s="36">
        <f>SUMIFS(СВЦЭМ!$D$39:$D$758,СВЦЭМ!$A$39:$A$758,$A136,СВЦЭМ!$B$39:$B$758,N$119)+'СЕТ СН'!$I$14+СВЦЭМ!$D$10+'СЕТ СН'!$I$5-'СЕТ СН'!$I$24</f>
        <v>4630.4414949900001</v>
      </c>
      <c r="O136" s="36">
        <f>SUMIFS(СВЦЭМ!$D$39:$D$758,СВЦЭМ!$A$39:$A$758,$A136,СВЦЭМ!$B$39:$B$758,O$119)+'СЕТ СН'!$I$14+СВЦЭМ!$D$10+'СЕТ СН'!$I$5-'СЕТ СН'!$I$24</f>
        <v>4651.0686810699999</v>
      </c>
      <c r="P136" s="36">
        <f>SUMIFS(СВЦЭМ!$D$39:$D$758,СВЦЭМ!$A$39:$A$758,$A136,СВЦЭМ!$B$39:$B$758,P$119)+'СЕТ СН'!$I$14+СВЦЭМ!$D$10+'СЕТ СН'!$I$5-'СЕТ СН'!$I$24</f>
        <v>4659.5586416799997</v>
      </c>
      <c r="Q136" s="36">
        <f>SUMIFS(СВЦЭМ!$D$39:$D$758,СВЦЭМ!$A$39:$A$758,$A136,СВЦЭМ!$B$39:$B$758,Q$119)+'СЕТ СН'!$I$14+СВЦЭМ!$D$10+'СЕТ СН'!$I$5-'СЕТ СН'!$I$24</f>
        <v>4674.28752575</v>
      </c>
      <c r="R136" s="36">
        <f>SUMIFS(СВЦЭМ!$D$39:$D$758,СВЦЭМ!$A$39:$A$758,$A136,СВЦЭМ!$B$39:$B$758,R$119)+'СЕТ СН'!$I$14+СВЦЭМ!$D$10+'СЕТ СН'!$I$5-'СЕТ СН'!$I$24</f>
        <v>4660.3696827699996</v>
      </c>
      <c r="S136" s="36">
        <f>SUMIFS(СВЦЭМ!$D$39:$D$758,СВЦЭМ!$A$39:$A$758,$A136,СВЦЭМ!$B$39:$B$758,S$119)+'СЕТ СН'!$I$14+СВЦЭМ!$D$10+'СЕТ СН'!$I$5-'СЕТ СН'!$I$24</f>
        <v>4633.64800543</v>
      </c>
      <c r="T136" s="36">
        <f>SUMIFS(СВЦЭМ!$D$39:$D$758,СВЦЭМ!$A$39:$A$758,$A136,СВЦЭМ!$B$39:$B$758,T$119)+'СЕТ СН'!$I$14+СВЦЭМ!$D$10+'СЕТ СН'!$I$5-'СЕТ СН'!$I$24</f>
        <v>4581.6671549799994</v>
      </c>
      <c r="U136" s="36">
        <f>SUMIFS(СВЦЭМ!$D$39:$D$758,СВЦЭМ!$A$39:$A$758,$A136,СВЦЭМ!$B$39:$B$758,U$119)+'СЕТ СН'!$I$14+СВЦЭМ!$D$10+'СЕТ СН'!$I$5-'СЕТ СН'!$I$24</f>
        <v>4589.8337271800001</v>
      </c>
      <c r="V136" s="36">
        <f>SUMIFS(СВЦЭМ!$D$39:$D$758,СВЦЭМ!$A$39:$A$758,$A136,СВЦЭМ!$B$39:$B$758,V$119)+'СЕТ СН'!$I$14+СВЦЭМ!$D$10+'СЕТ СН'!$I$5-'СЕТ СН'!$I$24</f>
        <v>4617.09024245</v>
      </c>
      <c r="W136" s="36">
        <f>SUMIFS(СВЦЭМ!$D$39:$D$758,СВЦЭМ!$A$39:$A$758,$A136,СВЦЭМ!$B$39:$B$758,W$119)+'СЕТ СН'!$I$14+СВЦЭМ!$D$10+'СЕТ СН'!$I$5-'СЕТ СН'!$I$24</f>
        <v>4636.2999674700004</v>
      </c>
      <c r="X136" s="36">
        <f>SUMIFS(СВЦЭМ!$D$39:$D$758,СВЦЭМ!$A$39:$A$758,$A136,СВЦЭМ!$B$39:$B$758,X$119)+'СЕТ СН'!$I$14+СВЦЭМ!$D$10+'СЕТ СН'!$I$5-'СЕТ СН'!$I$24</f>
        <v>4681.9651065399994</v>
      </c>
      <c r="Y136" s="36">
        <f>SUMIFS(СВЦЭМ!$D$39:$D$758,СВЦЭМ!$A$39:$A$758,$A136,СВЦЭМ!$B$39:$B$758,Y$119)+'СЕТ СН'!$I$14+СВЦЭМ!$D$10+'СЕТ СН'!$I$5-'СЕТ СН'!$I$24</f>
        <v>4725.5369209299997</v>
      </c>
    </row>
    <row r="137" spans="1:25" ht="15.75" x14ac:dyDescent="0.2">
      <c r="A137" s="35">
        <f t="shared" si="3"/>
        <v>45614</v>
      </c>
      <c r="B137" s="36">
        <f>SUMIFS(СВЦЭМ!$D$39:$D$758,СВЦЭМ!$A$39:$A$758,$A137,СВЦЭМ!$B$39:$B$758,B$119)+'СЕТ СН'!$I$14+СВЦЭМ!$D$10+'СЕТ СН'!$I$5-'СЕТ СН'!$I$24</f>
        <v>4725.6696197599995</v>
      </c>
      <c r="C137" s="36">
        <f>SUMIFS(СВЦЭМ!$D$39:$D$758,СВЦЭМ!$A$39:$A$758,$A137,СВЦЭМ!$B$39:$B$758,C$119)+'СЕТ СН'!$I$14+СВЦЭМ!$D$10+'СЕТ СН'!$I$5-'СЕТ СН'!$I$24</f>
        <v>4777.9900349700001</v>
      </c>
      <c r="D137" s="36">
        <f>SUMIFS(СВЦЭМ!$D$39:$D$758,СВЦЭМ!$A$39:$A$758,$A137,СВЦЭМ!$B$39:$B$758,D$119)+'СЕТ СН'!$I$14+СВЦЭМ!$D$10+'СЕТ СН'!$I$5-'СЕТ СН'!$I$24</f>
        <v>4795.3710976299999</v>
      </c>
      <c r="E137" s="36">
        <f>SUMIFS(СВЦЭМ!$D$39:$D$758,СВЦЭМ!$A$39:$A$758,$A137,СВЦЭМ!$B$39:$B$758,E$119)+'СЕТ СН'!$I$14+СВЦЭМ!$D$10+'СЕТ СН'!$I$5-'СЕТ СН'!$I$24</f>
        <v>4805.2396474699999</v>
      </c>
      <c r="F137" s="36">
        <f>SUMIFS(СВЦЭМ!$D$39:$D$758,СВЦЭМ!$A$39:$A$758,$A137,СВЦЭМ!$B$39:$B$758,F$119)+'СЕТ СН'!$I$14+СВЦЭМ!$D$10+'СЕТ СН'!$I$5-'СЕТ СН'!$I$24</f>
        <v>4799.1874209699999</v>
      </c>
      <c r="G137" s="36">
        <f>SUMIFS(СВЦЭМ!$D$39:$D$758,СВЦЭМ!$A$39:$A$758,$A137,СВЦЭМ!$B$39:$B$758,G$119)+'СЕТ СН'!$I$14+СВЦЭМ!$D$10+'СЕТ СН'!$I$5-'СЕТ СН'!$I$24</f>
        <v>4773.9058294999995</v>
      </c>
      <c r="H137" s="36">
        <f>SUMIFS(СВЦЭМ!$D$39:$D$758,СВЦЭМ!$A$39:$A$758,$A137,СВЦЭМ!$B$39:$B$758,H$119)+'СЕТ СН'!$I$14+СВЦЭМ!$D$10+'СЕТ СН'!$I$5-'СЕТ СН'!$I$24</f>
        <v>4770.1055551199997</v>
      </c>
      <c r="I137" s="36">
        <f>SUMIFS(СВЦЭМ!$D$39:$D$758,СВЦЭМ!$A$39:$A$758,$A137,СВЦЭМ!$B$39:$B$758,I$119)+'СЕТ СН'!$I$14+СВЦЭМ!$D$10+'СЕТ СН'!$I$5-'СЕТ СН'!$I$24</f>
        <v>4757.8744099199994</v>
      </c>
      <c r="J137" s="36">
        <f>SUMIFS(СВЦЭМ!$D$39:$D$758,СВЦЭМ!$A$39:$A$758,$A137,СВЦЭМ!$B$39:$B$758,J$119)+'СЕТ СН'!$I$14+СВЦЭМ!$D$10+'СЕТ СН'!$I$5-'СЕТ СН'!$I$24</f>
        <v>4711.3984336100002</v>
      </c>
      <c r="K137" s="36">
        <f>SUMIFS(СВЦЭМ!$D$39:$D$758,СВЦЭМ!$A$39:$A$758,$A137,СВЦЭМ!$B$39:$B$758,K$119)+'СЕТ СН'!$I$14+СВЦЭМ!$D$10+'СЕТ СН'!$I$5-'СЕТ СН'!$I$24</f>
        <v>4686.7781927899996</v>
      </c>
      <c r="L137" s="36">
        <f>SUMIFS(СВЦЭМ!$D$39:$D$758,СВЦЭМ!$A$39:$A$758,$A137,СВЦЭМ!$B$39:$B$758,L$119)+'СЕТ СН'!$I$14+СВЦЭМ!$D$10+'СЕТ СН'!$I$5-'СЕТ СН'!$I$24</f>
        <v>4673.0058972699999</v>
      </c>
      <c r="M137" s="36">
        <f>SUMIFS(СВЦЭМ!$D$39:$D$758,СВЦЭМ!$A$39:$A$758,$A137,СВЦЭМ!$B$39:$B$758,M$119)+'СЕТ СН'!$I$14+СВЦЭМ!$D$10+'СЕТ СН'!$I$5-'СЕТ СН'!$I$24</f>
        <v>4692.2495505500001</v>
      </c>
      <c r="N137" s="36">
        <f>SUMIFS(СВЦЭМ!$D$39:$D$758,СВЦЭМ!$A$39:$A$758,$A137,СВЦЭМ!$B$39:$B$758,N$119)+'СЕТ СН'!$I$14+СВЦЭМ!$D$10+'СЕТ СН'!$I$5-'СЕТ СН'!$I$24</f>
        <v>4727.8508671600002</v>
      </c>
      <c r="O137" s="36">
        <f>SUMIFS(СВЦЭМ!$D$39:$D$758,СВЦЭМ!$A$39:$A$758,$A137,СВЦЭМ!$B$39:$B$758,O$119)+'СЕТ СН'!$I$14+СВЦЭМ!$D$10+'СЕТ СН'!$I$5-'СЕТ СН'!$I$24</f>
        <v>4704.5934534099997</v>
      </c>
      <c r="P137" s="36">
        <f>SUMIFS(СВЦЭМ!$D$39:$D$758,СВЦЭМ!$A$39:$A$758,$A137,СВЦЭМ!$B$39:$B$758,P$119)+'СЕТ СН'!$I$14+СВЦЭМ!$D$10+'СЕТ СН'!$I$5-'СЕТ СН'!$I$24</f>
        <v>4723.9496605799995</v>
      </c>
      <c r="Q137" s="36">
        <f>SUMIFS(СВЦЭМ!$D$39:$D$758,СВЦЭМ!$A$39:$A$758,$A137,СВЦЭМ!$B$39:$B$758,Q$119)+'СЕТ СН'!$I$14+СВЦЭМ!$D$10+'СЕТ СН'!$I$5-'СЕТ СН'!$I$24</f>
        <v>4731.7635412599993</v>
      </c>
      <c r="R137" s="36">
        <f>SUMIFS(СВЦЭМ!$D$39:$D$758,СВЦЭМ!$A$39:$A$758,$A137,СВЦЭМ!$B$39:$B$758,R$119)+'СЕТ СН'!$I$14+СВЦЭМ!$D$10+'СЕТ СН'!$I$5-'СЕТ СН'!$I$24</f>
        <v>4723.1201016199993</v>
      </c>
      <c r="S137" s="36">
        <f>SUMIFS(СВЦЭМ!$D$39:$D$758,СВЦЭМ!$A$39:$A$758,$A137,СВЦЭМ!$B$39:$B$758,S$119)+'СЕТ СН'!$I$14+СВЦЭМ!$D$10+'СЕТ СН'!$I$5-'СЕТ СН'!$I$24</f>
        <v>4691.62171769</v>
      </c>
      <c r="T137" s="36">
        <f>SUMIFS(СВЦЭМ!$D$39:$D$758,СВЦЭМ!$A$39:$A$758,$A137,СВЦЭМ!$B$39:$B$758,T$119)+'СЕТ СН'!$I$14+СВЦЭМ!$D$10+'СЕТ СН'!$I$5-'СЕТ СН'!$I$24</f>
        <v>4628.9417098399999</v>
      </c>
      <c r="U137" s="36">
        <f>SUMIFS(СВЦЭМ!$D$39:$D$758,СВЦЭМ!$A$39:$A$758,$A137,СВЦЭМ!$B$39:$B$758,U$119)+'СЕТ СН'!$I$14+СВЦЭМ!$D$10+'СЕТ СН'!$I$5-'СЕТ СН'!$I$24</f>
        <v>4662.2800758100002</v>
      </c>
      <c r="V137" s="36">
        <f>SUMIFS(СВЦЭМ!$D$39:$D$758,СВЦЭМ!$A$39:$A$758,$A137,СВЦЭМ!$B$39:$B$758,V$119)+'СЕТ СН'!$I$14+СВЦЭМ!$D$10+'СЕТ СН'!$I$5-'СЕТ СН'!$I$24</f>
        <v>4680.0489424200005</v>
      </c>
      <c r="W137" s="36">
        <f>SUMIFS(СВЦЭМ!$D$39:$D$758,СВЦЭМ!$A$39:$A$758,$A137,СВЦЭМ!$B$39:$B$758,W$119)+'СЕТ СН'!$I$14+СВЦЭМ!$D$10+'СЕТ СН'!$I$5-'СЕТ СН'!$I$24</f>
        <v>4699.9760710099999</v>
      </c>
      <c r="X137" s="36">
        <f>SUMIFS(СВЦЭМ!$D$39:$D$758,СВЦЭМ!$A$39:$A$758,$A137,СВЦЭМ!$B$39:$B$758,X$119)+'СЕТ СН'!$I$14+СВЦЭМ!$D$10+'СЕТ СН'!$I$5-'СЕТ СН'!$I$24</f>
        <v>4708.34766107</v>
      </c>
      <c r="Y137" s="36">
        <f>SUMIFS(СВЦЭМ!$D$39:$D$758,СВЦЭМ!$A$39:$A$758,$A137,СВЦЭМ!$B$39:$B$758,Y$119)+'СЕТ СН'!$I$14+СВЦЭМ!$D$10+'СЕТ СН'!$I$5-'СЕТ СН'!$I$24</f>
        <v>4759.6284083099999</v>
      </c>
    </row>
    <row r="138" spans="1:25" ht="15.75" x14ac:dyDescent="0.2">
      <c r="A138" s="35">
        <f t="shared" si="3"/>
        <v>45615</v>
      </c>
      <c r="B138" s="36">
        <f>SUMIFS(СВЦЭМ!$D$39:$D$758,СВЦЭМ!$A$39:$A$758,$A138,СВЦЭМ!$B$39:$B$758,B$119)+'СЕТ СН'!$I$14+СВЦЭМ!$D$10+'СЕТ СН'!$I$5-'СЕТ СН'!$I$24</f>
        <v>4870.2146268899996</v>
      </c>
      <c r="C138" s="36">
        <f>SUMIFS(СВЦЭМ!$D$39:$D$758,СВЦЭМ!$A$39:$A$758,$A138,СВЦЭМ!$B$39:$B$758,C$119)+'СЕТ СН'!$I$14+СВЦЭМ!$D$10+'СЕТ СН'!$I$5-'СЕТ СН'!$I$24</f>
        <v>4900.1909057100002</v>
      </c>
      <c r="D138" s="36">
        <f>SUMIFS(СВЦЭМ!$D$39:$D$758,СВЦЭМ!$A$39:$A$758,$A138,СВЦЭМ!$B$39:$B$758,D$119)+'СЕТ СН'!$I$14+СВЦЭМ!$D$10+'СЕТ СН'!$I$5-'СЕТ СН'!$I$24</f>
        <v>4920.7656494700004</v>
      </c>
      <c r="E138" s="36">
        <f>SUMIFS(СВЦЭМ!$D$39:$D$758,СВЦЭМ!$A$39:$A$758,$A138,СВЦЭМ!$B$39:$B$758,E$119)+'СЕТ СН'!$I$14+СВЦЭМ!$D$10+'СЕТ СН'!$I$5-'СЕТ СН'!$I$24</f>
        <v>4914.3994595200002</v>
      </c>
      <c r="F138" s="36">
        <f>SUMIFS(СВЦЭМ!$D$39:$D$758,СВЦЭМ!$A$39:$A$758,$A138,СВЦЭМ!$B$39:$B$758,F$119)+'СЕТ СН'!$I$14+СВЦЭМ!$D$10+'СЕТ СН'!$I$5-'СЕТ СН'!$I$24</f>
        <v>4915.5359620899999</v>
      </c>
      <c r="G138" s="36">
        <f>SUMIFS(СВЦЭМ!$D$39:$D$758,СВЦЭМ!$A$39:$A$758,$A138,СВЦЭМ!$B$39:$B$758,G$119)+'СЕТ СН'!$I$14+СВЦЭМ!$D$10+'СЕТ СН'!$I$5-'СЕТ СН'!$I$24</f>
        <v>4894.1237523599993</v>
      </c>
      <c r="H138" s="36">
        <f>SUMIFS(СВЦЭМ!$D$39:$D$758,СВЦЭМ!$A$39:$A$758,$A138,СВЦЭМ!$B$39:$B$758,H$119)+'СЕТ СН'!$I$14+СВЦЭМ!$D$10+'СЕТ СН'!$I$5-'СЕТ СН'!$I$24</f>
        <v>4827.9889325300001</v>
      </c>
      <c r="I138" s="36">
        <f>SUMIFS(СВЦЭМ!$D$39:$D$758,СВЦЭМ!$A$39:$A$758,$A138,СВЦЭМ!$B$39:$B$758,I$119)+'СЕТ СН'!$I$14+СВЦЭМ!$D$10+'СЕТ СН'!$I$5-'СЕТ СН'!$I$24</f>
        <v>4780.3767431799997</v>
      </c>
      <c r="J138" s="36">
        <f>SUMIFS(СВЦЭМ!$D$39:$D$758,СВЦЭМ!$A$39:$A$758,$A138,СВЦЭМ!$B$39:$B$758,J$119)+'СЕТ СН'!$I$14+СВЦЭМ!$D$10+'СЕТ СН'!$I$5-'СЕТ СН'!$I$24</f>
        <v>4741.2809387399993</v>
      </c>
      <c r="K138" s="36">
        <f>SUMIFS(СВЦЭМ!$D$39:$D$758,СВЦЭМ!$A$39:$A$758,$A138,СВЦЭМ!$B$39:$B$758,K$119)+'СЕТ СН'!$I$14+СВЦЭМ!$D$10+'СЕТ СН'!$I$5-'СЕТ СН'!$I$24</f>
        <v>4753.7710523300002</v>
      </c>
      <c r="L138" s="36">
        <f>SUMIFS(СВЦЭМ!$D$39:$D$758,СВЦЭМ!$A$39:$A$758,$A138,СВЦЭМ!$B$39:$B$758,L$119)+'СЕТ СН'!$I$14+СВЦЭМ!$D$10+'СЕТ СН'!$I$5-'СЕТ СН'!$I$24</f>
        <v>4774.0703026199999</v>
      </c>
      <c r="M138" s="36">
        <f>SUMIFS(СВЦЭМ!$D$39:$D$758,СВЦЭМ!$A$39:$A$758,$A138,СВЦЭМ!$B$39:$B$758,M$119)+'СЕТ СН'!$I$14+СВЦЭМ!$D$10+'СЕТ СН'!$I$5-'СЕТ СН'!$I$24</f>
        <v>4884.5497107600004</v>
      </c>
      <c r="N138" s="36">
        <f>SUMIFS(СВЦЭМ!$D$39:$D$758,СВЦЭМ!$A$39:$A$758,$A138,СВЦЭМ!$B$39:$B$758,N$119)+'СЕТ СН'!$I$14+СВЦЭМ!$D$10+'СЕТ СН'!$I$5-'СЕТ СН'!$I$24</f>
        <v>4929.5607696299994</v>
      </c>
      <c r="O138" s="36">
        <f>SUMIFS(СВЦЭМ!$D$39:$D$758,СВЦЭМ!$A$39:$A$758,$A138,СВЦЭМ!$B$39:$B$758,O$119)+'СЕТ СН'!$I$14+СВЦЭМ!$D$10+'СЕТ СН'!$I$5-'СЕТ СН'!$I$24</f>
        <v>4921.0476873899997</v>
      </c>
      <c r="P138" s="36">
        <f>SUMIFS(СВЦЭМ!$D$39:$D$758,СВЦЭМ!$A$39:$A$758,$A138,СВЦЭМ!$B$39:$B$758,P$119)+'СЕТ СН'!$I$14+СВЦЭМ!$D$10+'СЕТ СН'!$I$5-'СЕТ СН'!$I$24</f>
        <v>4906.0170033599998</v>
      </c>
      <c r="Q138" s="36">
        <f>SUMIFS(СВЦЭМ!$D$39:$D$758,СВЦЭМ!$A$39:$A$758,$A138,СВЦЭМ!$B$39:$B$758,Q$119)+'СЕТ СН'!$I$14+СВЦЭМ!$D$10+'СЕТ СН'!$I$5-'СЕТ СН'!$I$24</f>
        <v>4915.1646039299994</v>
      </c>
      <c r="R138" s="36">
        <f>SUMIFS(СВЦЭМ!$D$39:$D$758,СВЦЭМ!$A$39:$A$758,$A138,СВЦЭМ!$B$39:$B$758,R$119)+'СЕТ СН'!$I$14+СВЦЭМ!$D$10+'СЕТ СН'!$I$5-'СЕТ СН'!$I$24</f>
        <v>4913.5528655899998</v>
      </c>
      <c r="S138" s="36">
        <f>SUMIFS(СВЦЭМ!$D$39:$D$758,СВЦЭМ!$A$39:$A$758,$A138,СВЦЭМ!$B$39:$B$758,S$119)+'СЕТ СН'!$I$14+СВЦЭМ!$D$10+'СЕТ СН'!$I$5-'СЕТ СН'!$I$24</f>
        <v>4859.97353406</v>
      </c>
      <c r="T138" s="36">
        <f>SUMIFS(СВЦЭМ!$D$39:$D$758,СВЦЭМ!$A$39:$A$758,$A138,СВЦЭМ!$B$39:$B$758,T$119)+'СЕТ СН'!$I$14+СВЦЭМ!$D$10+'СЕТ СН'!$I$5-'СЕТ СН'!$I$24</f>
        <v>4778.8704099299994</v>
      </c>
      <c r="U138" s="36">
        <f>SUMIFS(СВЦЭМ!$D$39:$D$758,СВЦЭМ!$A$39:$A$758,$A138,СВЦЭМ!$B$39:$B$758,U$119)+'СЕТ СН'!$I$14+СВЦЭМ!$D$10+'СЕТ СН'!$I$5-'СЕТ СН'!$I$24</f>
        <v>4794.2664965699996</v>
      </c>
      <c r="V138" s="36">
        <f>SUMIFS(СВЦЭМ!$D$39:$D$758,СВЦЭМ!$A$39:$A$758,$A138,СВЦЭМ!$B$39:$B$758,V$119)+'СЕТ СН'!$I$14+СВЦЭМ!$D$10+'СЕТ СН'!$I$5-'СЕТ СН'!$I$24</f>
        <v>4771.6075810000002</v>
      </c>
      <c r="W138" s="36">
        <f>SUMIFS(СВЦЭМ!$D$39:$D$758,СВЦЭМ!$A$39:$A$758,$A138,СВЦЭМ!$B$39:$B$758,W$119)+'СЕТ СН'!$I$14+СВЦЭМ!$D$10+'СЕТ СН'!$I$5-'СЕТ СН'!$I$24</f>
        <v>4778.4245899199996</v>
      </c>
      <c r="X138" s="36">
        <f>SUMIFS(СВЦЭМ!$D$39:$D$758,СВЦЭМ!$A$39:$A$758,$A138,СВЦЭМ!$B$39:$B$758,X$119)+'СЕТ СН'!$I$14+СВЦЭМ!$D$10+'СЕТ СН'!$I$5-'СЕТ СН'!$I$24</f>
        <v>4783.1533240700001</v>
      </c>
      <c r="Y138" s="36">
        <f>SUMIFS(СВЦЭМ!$D$39:$D$758,СВЦЭМ!$A$39:$A$758,$A138,СВЦЭМ!$B$39:$B$758,Y$119)+'СЕТ СН'!$I$14+СВЦЭМ!$D$10+'СЕТ СН'!$I$5-'СЕТ СН'!$I$24</f>
        <v>4832.3813665799998</v>
      </c>
    </row>
    <row r="139" spans="1:25" ht="15.75" x14ac:dyDescent="0.2">
      <c r="A139" s="35">
        <f t="shared" si="3"/>
        <v>45616</v>
      </c>
      <c r="B139" s="36">
        <f>SUMIFS(СВЦЭМ!$D$39:$D$758,СВЦЭМ!$A$39:$A$758,$A139,СВЦЭМ!$B$39:$B$758,B$119)+'СЕТ СН'!$I$14+СВЦЭМ!$D$10+'СЕТ СН'!$I$5-'СЕТ СН'!$I$24</f>
        <v>4779.4161087900002</v>
      </c>
      <c r="C139" s="36">
        <f>SUMIFS(СВЦЭМ!$D$39:$D$758,СВЦЭМ!$A$39:$A$758,$A139,СВЦЭМ!$B$39:$B$758,C$119)+'СЕТ СН'!$I$14+СВЦЭМ!$D$10+'СЕТ СН'!$I$5-'СЕТ СН'!$I$24</f>
        <v>4853.0920381300002</v>
      </c>
      <c r="D139" s="36">
        <f>SUMIFS(СВЦЭМ!$D$39:$D$758,СВЦЭМ!$A$39:$A$758,$A139,СВЦЭМ!$B$39:$B$758,D$119)+'СЕТ СН'!$I$14+СВЦЭМ!$D$10+'СЕТ СН'!$I$5-'СЕТ СН'!$I$24</f>
        <v>4890.8871986300001</v>
      </c>
      <c r="E139" s="36">
        <f>SUMIFS(СВЦЭМ!$D$39:$D$758,СВЦЭМ!$A$39:$A$758,$A139,СВЦЭМ!$B$39:$B$758,E$119)+'СЕТ СН'!$I$14+СВЦЭМ!$D$10+'СЕТ СН'!$I$5-'СЕТ СН'!$I$24</f>
        <v>4900.8617270499999</v>
      </c>
      <c r="F139" s="36">
        <f>SUMIFS(СВЦЭМ!$D$39:$D$758,СВЦЭМ!$A$39:$A$758,$A139,СВЦЭМ!$B$39:$B$758,F$119)+'СЕТ СН'!$I$14+СВЦЭМ!$D$10+'СЕТ СН'!$I$5-'СЕТ СН'!$I$24</f>
        <v>4898.8072517000001</v>
      </c>
      <c r="G139" s="36">
        <f>SUMIFS(СВЦЭМ!$D$39:$D$758,СВЦЭМ!$A$39:$A$758,$A139,СВЦЭМ!$B$39:$B$758,G$119)+'СЕТ СН'!$I$14+СВЦЭМ!$D$10+'СЕТ СН'!$I$5-'СЕТ СН'!$I$24</f>
        <v>4878.2956691399995</v>
      </c>
      <c r="H139" s="36">
        <f>SUMIFS(СВЦЭМ!$D$39:$D$758,СВЦЭМ!$A$39:$A$758,$A139,СВЦЭМ!$B$39:$B$758,H$119)+'СЕТ СН'!$I$14+СВЦЭМ!$D$10+'СЕТ СН'!$I$5-'СЕТ СН'!$I$24</f>
        <v>4847.06039048</v>
      </c>
      <c r="I139" s="36">
        <f>SUMIFS(СВЦЭМ!$D$39:$D$758,СВЦЭМ!$A$39:$A$758,$A139,СВЦЭМ!$B$39:$B$758,I$119)+'СЕТ СН'!$I$14+СВЦЭМ!$D$10+'СЕТ СН'!$I$5-'СЕТ СН'!$I$24</f>
        <v>4773.9714050599996</v>
      </c>
      <c r="J139" s="36">
        <f>SUMIFS(СВЦЭМ!$D$39:$D$758,СВЦЭМ!$A$39:$A$758,$A139,СВЦЭМ!$B$39:$B$758,J$119)+'СЕТ СН'!$I$14+СВЦЭМ!$D$10+'СЕТ СН'!$I$5-'СЕТ СН'!$I$24</f>
        <v>4749.2359687400003</v>
      </c>
      <c r="K139" s="36">
        <f>SUMIFS(СВЦЭМ!$D$39:$D$758,СВЦЭМ!$A$39:$A$758,$A139,СВЦЭМ!$B$39:$B$758,K$119)+'СЕТ СН'!$I$14+СВЦЭМ!$D$10+'СЕТ СН'!$I$5-'СЕТ СН'!$I$24</f>
        <v>4743.9502115699997</v>
      </c>
      <c r="L139" s="36">
        <f>SUMIFS(СВЦЭМ!$D$39:$D$758,СВЦЭМ!$A$39:$A$758,$A139,СВЦЭМ!$B$39:$B$758,L$119)+'СЕТ СН'!$I$14+СВЦЭМ!$D$10+'СЕТ СН'!$I$5-'СЕТ СН'!$I$24</f>
        <v>4733.3572349200003</v>
      </c>
      <c r="M139" s="36">
        <f>SUMIFS(СВЦЭМ!$D$39:$D$758,СВЦЭМ!$A$39:$A$758,$A139,СВЦЭМ!$B$39:$B$758,M$119)+'СЕТ СН'!$I$14+СВЦЭМ!$D$10+'СЕТ СН'!$I$5-'СЕТ СН'!$I$24</f>
        <v>4725.6583972500002</v>
      </c>
      <c r="N139" s="36">
        <f>SUMIFS(СВЦЭМ!$D$39:$D$758,СВЦЭМ!$A$39:$A$758,$A139,СВЦЭМ!$B$39:$B$758,N$119)+'СЕТ СН'!$I$14+СВЦЭМ!$D$10+'СЕТ СН'!$I$5-'СЕТ СН'!$I$24</f>
        <v>4723.2928662499999</v>
      </c>
      <c r="O139" s="36">
        <f>SUMIFS(СВЦЭМ!$D$39:$D$758,СВЦЭМ!$A$39:$A$758,$A139,СВЦЭМ!$B$39:$B$758,O$119)+'СЕТ СН'!$I$14+СВЦЭМ!$D$10+'СЕТ СН'!$I$5-'СЕТ СН'!$I$24</f>
        <v>4753.4897726299996</v>
      </c>
      <c r="P139" s="36">
        <f>SUMIFS(СВЦЭМ!$D$39:$D$758,СВЦЭМ!$A$39:$A$758,$A139,СВЦЭМ!$B$39:$B$758,P$119)+'СЕТ СН'!$I$14+СВЦЭМ!$D$10+'СЕТ СН'!$I$5-'СЕТ СН'!$I$24</f>
        <v>4760.4913733699996</v>
      </c>
      <c r="Q139" s="36">
        <f>SUMIFS(СВЦЭМ!$D$39:$D$758,СВЦЭМ!$A$39:$A$758,$A139,СВЦЭМ!$B$39:$B$758,Q$119)+'СЕТ СН'!$I$14+СВЦЭМ!$D$10+'СЕТ СН'!$I$5-'СЕТ СН'!$I$24</f>
        <v>4752.8488224299999</v>
      </c>
      <c r="R139" s="36">
        <f>SUMIFS(СВЦЭМ!$D$39:$D$758,СВЦЭМ!$A$39:$A$758,$A139,СВЦЭМ!$B$39:$B$758,R$119)+'СЕТ СН'!$I$14+СВЦЭМ!$D$10+'СЕТ СН'!$I$5-'СЕТ СН'!$I$24</f>
        <v>4757.9634712999996</v>
      </c>
      <c r="S139" s="36">
        <f>SUMIFS(СВЦЭМ!$D$39:$D$758,СВЦЭМ!$A$39:$A$758,$A139,СВЦЭМ!$B$39:$B$758,S$119)+'СЕТ СН'!$I$14+СВЦЭМ!$D$10+'СЕТ СН'!$I$5-'СЕТ СН'!$I$24</f>
        <v>4734.3446159599998</v>
      </c>
      <c r="T139" s="36">
        <f>SUMIFS(СВЦЭМ!$D$39:$D$758,СВЦЭМ!$A$39:$A$758,$A139,СВЦЭМ!$B$39:$B$758,T$119)+'СЕТ СН'!$I$14+СВЦЭМ!$D$10+'СЕТ СН'!$I$5-'СЕТ СН'!$I$24</f>
        <v>4684.8799607000001</v>
      </c>
      <c r="U139" s="36">
        <f>SUMIFS(СВЦЭМ!$D$39:$D$758,СВЦЭМ!$A$39:$A$758,$A139,СВЦЭМ!$B$39:$B$758,U$119)+'СЕТ СН'!$I$14+СВЦЭМ!$D$10+'СЕТ СН'!$I$5-'СЕТ СН'!$I$24</f>
        <v>4708.0440230200002</v>
      </c>
      <c r="V139" s="36">
        <f>SUMIFS(СВЦЭМ!$D$39:$D$758,СВЦЭМ!$A$39:$A$758,$A139,СВЦЭМ!$B$39:$B$758,V$119)+'СЕТ СН'!$I$14+СВЦЭМ!$D$10+'СЕТ СН'!$I$5-'СЕТ СН'!$I$24</f>
        <v>4713.3500479599998</v>
      </c>
      <c r="W139" s="36">
        <f>SUMIFS(СВЦЭМ!$D$39:$D$758,СВЦЭМ!$A$39:$A$758,$A139,СВЦЭМ!$B$39:$B$758,W$119)+'СЕТ СН'!$I$14+СВЦЭМ!$D$10+'СЕТ СН'!$I$5-'СЕТ СН'!$I$24</f>
        <v>4721.1282101899997</v>
      </c>
      <c r="X139" s="36">
        <f>SUMIFS(СВЦЭМ!$D$39:$D$758,СВЦЭМ!$A$39:$A$758,$A139,СВЦЭМ!$B$39:$B$758,X$119)+'СЕТ СН'!$I$14+СВЦЭМ!$D$10+'СЕТ СН'!$I$5-'СЕТ СН'!$I$24</f>
        <v>4738.8656864300001</v>
      </c>
      <c r="Y139" s="36">
        <f>SUMIFS(СВЦЭМ!$D$39:$D$758,СВЦЭМ!$A$39:$A$758,$A139,СВЦЭМ!$B$39:$B$758,Y$119)+'СЕТ СН'!$I$14+СВЦЭМ!$D$10+'СЕТ СН'!$I$5-'СЕТ СН'!$I$24</f>
        <v>4777.72570885</v>
      </c>
    </row>
    <row r="140" spans="1:25" ht="15.75" x14ac:dyDescent="0.2">
      <c r="A140" s="35">
        <f t="shared" si="3"/>
        <v>45617</v>
      </c>
      <c r="B140" s="36">
        <f>SUMIFS(СВЦЭМ!$D$39:$D$758,СВЦЭМ!$A$39:$A$758,$A140,СВЦЭМ!$B$39:$B$758,B$119)+'СЕТ СН'!$I$14+СВЦЭМ!$D$10+'СЕТ СН'!$I$5-'СЕТ СН'!$I$24</f>
        <v>4866.5695930700003</v>
      </c>
      <c r="C140" s="36">
        <f>SUMIFS(СВЦЭМ!$D$39:$D$758,СВЦЭМ!$A$39:$A$758,$A140,СВЦЭМ!$B$39:$B$758,C$119)+'СЕТ СН'!$I$14+СВЦЭМ!$D$10+'СЕТ СН'!$I$5-'СЕТ СН'!$I$24</f>
        <v>4918.2426593099999</v>
      </c>
      <c r="D140" s="36">
        <f>SUMIFS(СВЦЭМ!$D$39:$D$758,СВЦЭМ!$A$39:$A$758,$A140,СВЦЭМ!$B$39:$B$758,D$119)+'СЕТ СН'!$I$14+СВЦЭМ!$D$10+'СЕТ СН'!$I$5-'СЕТ СН'!$I$24</f>
        <v>4936.8487614899996</v>
      </c>
      <c r="E140" s="36">
        <f>SUMIFS(СВЦЭМ!$D$39:$D$758,СВЦЭМ!$A$39:$A$758,$A140,СВЦЭМ!$B$39:$B$758,E$119)+'СЕТ СН'!$I$14+СВЦЭМ!$D$10+'СЕТ СН'!$I$5-'СЕТ СН'!$I$24</f>
        <v>4954.1070012</v>
      </c>
      <c r="F140" s="36">
        <f>SUMIFS(СВЦЭМ!$D$39:$D$758,СВЦЭМ!$A$39:$A$758,$A140,СВЦЭМ!$B$39:$B$758,F$119)+'СЕТ СН'!$I$14+СВЦЭМ!$D$10+'СЕТ СН'!$I$5-'СЕТ СН'!$I$24</f>
        <v>4953.3529108700004</v>
      </c>
      <c r="G140" s="36">
        <f>SUMIFS(СВЦЭМ!$D$39:$D$758,СВЦЭМ!$A$39:$A$758,$A140,СВЦЭМ!$B$39:$B$758,G$119)+'СЕТ СН'!$I$14+СВЦЭМ!$D$10+'СЕТ СН'!$I$5-'СЕТ СН'!$I$24</f>
        <v>4917.5334594400001</v>
      </c>
      <c r="H140" s="36">
        <f>SUMIFS(СВЦЭМ!$D$39:$D$758,СВЦЭМ!$A$39:$A$758,$A140,СВЦЭМ!$B$39:$B$758,H$119)+'СЕТ СН'!$I$14+СВЦЭМ!$D$10+'СЕТ СН'!$I$5-'СЕТ СН'!$I$24</f>
        <v>4874.9536768300004</v>
      </c>
      <c r="I140" s="36">
        <f>SUMIFS(СВЦЭМ!$D$39:$D$758,СВЦЭМ!$A$39:$A$758,$A140,СВЦЭМ!$B$39:$B$758,I$119)+'СЕТ СН'!$I$14+СВЦЭМ!$D$10+'СЕТ СН'!$I$5-'СЕТ СН'!$I$24</f>
        <v>4812.4439087999999</v>
      </c>
      <c r="J140" s="36">
        <f>SUMIFS(СВЦЭМ!$D$39:$D$758,СВЦЭМ!$A$39:$A$758,$A140,СВЦЭМ!$B$39:$B$758,J$119)+'СЕТ СН'!$I$14+СВЦЭМ!$D$10+'СЕТ СН'!$I$5-'СЕТ СН'!$I$24</f>
        <v>4769.6044326900001</v>
      </c>
      <c r="K140" s="36">
        <f>SUMIFS(СВЦЭМ!$D$39:$D$758,СВЦЭМ!$A$39:$A$758,$A140,СВЦЭМ!$B$39:$B$758,K$119)+'СЕТ СН'!$I$14+СВЦЭМ!$D$10+'СЕТ СН'!$I$5-'СЕТ СН'!$I$24</f>
        <v>4787.3787590000002</v>
      </c>
      <c r="L140" s="36">
        <f>SUMIFS(СВЦЭМ!$D$39:$D$758,СВЦЭМ!$A$39:$A$758,$A140,СВЦЭМ!$B$39:$B$758,L$119)+'СЕТ СН'!$I$14+СВЦЭМ!$D$10+'СЕТ СН'!$I$5-'СЕТ СН'!$I$24</f>
        <v>4774.1771732899997</v>
      </c>
      <c r="M140" s="36">
        <f>SUMIFS(СВЦЭМ!$D$39:$D$758,СВЦЭМ!$A$39:$A$758,$A140,СВЦЭМ!$B$39:$B$758,M$119)+'СЕТ СН'!$I$14+СВЦЭМ!$D$10+'СЕТ СН'!$I$5-'СЕТ СН'!$I$24</f>
        <v>4789.5687736599994</v>
      </c>
      <c r="N140" s="36">
        <f>SUMIFS(СВЦЭМ!$D$39:$D$758,СВЦЭМ!$A$39:$A$758,$A140,СВЦЭМ!$B$39:$B$758,N$119)+'СЕТ СН'!$I$14+СВЦЭМ!$D$10+'СЕТ СН'!$I$5-'СЕТ СН'!$I$24</f>
        <v>4803.4119061700003</v>
      </c>
      <c r="O140" s="36">
        <f>SUMIFS(СВЦЭМ!$D$39:$D$758,СВЦЭМ!$A$39:$A$758,$A140,СВЦЭМ!$B$39:$B$758,O$119)+'СЕТ СН'!$I$14+СВЦЭМ!$D$10+'СЕТ СН'!$I$5-'СЕТ СН'!$I$24</f>
        <v>4798.1409290600004</v>
      </c>
      <c r="P140" s="36">
        <f>SUMIFS(СВЦЭМ!$D$39:$D$758,СВЦЭМ!$A$39:$A$758,$A140,СВЦЭМ!$B$39:$B$758,P$119)+'СЕТ СН'!$I$14+СВЦЭМ!$D$10+'СЕТ СН'!$I$5-'СЕТ СН'!$I$24</f>
        <v>4809.7357920599998</v>
      </c>
      <c r="Q140" s="36">
        <f>SUMIFS(СВЦЭМ!$D$39:$D$758,СВЦЭМ!$A$39:$A$758,$A140,СВЦЭМ!$B$39:$B$758,Q$119)+'СЕТ СН'!$I$14+СВЦЭМ!$D$10+'СЕТ СН'!$I$5-'СЕТ СН'!$I$24</f>
        <v>4813.1674617600002</v>
      </c>
      <c r="R140" s="36">
        <f>SUMIFS(СВЦЭМ!$D$39:$D$758,СВЦЭМ!$A$39:$A$758,$A140,СВЦЭМ!$B$39:$B$758,R$119)+'СЕТ СН'!$I$14+СВЦЭМ!$D$10+'СЕТ СН'!$I$5-'СЕТ СН'!$I$24</f>
        <v>4815.6083481799997</v>
      </c>
      <c r="S140" s="36">
        <f>SUMIFS(СВЦЭМ!$D$39:$D$758,СВЦЭМ!$A$39:$A$758,$A140,СВЦЭМ!$B$39:$B$758,S$119)+'СЕТ СН'!$I$14+СВЦЭМ!$D$10+'СЕТ СН'!$I$5-'СЕТ СН'!$I$24</f>
        <v>4782.6774983199994</v>
      </c>
      <c r="T140" s="36">
        <f>SUMIFS(СВЦЭМ!$D$39:$D$758,СВЦЭМ!$A$39:$A$758,$A140,СВЦЭМ!$B$39:$B$758,T$119)+'СЕТ СН'!$I$14+СВЦЭМ!$D$10+'СЕТ СН'!$I$5-'СЕТ СН'!$I$24</f>
        <v>4712.5529560499999</v>
      </c>
      <c r="U140" s="36">
        <f>SUMIFS(СВЦЭМ!$D$39:$D$758,СВЦЭМ!$A$39:$A$758,$A140,СВЦЭМ!$B$39:$B$758,U$119)+'СЕТ СН'!$I$14+СВЦЭМ!$D$10+'СЕТ СН'!$I$5-'СЕТ СН'!$I$24</f>
        <v>4743.1011035199999</v>
      </c>
      <c r="V140" s="36">
        <f>SUMIFS(СВЦЭМ!$D$39:$D$758,СВЦЭМ!$A$39:$A$758,$A140,СВЦЭМ!$B$39:$B$758,V$119)+'СЕТ СН'!$I$14+СВЦЭМ!$D$10+'СЕТ СН'!$I$5-'СЕТ СН'!$I$24</f>
        <v>4764.5060051299997</v>
      </c>
      <c r="W140" s="36">
        <f>SUMIFS(СВЦЭМ!$D$39:$D$758,СВЦЭМ!$A$39:$A$758,$A140,СВЦЭМ!$B$39:$B$758,W$119)+'СЕТ СН'!$I$14+СВЦЭМ!$D$10+'СЕТ СН'!$I$5-'СЕТ СН'!$I$24</f>
        <v>4771.6495176799999</v>
      </c>
      <c r="X140" s="36">
        <f>SUMIFS(СВЦЭМ!$D$39:$D$758,СВЦЭМ!$A$39:$A$758,$A140,СВЦЭМ!$B$39:$B$758,X$119)+'СЕТ СН'!$I$14+СВЦЭМ!$D$10+'СЕТ СН'!$I$5-'СЕТ СН'!$I$24</f>
        <v>4776.5469362900003</v>
      </c>
      <c r="Y140" s="36">
        <f>SUMIFS(СВЦЭМ!$D$39:$D$758,СВЦЭМ!$A$39:$A$758,$A140,СВЦЭМ!$B$39:$B$758,Y$119)+'СЕТ СН'!$I$14+СВЦЭМ!$D$10+'СЕТ СН'!$I$5-'СЕТ СН'!$I$24</f>
        <v>4812.8621487</v>
      </c>
    </row>
    <row r="141" spans="1:25" ht="15.75" x14ac:dyDescent="0.2">
      <c r="A141" s="35">
        <f t="shared" si="3"/>
        <v>45618</v>
      </c>
      <c r="B141" s="36">
        <f>SUMIFS(СВЦЭМ!$D$39:$D$758,СВЦЭМ!$A$39:$A$758,$A141,СВЦЭМ!$B$39:$B$758,B$119)+'СЕТ СН'!$I$14+СВЦЭМ!$D$10+'СЕТ СН'!$I$5-'СЕТ СН'!$I$24</f>
        <v>4901.5915687400002</v>
      </c>
      <c r="C141" s="36">
        <f>SUMIFS(СВЦЭМ!$D$39:$D$758,СВЦЭМ!$A$39:$A$758,$A141,СВЦЭМ!$B$39:$B$758,C$119)+'СЕТ СН'!$I$14+СВЦЭМ!$D$10+'СЕТ СН'!$I$5-'СЕТ СН'!$I$24</f>
        <v>4918.6555082200002</v>
      </c>
      <c r="D141" s="36">
        <f>SUMIFS(СВЦЭМ!$D$39:$D$758,СВЦЭМ!$A$39:$A$758,$A141,СВЦЭМ!$B$39:$B$758,D$119)+'СЕТ СН'!$I$14+СВЦЭМ!$D$10+'СЕТ СН'!$I$5-'СЕТ СН'!$I$24</f>
        <v>4929.8482903599997</v>
      </c>
      <c r="E141" s="36">
        <f>SUMIFS(СВЦЭМ!$D$39:$D$758,СВЦЭМ!$A$39:$A$758,$A141,СВЦЭМ!$B$39:$B$758,E$119)+'СЕТ СН'!$I$14+СВЦЭМ!$D$10+'СЕТ СН'!$I$5-'СЕТ СН'!$I$24</f>
        <v>4926.9114745799998</v>
      </c>
      <c r="F141" s="36">
        <f>SUMIFS(СВЦЭМ!$D$39:$D$758,СВЦЭМ!$A$39:$A$758,$A141,СВЦЭМ!$B$39:$B$758,F$119)+'СЕТ СН'!$I$14+СВЦЭМ!$D$10+'СЕТ СН'!$I$5-'СЕТ СН'!$I$24</f>
        <v>4921.6236464200001</v>
      </c>
      <c r="G141" s="36">
        <f>SUMIFS(СВЦЭМ!$D$39:$D$758,СВЦЭМ!$A$39:$A$758,$A141,СВЦЭМ!$B$39:$B$758,G$119)+'СЕТ СН'!$I$14+СВЦЭМ!$D$10+'СЕТ СН'!$I$5-'СЕТ СН'!$I$24</f>
        <v>4913.9861170900003</v>
      </c>
      <c r="H141" s="36">
        <f>SUMIFS(СВЦЭМ!$D$39:$D$758,СВЦЭМ!$A$39:$A$758,$A141,СВЦЭМ!$B$39:$B$758,H$119)+'СЕТ СН'!$I$14+СВЦЭМ!$D$10+'СЕТ СН'!$I$5-'СЕТ СН'!$I$24</f>
        <v>4920.2738320600001</v>
      </c>
      <c r="I141" s="36">
        <f>SUMIFS(СВЦЭМ!$D$39:$D$758,СВЦЭМ!$A$39:$A$758,$A141,СВЦЭМ!$B$39:$B$758,I$119)+'СЕТ СН'!$I$14+СВЦЭМ!$D$10+'СЕТ СН'!$I$5-'СЕТ СН'!$I$24</f>
        <v>4818.1324693799997</v>
      </c>
      <c r="J141" s="36">
        <f>SUMIFS(СВЦЭМ!$D$39:$D$758,СВЦЭМ!$A$39:$A$758,$A141,СВЦЭМ!$B$39:$B$758,J$119)+'СЕТ СН'!$I$14+СВЦЭМ!$D$10+'СЕТ СН'!$I$5-'СЕТ СН'!$I$24</f>
        <v>4776.1306713399999</v>
      </c>
      <c r="K141" s="36">
        <f>SUMIFS(СВЦЭМ!$D$39:$D$758,СВЦЭМ!$A$39:$A$758,$A141,СВЦЭМ!$B$39:$B$758,K$119)+'СЕТ СН'!$I$14+СВЦЭМ!$D$10+'СЕТ СН'!$I$5-'СЕТ СН'!$I$24</f>
        <v>4791.2926359699995</v>
      </c>
      <c r="L141" s="36">
        <f>SUMIFS(СВЦЭМ!$D$39:$D$758,СВЦЭМ!$A$39:$A$758,$A141,СВЦЭМ!$B$39:$B$758,L$119)+'СЕТ СН'!$I$14+СВЦЭМ!$D$10+'СЕТ СН'!$I$5-'СЕТ СН'!$I$24</f>
        <v>4781.7814082099994</v>
      </c>
      <c r="M141" s="36">
        <f>SUMIFS(СВЦЭМ!$D$39:$D$758,СВЦЭМ!$A$39:$A$758,$A141,СВЦЭМ!$B$39:$B$758,M$119)+'СЕТ СН'!$I$14+СВЦЭМ!$D$10+'СЕТ СН'!$I$5-'СЕТ СН'!$I$24</f>
        <v>4806.4390508199995</v>
      </c>
      <c r="N141" s="36">
        <f>SUMIFS(СВЦЭМ!$D$39:$D$758,СВЦЭМ!$A$39:$A$758,$A141,СВЦЭМ!$B$39:$B$758,N$119)+'СЕТ СН'!$I$14+СВЦЭМ!$D$10+'СЕТ СН'!$I$5-'СЕТ СН'!$I$24</f>
        <v>4830.8529509199998</v>
      </c>
      <c r="O141" s="36">
        <f>SUMIFS(СВЦЭМ!$D$39:$D$758,СВЦЭМ!$A$39:$A$758,$A141,СВЦЭМ!$B$39:$B$758,O$119)+'СЕТ СН'!$I$14+СВЦЭМ!$D$10+'СЕТ СН'!$I$5-'СЕТ СН'!$I$24</f>
        <v>4814.0230727199996</v>
      </c>
      <c r="P141" s="36">
        <f>SUMIFS(СВЦЭМ!$D$39:$D$758,СВЦЭМ!$A$39:$A$758,$A141,СВЦЭМ!$B$39:$B$758,P$119)+'СЕТ СН'!$I$14+СВЦЭМ!$D$10+'СЕТ СН'!$I$5-'СЕТ СН'!$I$24</f>
        <v>4842.9538992399994</v>
      </c>
      <c r="Q141" s="36">
        <f>SUMIFS(СВЦЭМ!$D$39:$D$758,СВЦЭМ!$A$39:$A$758,$A141,СВЦЭМ!$B$39:$B$758,Q$119)+'СЕТ СН'!$I$14+СВЦЭМ!$D$10+'СЕТ СН'!$I$5-'СЕТ СН'!$I$24</f>
        <v>4858.67875671</v>
      </c>
      <c r="R141" s="36">
        <f>SUMIFS(СВЦЭМ!$D$39:$D$758,СВЦЭМ!$A$39:$A$758,$A141,СВЦЭМ!$B$39:$B$758,R$119)+'СЕТ СН'!$I$14+СВЦЭМ!$D$10+'СЕТ СН'!$I$5-'СЕТ СН'!$I$24</f>
        <v>4850.9465640099997</v>
      </c>
      <c r="S141" s="36">
        <f>SUMIFS(СВЦЭМ!$D$39:$D$758,СВЦЭМ!$A$39:$A$758,$A141,СВЦЭМ!$B$39:$B$758,S$119)+'СЕТ СН'!$I$14+СВЦЭМ!$D$10+'СЕТ СН'!$I$5-'СЕТ СН'!$I$24</f>
        <v>4811.0137984900002</v>
      </c>
      <c r="T141" s="36">
        <f>SUMIFS(СВЦЭМ!$D$39:$D$758,СВЦЭМ!$A$39:$A$758,$A141,СВЦЭМ!$B$39:$B$758,T$119)+'СЕТ СН'!$I$14+СВЦЭМ!$D$10+'СЕТ СН'!$I$5-'СЕТ СН'!$I$24</f>
        <v>4722.1164575499997</v>
      </c>
      <c r="U141" s="36">
        <f>SUMIFS(СВЦЭМ!$D$39:$D$758,СВЦЭМ!$A$39:$A$758,$A141,СВЦЭМ!$B$39:$B$758,U$119)+'СЕТ СН'!$I$14+СВЦЭМ!$D$10+'СЕТ СН'!$I$5-'СЕТ СН'!$I$24</f>
        <v>4750.5882185299997</v>
      </c>
      <c r="V141" s="36">
        <f>SUMIFS(СВЦЭМ!$D$39:$D$758,СВЦЭМ!$A$39:$A$758,$A141,СВЦЭМ!$B$39:$B$758,V$119)+'СЕТ СН'!$I$14+СВЦЭМ!$D$10+'СЕТ СН'!$I$5-'СЕТ СН'!$I$24</f>
        <v>4776.1960072800002</v>
      </c>
      <c r="W141" s="36">
        <f>SUMIFS(СВЦЭМ!$D$39:$D$758,СВЦЭМ!$A$39:$A$758,$A141,СВЦЭМ!$B$39:$B$758,W$119)+'СЕТ СН'!$I$14+СВЦЭМ!$D$10+'СЕТ СН'!$I$5-'СЕТ СН'!$I$24</f>
        <v>4782.3782997300004</v>
      </c>
      <c r="X141" s="36">
        <f>SUMIFS(СВЦЭМ!$D$39:$D$758,СВЦЭМ!$A$39:$A$758,$A141,СВЦЭМ!$B$39:$B$758,X$119)+'СЕТ СН'!$I$14+СВЦЭМ!$D$10+'СЕТ СН'!$I$5-'СЕТ СН'!$I$24</f>
        <v>4777.8808816299997</v>
      </c>
      <c r="Y141" s="36">
        <f>SUMIFS(СВЦЭМ!$D$39:$D$758,СВЦЭМ!$A$39:$A$758,$A141,СВЦЭМ!$B$39:$B$758,Y$119)+'СЕТ СН'!$I$14+СВЦЭМ!$D$10+'СЕТ СН'!$I$5-'СЕТ СН'!$I$24</f>
        <v>4833.3781915899999</v>
      </c>
    </row>
    <row r="142" spans="1:25" ht="15.75" x14ac:dyDescent="0.2">
      <c r="A142" s="35">
        <f t="shared" si="3"/>
        <v>45619</v>
      </c>
      <c r="B142" s="36">
        <f>SUMIFS(СВЦЭМ!$D$39:$D$758,СВЦЭМ!$A$39:$A$758,$A142,СВЦЭМ!$B$39:$B$758,B$119)+'СЕТ СН'!$I$14+СВЦЭМ!$D$10+'СЕТ СН'!$I$5-'СЕТ СН'!$I$24</f>
        <v>4847.9893518899999</v>
      </c>
      <c r="C142" s="36">
        <f>SUMIFS(СВЦЭМ!$D$39:$D$758,СВЦЭМ!$A$39:$A$758,$A142,СВЦЭМ!$B$39:$B$758,C$119)+'СЕТ СН'!$I$14+СВЦЭМ!$D$10+'СЕТ СН'!$I$5-'СЕТ СН'!$I$24</f>
        <v>4829.31331976</v>
      </c>
      <c r="D142" s="36">
        <f>SUMIFS(СВЦЭМ!$D$39:$D$758,СВЦЭМ!$A$39:$A$758,$A142,СВЦЭМ!$B$39:$B$758,D$119)+'СЕТ СН'!$I$14+СВЦЭМ!$D$10+'СЕТ СН'!$I$5-'СЕТ СН'!$I$24</f>
        <v>4851.3948204899998</v>
      </c>
      <c r="E142" s="36">
        <f>SUMIFS(СВЦЭМ!$D$39:$D$758,СВЦЭМ!$A$39:$A$758,$A142,СВЦЭМ!$B$39:$B$758,E$119)+'СЕТ СН'!$I$14+СВЦЭМ!$D$10+'СЕТ СН'!$I$5-'СЕТ СН'!$I$24</f>
        <v>4862.5593905099995</v>
      </c>
      <c r="F142" s="36">
        <f>SUMIFS(СВЦЭМ!$D$39:$D$758,СВЦЭМ!$A$39:$A$758,$A142,СВЦЭМ!$B$39:$B$758,F$119)+'СЕТ СН'!$I$14+СВЦЭМ!$D$10+'СЕТ СН'!$I$5-'СЕТ СН'!$I$24</f>
        <v>4865.8354687199999</v>
      </c>
      <c r="G142" s="36">
        <f>SUMIFS(СВЦЭМ!$D$39:$D$758,СВЦЭМ!$A$39:$A$758,$A142,СВЦЭМ!$B$39:$B$758,G$119)+'СЕТ СН'!$I$14+СВЦЭМ!$D$10+'СЕТ СН'!$I$5-'СЕТ СН'!$I$24</f>
        <v>4856.74600474</v>
      </c>
      <c r="H142" s="36">
        <f>SUMIFS(СВЦЭМ!$D$39:$D$758,СВЦЭМ!$A$39:$A$758,$A142,СВЦЭМ!$B$39:$B$758,H$119)+'СЕТ СН'!$I$14+СВЦЭМ!$D$10+'СЕТ СН'!$I$5-'СЕТ СН'!$I$24</f>
        <v>4839.2837111499994</v>
      </c>
      <c r="I142" s="36">
        <f>SUMIFS(СВЦЭМ!$D$39:$D$758,СВЦЭМ!$A$39:$A$758,$A142,СВЦЭМ!$B$39:$B$758,I$119)+'СЕТ СН'!$I$14+СВЦЭМ!$D$10+'СЕТ СН'!$I$5-'СЕТ СН'!$I$24</f>
        <v>4827.3839301199996</v>
      </c>
      <c r="J142" s="36">
        <f>SUMIFS(СВЦЭМ!$D$39:$D$758,СВЦЭМ!$A$39:$A$758,$A142,СВЦЭМ!$B$39:$B$758,J$119)+'СЕТ СН'!$I$14+СВЦЭМ!$D$10+'СЕТ СН'!$I$5-'СЕТ СН'!$I$24</f>
        <v>4791.2770404000003</v>
      </c>
      <c r="K142" s="36">
        <f>SUMIFS(СВЦЭМ!$D$39:$D$758,СВЦЭМ!$A$39:$A$758,$A142,СВЦЭМ!$B$39:$B$758,K$119)+'СЕТ СН'!$I$14+СВЦЭМ!$D$10+'СЕТ СН'!$I$5-'СЕТ СН'!$I$24</f>
        <v>4730.1525665499994</v>
      </c>
      <c r="L142" s="36">
        <f>SUMIFS(СВЦЭМ!$D$39:$D$758,СВЦЭМ!$A$39:$A$758,$A142,СВЦЭМ!$B$39:$B$758,L$119)+'СЕТ СН'!$I$14+СВЦЭМ!$D$10+'СЕТ СН'!$I$5-'СЕТ СН'!$I$24</f>
        <v>4689.1945265800005</v>
      </c>
      <c r="M142" s="36">
        <f>SUMIFS(СВЦЭМ!$D$39:$D$758,СВЦЭМ!$A$39:$A$758,$A142,СВЦЭМ!$B$39:$B$758,M$119)+'СЕТ СН'!$I$14+СВЦЭМ!$D$10+'СЕТ СН'!$I$5-'СЕТ СН'!$I$24</f>
        <v>4693.0494237499997</v>
      </c>
      <c r="N142" s="36">
        <f>SUMIFS(СВЦЭМ!$D$39:$D$758,СВЦЭМ!$A$39:$A$758,$A142,СВЦЭМ!$B$39:$B$758,N$119)+'СЕТ СН'!$I$14+СВЦЭМ!$D$10+'СЕТ СН'!$I$5-'СЕТ СН'!$I$24</f>
        <v>4703.1629071899997</v>
      </c>
      <c r="O142" s="36">
        <f>SUMIFS(СВЦЭМ!$D$39:$D$758,СВЦЭМ!$A$39:$A$758,$A142,СВЦЭМ!$B$39:$B$758,O$119)+'СЕТ СН'!$I$14+СВЦЭМ!$D$10+'СЕТ СН'!$I$5-'СЕТ СН'!$I$24</f>
        <v>4702.9565533599998</v>
      </c>
      <c r="P142" s="36">
        <f>SUMIFS(СВЦЭМ!$D$39:$D$758,СВЦЭМ!$A$39:$A$758,$A142,СВЦЭМ!$B$39:$B$758,P$119)+'СЕТ СН'!$I$14+СВЦЭМ!$D$10+'СЕТ СН'!$I$5-'СЕТ СН'!$I$24</f>
        <v>4714.1659822199999</v>
      </c>
      <c r="Q142" s="36">
        <f>SUMIFS(СВЦЭМ!$D$39:$D$758,СВЦЭМ!$A$39:$A$758,$A142,СВЦЭМ!$B$39:$B$758,Q$119)+'СЕТ СН'!$I$14+СВЦЭМ!$D$10+'СЕТ СН'!$I$5-'СЕТ СН'!$I$24</f>
        <v>4731.1655408500001</v>
      </c>
      <c r="R142" s="36">
        <f>SUMIFS(СВЦЭМ!$D$39:$D$758,СВЦЭМ!$A$39:$A$758,$A142,СВЦЭМ!$B$39:$B$758,R$119)+'СЕТ СН'!$I$14+СВЦЭМ!$D$10+'СЕТ СН'!$I$5-'СЕТ СН'!$I$24</f>
        <v>4734.5164119900001</v>
      </c>
      <c r="S142" s="36">
        <f>SUMIFS(СВЦЭМ!$D$39:$D$758,СВЦЭМ!$A$39:$A$758,$A142,СВЦЭМ!$B$39:$B$758,S$119)+'СЕТ СН'!$I$14+СВЦЭМ!$D$10+'СЕТ СН'!$I$5-'СЕТ СН'!$I$24</f>
        <v>4696.0584886500001</v>
      </c>
      <c r="T142" s="36">
        <f>SUMIFS(СВЦЭМ!$D$39:$D$758,СВЦЭМ!$A$39:$A$758,$A142,СВЦЭМ!$B$39:$B$758,T$119)+'СЕТ СН'!$I$14+СВЦЭМ!$D$10+'СЕТ СН'!$I$5-'СЕТ СН'!$I$24</f>
        <v>4675.1464609300001</v>
      </c>
      <c r="U142" s="36">
        <f>SUMIFS(СВЦЭМ!$D$39:$D$758,СВЦЭМ!$A$39:$A$758,$A142,СВЦЭМ!$B$39:$B$758,U$119)+'СЕТ СН'!$I$14+СВЦЭМ!$D$10+'СЕТ СН'!$I$5-'СЕТ СН'!$I$24</f>
        <v>4689.7357918099997</v>
      </c>
      <c r="V142" s="36">
        <f>SUMIFS(СВЦЭМ!$D$39:$D$758,СВЦЭМ!$A$39:$A$758,$A142,СВЦЭМ!$B$39:$B$758,V$119)+'СЕТ СН'!$I$14+СВЦЭМ!$D$10+'СЕТ СН'!$I$5-'СЕТ СН'!$I$24</f>
        <v>4712.6438380500003</v>
      </c>
      <c r="W142" s="36">
        <f>SUMIFS(СВЦЭМ!$D$39:$D$758,СВЦЭМ!$A$39:$A$758,$A142,СВЦЭМ!$B$39:$B$758,W$119)+'СЕТ СН'!$I$14+СВЦЭМ!$D$10+'СЕТ СН'!$I$5-'СЕТ СН'!$I$24</f>
        <v>4724.7288973499999</v>
      </c>
      <c r="X142" s="36">
        <f>SUMIFS(СВЦЭМ!$D$39:$D$758,СВЦЭМ!$A$39:$A$758,$A142,СВЦЭМ!$B$39:$B$758,X$119)+'СЕТ СН'!$I$14+СВЦЭМ!$D$10+'СЕТ СН'!$I$5-'СЕТ СН'!$I$24</f>
        <v>4742.1683910499996</v>
      </c>
      <c r="Y142" s="36">
        <f>SUMIFS(СВЦЭМ!$D$39:$D$758,СВЦЭМ!$A$39:$A$758,$A142,СВЦЭМ!$B$39:$B$758,Y$119)+'СЕТ СН'!$I$14+СВЦЭМ!$D$10+'СЕТ СН'!$I$5-'СЕТ СН'!$I$24</f>
        <v>4766.9197678800001</v>
      </c>
    </row>
    <row r="143" spans="1:25" ht="15.75" x14ac:dyDescent="0.2">
      <c r="A143" s="35">
        <f t="shared" si="3"/>
        <v>45620</v>
      </c>
      <c r="B143" s="36">
        <f>SUMIFS(СВЦЭМ!$D$39:$D$758,СВЦЭМ!$A$39:$A$758,$A143,СВЦЭМ!$B$39:$B$758,B$119)+'СЕТ СН'!$I$14+СВЦЭМ!$D$10+'СЕТ СН'!$I$5-'СЕТ СН'!$I$24</f>
        <v>4728.9514384699996</v>
      </c>
      <c r="C143" s="36">
        <f>SUMIFS(СВЦЭМ!$D$39:$D$758,СВЦЭМ!$A$39:$A$758,$A143,СВЦЭМ!$B$39:$B$758,C$119)+'СЕТ СН'!$I$14+СВЦЭМ!$D$10+'СЕТ СН'!$I$5-'СЕТ СН'!$I$24</f>
        <v>4741.6035700900002</v>
      </c>
      <c r="D143" s="36">
        <f>SUMIFS(СВЦЭМ!$D$39:$D$758,СВЦЭМ!$A$39:$A$758,$A143,СВЦЭМ!$B$39:$B$758,D$119)+'СЕТ СН'!$I$14+СВЦЭМ!$D$10+'СЕТ СН'!$I$5-'СЕТ СН'!$I$24</f>
        <v>4766.4039588100004</v>
      </c>
      <c r="E143" s="36">
        <f>SUMIFS(СВЦЭМ!$D$39:$D$758,СВЦЭМ!$A$39:$A$758,$A143,СВЦЭМ!$B$39:$B$758,E$119)+'СЕТ СН'!$I$14+СВЦЭМ!$D$10+'СЕТ СН'!$I$5-'СЕТ СН'!$I$24</f>
        <v>4787.9159080600002</v>
      </c>
      <c r="F143" s="36">
        <f>SUMIFS(СВЦЭМ!$D$39:$D$758,СВЦЭМ!$A$39:$A$758,$A143,СВЦЭМ!$B$39:$B$758,F$119)+'СЕТ СН'!$I$14+СВЦЭМ!$D$10+'СЕТ СН'!$I$5-'СЕТ СН'!$I$24</f>
        <v>4787.5210875599996</v>
      </c>
      <c r="G143" s="36">
        <f>SUMIFS(СВЦЭМ!$D$39:$D$758,СВЦЭМ!$A$39:$A$758,$A143,СВЦЭМ!$B$39:$B$758,G$119)+'СЕТ СН'!$I$14+СВЦЭМ!$D$10+'СЕТ СН'!$I$5-'СЕТ СН'!$I$24</f>
        <v>4768.0178834600001</v>
      </c>
      <c r="H143" s="36">
        <f>SUMIFS(СВЦЭМ!$D$39:$D$758,СВЦЭМ!$A$39:$A$758,$A143,СВЦЭМ!$B$39:$B$758,H$119)+'СЕТ СН'!$I$14+СВЦЭМ!$D$10+'СЕТ СН'!$I$5-'СЕТ СН'!$I$24</f>
        <v>4808.6230014100001</v>
      </c>
      <c r="I143" s="36">
        <f>SUMIFS(СВЦЭМ!$D$39:$D$758,СВЦЭМ!$A$39:$A$758,$A143,СВЦЭМ!$B$39:$B$758,I$119)+'СЕТ СН'!$I$14+СВЦЭМ!$D$10+'СЕТ СН'!$I$5-'СЕТ СН'!$I$24</f>
        <v>4785.1823946599998</v>
      </c>
      <c r="J143" s="36">
        <f>SUMIFS(СВЦЭМ!$D$39:$D$758,СВЦЭМ!$A$39:$A$758,$A143,СВЦЭМ!$B$39:$B$758,J$119)+'СЕТ СН'!$I$14+СВЦЭМ!$D$10+'СЕТ СН'!$I$5-'СЕТ СН'!$I$24</f>
        <v>4739.0424407800001</v>
      </c>
      <c r="K143" s="36">
        <f>SUMIFS(СВЦЭМ!$D$39:$D$758,СВЦЭМ!$A$39:$A$758,$A143,СВЦЭМ!$B$39:$B$758,K$119)+'СЕТ СН'!$I$14+СВЦЭМ!$D$10+'СЕТ СН'!$I$5-'СЕТ СН'!$I$24</f>
        <v>4664.2285016599999</v>
      </c>
      <c r="L143" s="36">
        <f>SUMIFS(СВЦЭМ!$D$39:$D$758,СВЦЭМ!$A$39:$A$758,$A143,СВЦЭМ!$B$39:$B$758,L$119)+'СЕТ СН'!$I$14+СВЦЭМ!$D$10+'СЕТ СН'!$I$5-'СЕТ СН'!$I$24</f>
        <v>4636.5194017899994</v>
      </c>
      <c r="M143" s="36">
        <f>SUMIFS(СВЦЭМ!$D$39:$D$758,СВЦЭМ!$A$39:$A$758,$A143,СВЦЭМ!$B$39:$B$758,M$119)+'СЕТ СН'!$I$14+СВЦЭМ!$D$10+'СЕТ СН'!$I$5-'СЕТ СН'!$I$24</f>
        <v>4627.9083279999995</v>
      </c>
      <c r="N143" s="36">
        <f>SUMIFS(СВЦЭМ!$D$39:$D$758,СВЦЭМ!$A$39:$A$758,$A143,СВЦЭМ!$B$39:$B$758,N$119)+'СЕТ СН'!$I$14+СВЦЭМ!$D$10+'СЕТ СН'!$I$5-'СЕТ СН'!$I$24</f>
        <v>4647.7771569300003</v>
      </c>
      <c r="O143" s="36">
        <f>SUMIFS(СВЦЭМ!$D$39:$D$758,СВЦЭМ!$A$39:$A$758,$A143,СВЦЭМ!$B$39:$B$758,O$119)+'СЕТ СН'!$I$14+СВЦЭМ!$D$10+'СЕТ СН'!$I$5-'СЕТ СН'!$I$24</f>
        <v>4661.6045946200002</v>
      </c>
      <c r="P143" s="36">
        <f>SUMIFS(СВЦЭМ!$D$39:$D$758,СВЦЭМ!$A$39:$A$758,$A143,СВЦЭМ!$B$39:$B$758,P$119)+'СЕТ СН'!$I$14+СВЦЭМ!$D$10+'СЕТ СН'!$I$5-'СЕТ СН'!$I$24</f>
        <v>4673.7504165099999</v>
      </c>
      <c r="Q143" s="36">
        <f>SUMIFS(СВЦЭМ!$D$39:$D$758,СВЦЭМ!$A$39:$A$758,$A143,СВЦЭМ!$B$39:$B$758,Q$119)+'СЕТ СН'!$I$14+СВЦЭМ!$D$10+'СЕТ СН'!$I$5-'СЕТ СН'!$I$24</f>
        <v>4683.9494015399996</v>
      </c>
      <c r="R143" s="36">
        <f>SUMIFS(СВЦЭМ!$D$39:$D$758,СВЦЭМ!$A$39:$A$758,$A143,СВЦЭМ!$B$39:$B$758,R$119)+'СЕТ СН'!$I$14+СВЦЭМ!$D$10+'СЕТ СН'!$I$5-'СЕТ СН'!$I$24</f>
        <v>4676.9335173099998</v>
      </c>
      <c r="S143" s="36">
        <f>SUMIFS(СВЦЭМ!$D$39:$D$758,СВЦЭМ!$A$39:$A$758,$A143,СВЦЭМ!$B$39:$B$758,S$119)+'СЕТ СН'!$I$14+СВЦЭМ!$D$10+'СЕТ СН'!$I$5-'СЕТ СН'!$I$24</f>
        <v>4632.3369025600005</v>
      </c>
      <c r="T143" s="36">
        <f>SUMIFS(СВЦЭМ!$D$39:$D$758,СВЦЭМ!$A$39:$A$758,$A143,СВЦЭМ!$B$39:$B$758,T$119)+'СЕТ СН'!$I$14+СВЦЭМ!$D$10+'СЕТ СН'!$I$5-'СЕТ СН'!$I$24</f>
        <v>4566.7970678199999</v>
      </c>
      <c r="U143" s="36">
        <f>SUMIFS(СВЦЭМ!$D$39:$D$758,СВЦЭМ!$A$39:$A$758,$A143,СВЦЭМ!$B$39:$B$758,U$119)+'СЕТ СН'!$I$14+СВЦЭМ!$D$10+'СЕТ СН'!$I$5-'СЕТ СН'!$I$24</f>
        <v>4569.5360679400001</v>
      </c>
      <c r="V143" s="36">
        <f>SUMIFS(СВЦЭМ!$D$39:$D$758,СВЦЭМ!$A$39:$A$758,$A143,СВЦЭМ!$B$39:$B$758,V$119)+'СЕТ СН'!$I$14+СВЦЭМ!$D$10+'СЕТ СН'!$I$5-'СЕТ СН'!$I$24</f>
        <v>4590.7396849999996</v>
      </c>
      <c r="W143" s="36">
        <f>SUMIFS(СВЦЭМ!$D$39:$D$758,СВЦЭМ!$A$39:$A$758,$A143,СВЦЭМ!$B$39:$B$758,W$119)+'СЕТ СН'!$I$14+СВЦЭМ!$D$10+'СЕТ СН'!$I$5-'СЕТ СН'!$I$24</f>
        <v>4602.5702687699995</v>
      </c>
      <c r="X143" s="36">
        <f>SUMIFS(СВЦЭМ!$D$39:$D$758,СВЦЭМ!$A$39:$A$758,$A143,СВЦЭМ!$B$39:$B$758,X$119)+'СЕТ СН'!$I$14+СВЦЭМ!$D$10+'СЕТ СН'!$I$5-'СЕТ СН'!$I$24</f>
        <v>4642.2709875800001</v>
      </c>
      <c r="Y143" s="36">
        <f>SUMIFS(СВЦЭМ!$D$39:$D$758,СВЦЭМ!$A$39:$A$758,$A143,СВЦЭМ!$B$39:$B$758,Y$119)+'СЕТ СН'!$I$14+СВЦЭМ!$D$10+'СЕТ СН'!$I$5-'СЕТ СН'!$I$24</f>
        <v>4697.3070596500002</v>
      </c>
    </row>
    <row r="144" spans="1:25" ht="15.75" x14ac:dyDescent="0.2">
      <c r="A144" s="35">
        <f t="shared" si="3"/>
        <v>45621</v>
      </c>
      <c r="B144" s="36">
        <f>SUMIFS(СВЦЭМ!$D$39:$D$758,СВЦЭМ!$A$39:$A$758,$A144,СВЦЭМ!$B$39:$B$758,B$119)+'СЕТ СН'!$I$14+СВЦЭМ!$D$10+'СЕТ СН'!$I$5-'СЕТ СН'!$I$24</f>
        <v>4744.1610611599999</v>
      </c>
      <c r="C144" s="36">
        <f>SUMIFS(СВЦЭМ!$D$39:$D$758,СВЦЭМ!$A$39:$A$758,$A144,СВЦЭМ!$B$39:$B$758,C$119)+'СЕТ СН'!$I$14+СВЦЭМ!$D$10+'СЕТ СН'!$I$5-'СЕТ СН'!$I$24</f>
        <v>4804.1128067700001</v>
      </c>
      <c r="D144" s="36">
        <f>SUMIFS(СВЦЭМ!$D$39:$D$758,СВЦЭМ!$A$39:$A$758,$A144,СВЦЭМ!$B$39:$B$758,D$119)+'СЕТ СН'!$I$14+СВЦЭМ!$D$10+'СЕТ СН'!$I$5-'СЕТ СН'!$I$24</f>
        <v>4832.8409448799994</v>
      </c>
      <c r="E144" s="36">
        <f>SUMIFS(СВЦЭМ!$D$39:$D$758,СВЦЭМ!$A$39:$A$758,$A144,СВЦЭМ!$B$39:$B$758,E$119)+'СЕТ СН'!$I$14+СВЦЭМ!$D$10+'СЕТ СН'!$I$5-'СЕТ СН'!$I$24</f>
        <v>4849.3129510600002</v>
      </c>
      <c r="F144" s="36">
        <f>SUMIFS(СВЦЭМ!$D$39:$D$758,СВЦЭМ!$A$39:$A$758,$A144,СВЦЭМ!$B$39:$B$758,F$119)+'СЕТ СН'!$I$14+СВЦЭМ!$D$10+'СЕТ СН'!$I$5-'СЕТ СН'!$I$24</f>
        <v>4833.9498900099998</v>
      </c>
      <c r="G144" s="36">
        <f>SUMIFS(СВЦЭМ!$D$39:$D$758,СВЦЭМ!$A$39:$A$758,$A144,СВЦЭМ!$B$39:$B$758,G$119)+'СЕТ СН'!$I$14+СВЦЭМ!$D$10+'СЕТ СН'!$I$5-'СЕТ СН'!$I$24</f>
        <v>4811.1726388899997</v>
      </c>
      <c r="H144" s="36">
        <f>SUMIFS(СВЦЭМ!$D$39:$D$758,СВЦЭМ!$A$39:$A$758,$A144,СВЦЭМ!$B$39:$B$758,H$119)+'СЕТ СН'!$I$14+СВЦЭМ!$D$10+'СЕТ СН'!$I$5-'СЕТ СН'!$I$24</f>
        <v>4780.2739328600001</v>
      </c>
      <c r="I144" s="36">
        <f>SUMIFS(СВЦЭМ!$D$39:$D$758,СВЦЭМ!$A$39:$A$758,$A144,СВЦЭМ!$B$39:$B$758,I$119)+'СЕТ СН'!$I$14+СВЦЭМ!$D$10+'СЕТ СН'!$I$5-'СЕТ СН'!$I$24</f>
        <v>4724.6192754699996</v>
      </c>
      <c r="J144" s="36">
        <f>SUMIFS(СВЦЭМ!$D$39:$D$758,СВЦЭМ!$A$39:$A$758,$A144,СВЦЭМ!$B$39:$B$758,J$119)+'СЕТ СН'!$I$14+СВЦЭМ!$D$10+'СЕТ СН'!$I$5-'СЕТ СН'!$I$24</f>
        <v>4692.8850349200002</v>
      </c>
      <c r="K144" s="36">
        <f>SUMIFS(СВЦЭМ!$D$39:$D$758,СВЦЭМ!$A$39:$A$758,$A144,СВЦЭМ!$B$39:$B$758,K$119)+'СЕТ СН'!$I$14+СВЦЭМ!$D$10+'СЕТ СН'!$I$5-'СЕТ СН'!$I$24</f>
        <v>4707.0150744100001</v>
      </c>
      <c r="L144" s="36">
        <f>SUMIFS(СВЦЭМ!$D$39:$D$758,СВЦЭМ!$A$39:$A$758,$A144,СВЦЭМ!$B$39:$B$758,L$119)+'СЕТ СН'!$I$14+СВЦЭМ!$D$10+'СЕТ СН'!$I$5-'СЕТ СН'!$I$24</f>
        <v>4703.7085838200001</v>
      </c>
      <c r="M144" s="36">
        <f>SUMIFS(СВЦЭМ!$D$39:$D$758,СВЦЭМ!$A$39:$A$758,$A144,СВЦЭМ!$B$39:$B$758,M$119)+'СЕТ СН'!$I$14+СВЦЭМ!$D$10+'СЕТ СН'!$I$5-'СЕТ СН'!$I$24</f>
        <v>4718.5043756899995</v>
      </c>
      <c r="N144" s="36">
        <f>SUMIFS(СВЦЭМ!$D$39:$D$758,СВЦЭМ!$A$39:$A$758,$A144,СВЦЭМ!$B$39:$B$758,N$119)+'СЕТ СН'!$I$14+СВЦЭМ!$D$10+'СЕТ СН'!$I$5-'СЕТ СН'!$I$24</f>
        <v>4751.1202120099997</v>
      </c>
      <c r="O144" s="36">
        <f>SUMIFS(СВЦЭМ!$D$39:$D$758,СВЦЭМ!$A$39:$A$758,$A144,СВЦЭМ!$B$39:$B$758,O$119)+'СЕТ СН'!$I$14+СВЦЭМ!$D$10+'СЕТ СН'!$I$5-'СЕТ СН'!$I$24</f>
        <v>4729.0182904100002</v>
      </c>
      <c r="P144" s="36">
        <f>SUMIFS(СВЦЭМ!$D$39:$D$758,СВЦЭМ!$A$39:$A$758,$A144,СВЦЭМ!$B$39:$B$758,P$119)+'СЕТ СН'!$I$14+СВЦЭМ!$D$10+'СЕТ СН'!$I$5-'СЕТ СН'!$I$24</f>
        <v>4751.6332677600003</v>
      </c>
      <c r="Q144" s="36">
        <f>SUMIFS(СВЦЭМ!$D$39:$D$758,СВЦЭМ!$A$39:$A$758,$A144,СВЦЭМ!$B$39:$B$758,Q$119)+'СЕТ СН'!$I$14+СВЦЭМ!$D$10+'СЕТ СН'!$I$5-'СЕТ СН'!$I$24</f>
        <v>4752.8532235799994</v>
      </c>
      <c r="R144" s="36">
        <f>SUMIFS(СВЦЭМ!$D$39:$D$758,СВЦЭМ!$A$39:$A$758,$A144,СВЦЭМ!$B$39:$B$758,R$119)+'СЕТ СН'!$I$14+СВЦЭМ!$D$10+'СЕТ СН'!$I$5-'СЕТ СН'!$I$24</f>
        <v>4733.1636082300001</v>
      </c>
      <c r="S144" s="36">
        <f>SUMIFS(СВЦЭМ!$D$39:$D$758,СВЦЭМ!$A$39:$A$758,$A144,СВЦЭМ!$B$39:$B$758,S$119)+'СЕТ СН'!$I$14+СВЦЭМ!$D$10+'СЕТ СН'!$I$5-'СЕТ СН'!$I$24</f>
        <v>4689.6540612700001</v>
      </c>
      <c r="T144" s="36">
        <f>SUMIFS(СВЦЭМ!$D$39:$D$758,СВЦЭМ!$A$39:$A$758,$A144,СВЦЭМ!$B$39:$B$758,T$119)+'СЕТ СН'!$I$14+СВЦЭМ!$D$10+'СЕТ СН'!$I$5-'СЕТ СН'!$I$24</f>
        <v>4626.8073790899998</v>
      </c>
      <c r="U144" s="36">
        <f>SUMIFS(СВЦЭМ!$D$39:$D$758,СВЦЭМ!$A$39:$A$758,$A144,СВЦЭМ!$B$39:$B$758,U$119)+'СЕТ СН'!$I$14+СВЦЭМ!$D$10+'СЕТ СН'!$I$5-'СЕТ СН'!$I$24</f>
        <v>4670.7738644299998</v>
      </c>
      <c r="V144" s="36">
        <f>SUMIFS(СВЦЭМ!$D$39:$D$758,СВЦЭМ!$A$39:$A$758,$A144,СВЦЭМ!$B$39:$B$758,V$119)+'СЕТ СН'!$I$14+СВЦЭМ!$D$10+'СЕТ СН'!$I$5-'СЕТ СН'!$I$24</f>
        <v>4694.53969736</v>
      </c>
      <c r="W144" s="36">
        <f>SUMIFS(СВЦЭМ!$D$39:$D$758,СВЦЭМ!$A$39:$A$758,$A144,СВЦЭМ!$B$39:$B$758,W$119)+'СЕТ СН'!$I$14+СВЦЭМ!$D$10+'СЕТ СН'!$I$5-'СЕТ СН'!$I$24</f>
        <v>4704.5866753700002</v>
      </c>
      <c r="X144" s="36">
        <f>SUMIFS(СВЦЭМ!$D$39:$D$758,СВЦЭМ!$A$39:$A$758,$A144,СВЦЭМ!$B$39:$B$758,X$119)+'СЕТ СН'!$I$14+СВЦЭМ!$D$10+'СЕТ СН'!$I$5-'СЕТ СН'!$I$24</f>
        <v>4726.61868658</v>
      </c>
      <c r="Y144" s="36">
        <f>SUMIFS(СВЦЭМ!$D$39:$D$758,СВЦЭМ!$A$39:$A$758,$A144,СВЦЭМ!$B$39:$B$758,Y$119)+'СЕТ СН'!$I$14+СВЦЭМ!$D$10+'СЕТ СН'!$I$5-'СЕТ СН'!$I$24</f>
        <v>4741.4845204499998</v>
      </c>
    </row>
    <row r="145" spans="1:27" ht="15.75" x14ac:dyDescent="0.2">
      <c r="A145" s="35">
        <f t="shared" si="3"/>
        <v>45622</v>
      </c>
      <c r="B145" s="36">
        <f>SUMIFS(СВЦЭМ!$D$39:$D$758,СВЦЭМ!$A$39:$A$758,$A145,СВЦЭМ!$B$39:$B$758,B$119)+'СЕТ СН'!$I$14+СВЦЭМ!$D$10+'СЕТ СН'!$I$5-'СЕТ СН'!$I$24</f>
        <v>4748.6017773399999</v>
      </c>
      <c r="C145" s="36">
        <f>SUMIFS(СВЦЭМ!$D$39:$D$758,СВЦЭМ!$A$39:$A$758,$A145,СВЦЭМ!$B$39:$B$758,C$119)+'СЕТ СН'!$I$14+СВЦЭМ!$D$10+'СЕТ СН'!$I$5-'СЕТ СН'!$I$24</f>
        <v>4804.05354025</v>
      </c>
      <c r="D145" s="36">
        <f>SUMIFS(СВЦЭМ!$D$39:$D$758,СВЦЭМ!$A$39:$A$758,$A145,СВЦЭМ!$B$39:$B$758,D$119)+'СЕТ СН'!$I$14+СВЦЭМ!$D$10+'СЕТ СН'!$I$5-'СЕТ СН'!$I$24</f>
        <v>4842.5415793599996</v>
      </c>
      <c r="E145" s="36">
        <f>SUMIFS(СВЦЭМ!$D$39:$D$758,СВЦЭМ!$A$39:$A$758,$A145,СВЦЭМ!$B$39:$B$758,E$119)+'СЕТ СН'!$I$14+СВЦЭМ!$D$10+'СЕТ СН'!$I$5-'СЕТ СН'!$I$24</f>
        <v>4851.6993770700001</v>
      </c>
      <c r="F145" s="36">
        <f>SUMIFS(СВЦЭМ!$D$39:$D$758,СВЦЭМ!$A$39:$A$758,$A145,СВЦЭМ!$B$39:$B$758,F$119)+'СЕТ СН'!$I$14+СВЦЭМ!$D$10+'СЕТ СН'!$I$5-'СЕТ СН'!$I$24</f>
        <v>4845.0717820499995</v>
      </c>
      <c r="G145" s="36">
        <f>SUMIFS(СВЦЭМ!$D$39:$D$758,СВЦЭМ!$A$39:$A$758,$A145,СВЦЭМ!$B$39:$B$758,G$119)+'СЕТ СН'!$I$14+СВЦЭМ!$D$10+'СЕТ СН'!$I$5-'СЕТ СН'!$I$24</f>
        <v>4819.9496904099997</v>
      </c>
      <c r="H145" s="36">
        <f>SUMIFS(СВЦЭМ!$D$39:$D$758,СВЦЭМ!$A$39:$A$758,$A145,СВЦЭМ!$B$39:$B$758,H$119)+'СЕТ СН'!$I$14+СВЦЭМ!$D$10+'СЕТ СН'!$I$5-'СЕТ СН'!$I$24</f>
        <v>4797.3807860199995</v>
      </c>
      <c r="I145" s="36">
        <f>SUMIFS(СВЦЭМ!$D$39:$D$758,СВЦЭМ!$A$39:$A$758,$A145,СВЦЭМ!$B$39:$B$758,I$119)+'СЕТ СН'!$I$14+СВЦЭМ!$D$10+'СЕТ СН'!$I$5-'СЕТ СН'!$I$24</f>
        <v>4738.8140267399995</v>
      </c>
      <c r="J145" s="36">
        <f>SUMIFS(СВЦЭМ!$D$39:$D$758,СВЦЭМ!$A$39:$A$758,$A145,СВЦЭМ!$B$39:$B$758,J$119)+'СЕТ СН'!$I$14+СВЦЭМ!$D$10+'СЕТ СН'!$I$5-'СЕТ СН'!$I$24</f>
        <v>4710.21744141</v>
      </c>
      <c r="K145" s="36">
        <f>SUMIFS(СВЦЭМ!$D$39:$D$758,СВЦЭМ!$A$39:$A$758,$A145,СВЦЭМ!$B$39:$B$758,K$119)+'СЕТ СН'!$I$14+СВЦЭМ!$D$10+'СЕТ СН'!$I$5-'СЕТ СН'!$I$24</f>
        <v>4702.6396032399998</v>
      </c>
      <c r="L145" s="36">
        <f>SUMIFS(СВЦЭМ!$D$39:$D$758,СВЦЭМ!$A$39:$A$758,$A145,СВЦЭМ!$B$39:$B$758,L$119)+'СЕТ СН'!$I$14+СВЦЭМ!$D$10+'СЕТ СН'!$I$5-'СЕТ СН'!$I$24</f>
        <v>4700.0303153000004</v>
      </c>
      <c r="M145" s="36">
        <f>SUMIFS(СВЦЭМ!$D$39:$D$758,СВЦЭМ!$A$39:$A$758,$A145,СВЦЭМ!$B$39:$B$758,M$119)+'СЕТ СН'!$I$14+СВЦЭМ!$D$10+'СЕТ СН'!$I$5-'СЕТ СН'!$I$24</f>
        <v>4707.64905946</v>
      </c>
      <c r="N145" s="36">
        <f>SUMIFS(СВЦЭМ!$D$39:$D$758,СВЦЭМ!$A$39:$A$758,$A145,СВЦЭМ!$B$39:$B$758,N$119)+'СЕТ СН'!$I$14+СВЦЭМ!$D$10+'СЕТ СН'!$I$5-'СЕТ СН'!$I$24</f>
        <v>4721.8485161499993</v>
      </c>
      <c r="O145" s="36">
        <f>SUMIFS(СВЦЭМ!$D$39:$D$758,СВЦЭМ!$A$39:$A$758,$A145,СВЦЭМ!$B$39:$B$758,O$119)+'СЕТ СН'!$I$14+СВЦЭМ!$D$10+'СЕТ СН'!$I$5-'СЕТ СН'!$I$24</f>
        <v>4708.7931027499999</v>
      </c>
      <c r="P145" s="36">
        <f>SUMIFS(СВЦЭМ!$D$39:$D$758,СВЦЭМ!$A$39:$A$758,$A145,СВЦЭМ!$B$39:$B$758,P$119)+'СЕТ СН'!$I$14+СВЦЭМ!$D$10+'СЕТ СН'!$I$5-'СЕТ СН'!$I$24</f>
        <v>4714.0935768700001</v>
      </c>
      <c r="Q145" s="36">
        <f>SUMIFS(СВЦЭМ!$D$39:$D$758,СВЦЭМ!$A$39:$A$758,$A145,СВЦЭМ!$B$39:$B$758,Q$119)+'СЕТ СН'!$I$14+СВЦЭМ!$D$10+'СЕТ СН'!$I$5-'СЕТ СН'!$I$24</f>
        <v>4724.43178911</v>
      </c>
      <c r="R145" s="36">
        <f>SUMIFS(СВЦЭМ!$D$39:$D$758,СВЦЭМ!$A$39:$A$758,$A145,СВЦЭМ!$B$39:$B$758,R$119)+'СЕТ СН'!$I$14+СВЦЭМ!$D$10+'СЕТ СН'!$I$5-'СЕТ СН'!$I$24</f>
        <v>4708.2962499799996</v>
      </c>
      <c r="S145" s="36">
        <f>SUMIFS(СВЦЭМ!$D$39:$D$758,СВЦЭМ!$A$39:$A$758,$A145,СВЦЭМ!$B$39:$B$758,S$119)+'СЕТ СН'!$I$14+СВЦЭМ!$D$10+'СЕТ СН'!$I$5-'СЕТ СН'!$I$24</f>
        <v>4667.1531873499998</v>
      </c>
      <c r="T145" s="36">
        <f>SUMIFS(СВЦЭМ!$D$39:$D$758,СВЦЭМ!$A$39:$A$758,$A145,СВЦЭМ!$B$39:$B$758,T$119)+'СЕТ СН'!$I$14+СВЦЭМ!$D$10+'СЕТ СН'!$I$5-'СЕТ СН'!$I$24</f>
        <v>4625.3905196799997</v>
      </c>
      <c r="U145" s="36">
        <f>SUMIFS(СВЦЭМ!$D$39:$D$758,СВЦЭМ!$A$39:$A$758,$A145,СВЦЭМ!$B$39:$B$758,U$119)+'СЕТ СН'!$I$14+СВЦЭМ!$D$10+'СЕТ СН'!$I$5-'СЕТ СН'!$I$24</f>
        <v>4656.0215293199999</v>
      </c>
      <c r="V145" s="36">
        <f>SUMIFS(СВЦЭМ!$D$39:$D$758,СВЦЭМ!$A$39:$A$758,$A145,СВЦЭМ!$B$39:$B$758,V$119)+'СЕТ СН'!$I$14+СВЦЭМ!$D$10+'СЕТ СН'!$I$5-'СЕТ СН'!$I$24</f>
        <v>4686.4337627900004</v>
      </c>
      <c r="W145" s="36">
        <f>SUMIFS(СВЦЭМ!$D$39:$D$758,СВЦЭМ!$A$39:$A$758,$A145,СВЦЭМ!$B$39:$B$758,W$119)+'СЕТ СН'!$I$14+СВЦЭМ!$D$10+'СЕТ СН'!$I$5-'СЕТ СН'!$I$24</f>
        <v>4695.9508247800004</v>
      </c>
      <c r="X145" s="36">
        <f>SUMIFS(СВЦЭМ!$D$39:$D$758,СВЦЭМ!$A$39:$A$758,$A145,СВЦЭМ!$B$39:$B$758,X$119)+'СЕТ СН'!$I$14+СВЦЭМ!$D$10+'СЕТ СН'!$I$5-'СЕТ СН'!$I$24</f>
        <v>4706.1029784499997</v>
      </c>
      <c r="Y145" s="36">
        <f>SUMIFS(СВЦЭМ!$D$39:$D$758,СВЦЭМ!$A$39:$A$758,$A145,СВЦЭМ!$B$39:$B$758,Y$119)+'СЕТ СН'!$I$14+СВЦЭМ!$D$10+'СЕТ СН'!$I$5-'СЕТ СН'!$I$24</f>
        <v>4727.8406397899998</v>
      </c>
    </row>
    <row r="146" spans="1:27" ht="15.75" x14ac:dyDescent="0.2">
      <c r="A146" s="35">
        <f t="shared" si="3"/>
        <v>45623</v>
      </c>
      <c r="B146" s="36">
        <f>SUMIFS(СВЦЭМ!$D$39:$D$758,СВЦЭМ!$A$39:$A$758,$A146,СВЦЭМ!$B$39:$B$758,B$119)+'СЕТ СН'!$I$14+СВЦЭМ!$D$10+'СЕТ СН'!$I$5-'СЕТ СН'!$I$24</f>
        <v>4746.2245849999999</v>
      </c>
      <c r="C146" s="36">
        <f>SUMIFS(СВЦЭМ!$D$39:$D$758,СВЦЭМ!$A$39:$A$758,$A146,СВЦЭМ!$B$39:$B$758,C$119)+'СЕТ СН'!$I$14+СВЦЭМ!$D$10+'СЕТ СН'!$I$5-'СЕТ СН'!$I$24</f>
        <v>4816.8830154200004</v>
      </c>
      <c r="D146" s="36">
        <f>SUMIFS(СВЦЭМ!$D$39:$D$758,СВЦЭМ!$A$39:$A$758,$A146,СВЦЭМ!$B$39:$B$758,D$119)+'СЕТ СН'!$I$14+СВЦЭМ!$D$10+'СЕТ СН'!$I$5-'СЕТ СН'!$I$24</f>
        <v>4834.2779776500001</v>
      </c>
      <c r="E146" s="36">
        <f>SUMIFS(СВЦЭМ!$D$39:$D$758,СВЦЭМ!$A$39:$A$758,$A146,СВЦЭМ!$B$39:$B$758,E$119)+'СЕТ СН'!$I$14+СВЦЭМ!$D$10+'СЕТ СН'!$I$5-'СЕТ СН'!$I$24</f>
        <v>4863.3131299300003</v>
      </c>
      <c r="F146" s="36">
        <f>SUMIFS(СВЦЭМ!$D$39:$D$758,СВЦЭМ!$A$39:$A$758,$A146,СВЦЭМ!$B$39:$B$758,F$119)+'СЕТ СН'!$I$14+СВЦЭМ!$D$10+'СЕТ СН'!$I$5-'СЕТ СН'!$I$24</f>
        <v>4865.9326696999997</v>
      </c>
      <c r="G146" s="36">
        <f>SUMIFS(СВЦЭМ!$D$39:$D$758,СВЦЭМ!$A$39:$A$758,$A146,СВЦЭМ!$B$39:$B$758,G$119)+'СЕТ СН'!$I$14+СВЦЭМ!$D$10+'СЕТ СН'!$I$5-'СЕТ СН'!$I$24</f>
        <v>4814.5382419699999</v>
      </c>
      <c r="H146" s="36">
        <f>SUMIFS(СВЦЭМ!$D$39:$D$758,СВЦЭМ!$A$39:$A$758,$A146,СВЦЭМ!$B$39:$B$758,H$119)+'СЕТ СН'!$I$14+СВЦЭМ!$D$10+'СЕТ СН'!$I$5-'СЕТ СН'!$I$24</f>
        <v>4765.6965734900004</v>
      </c>
      <c r="I146" s="36">
        <f>SUMIFS(СВЦЭМ!$D$39:$D$758,СВЦЭМ!$A$39:$A$758,$A146,СВЦЭМ!$B$39:$B$758,I$119)+'СЕТ СН'!$I$14+СВЦЭМ!$D$10+'СЕТ СН'!$I$5-'СЕТ СН'!$I$24</f>
        <v>4720.3921545399999</v>
      </c>
      <c r="J146" s="36">
        <f>SUMIFS(СВЦЭМ!$D$39:$D$758,СВЦЭМ!$A$39:$A$758,$A146,СВЦЭМ!$B$39:$B$758,J$119)+'СЕТ СН'!$I$14+СВЦЭМ!$D$10+'СЕТ СН'!$I$5-'СЕТ СН'!$I$24</f>
        <v>4682.95073968</v>
      </c>
      <c r="K146" s="36">
        <f>SUMIFS(СВЦЭМ!$D$39:$D$758,СВЦЭМ!$A$39:$A$758,$A146,СВЦЭМ!$B$39:$B$758,K$119)+'СЕТ СН'!$I$14+СВЦЭМ!$D$10+'СЕТ СН'!$I$5-'СЕТ СН'!$I$24</f>
        <v>4695.6293550099999</v>
      </c>
      <c r="L146" s="36">
        <f>SUMIFS(СВЦЭМ!$D$39:$D$758,СВЦЭМ!$A$39:$A$758,$A146,СВЦЭМ!$B$39:$B$758,L$119)+'СЕТ СН'!$I$14+СВЦЭМ!$D$10+'СЕТ СН'!$I$5-'СЕТ СН'!$I$24</f>
        <v>4698.7577875200004</v>
      </c>
      <c r="M146" s="36">
        <f>SUMIFS(СВЦЭМ!$D$39:$D$758,СВЦЭМ!$A$39:$A$758,$A146,СВЦЭМ!$B$39:$B$758,M$119)+'СЕТ СН'!$I$14+СВЦЭМ!$D$10+'СЕТ СН'!$I$5-'СЕТ СН'!$I$24</f>
        <v>4703.5154221800003</v>
      </c>
      <c r="N146" s="36">
        <f>SUMIFS(СВЦЭМ!$D$39:$D$758,СВЦЭМ!$A$39:$A$758,$A146,СВЦЭМ!$B$39:$B$758,N$119)+'СЕТ СН'!$I$14+СВЦЭМ!$D$10+'СЕТ СН'!$I$5-'СЕТ СН'!$I$24</f>
        <v>4726.8330778600002</v>
      </c>
      <c r="O146" s="36">
        <f>SUMIFS(СВЦЭМ!$D$39:$D$758,СВЦЭМ!$A$39:$A$758,$A146,СВЦЭМ!$B$39:$B$758,O$119)+'СЕТ СН'!$I$14+СВЦЭМ!$D$10+'СЕТ СН'!$I$5-'СЕТ СН'!$I$24</f>
        <v>4715.1079317200001</v>
      </c>
      <c r="P146" s="36">
        <f>SUMIFS(СВЦЭМ!$D$39:$D$758,СВЦЭМ!$A$39:$A$758,$A146,СВЦЭМ!$B$39:$B$758,P$119)+'СЕТ СН'!$I$14+СВЦЭМ!$D$10+'СЕТ СН'!$I$5-'СЕТ СН'!$I$24</f>
        <v>4721.1995596699999</v>
      </c>
      <c r="Q146" s="36">
        <f>SUMIFS(СВЦЭМ!$D$39:$D$758,СВЦЭМ!$A$39:$A$758,$A146,СВЦЭМ!$B$39:$B$758,Q$119)+'СЕТ СН'!$I$14+СВЦЭМ!$D$10+'СЕТ СН'!$I$5-'СЕТ СН'!$I$24</f>
        <v>4720.4032465800001</v>
      </c>
      <c r="R146" s="36">
        <f>SUMIFS(СВЦЭМ!$D$39:$D$758,СВЦЭМ!$A$39:$A$758,$A146,СВЦЭМ!$B$39:$B$758,R$119)+'СЕТ СН'!$I$14+СВЦЭМ!$D$10+'СЕТ СН'!$I$5-'СЕТ СН'!$I$24</f>
        <v>4687.5023158099993</v>
      </c>
      <c r="S146" s="36">
        <f>SUMIFS(СВЦЭМ!$D$39:$D$758,СВЦЭМ!$A$39:$A$758,$A146,СВЦЭМ!$B$39:$B$758,S$119)+'СЕТ СН'!$I$14+СВЦЭМ!$D$10+'СЕТ СН'!$I$5-'СЕТ СН'!$I$24</f>
        <v>4637.3675308299999</v>
      </c>
      <c r="T146" s="36">
        <f>SUMIFS(СВЦЭМ!$D$39:$D$758,СВЦЭМ!$A$39:$A$758,$A146,СВЦЭМ!$B$39:$B$758,T$119)+'СЕТ СН'!$I$14+СВЦЭМ!$D$10+'СЕТ СН'!$I$5-'СЕТ СН'!$I$24</f>
        <v>4636.8498042399997</v>
      </c>
      <c r="U146" s="36">
        <f>SUMIFS(СВЦЭМ!$D$39:$D$758,СВЦЭМ!$A$39:$A$758,$A146,СВЦЭМ!$B$39:$B$758,U$119)+'СЕТ СН'!$I$14+СВЦЭМ!$D$10+'СЕТ СН'!$I$5-'СЕТ СН'!$I$24</f>
        <v>4673.2388190199999</v>
      </c>
      <c r="V146" s="36">
        <f>SUMIFS(СВЦЭМ!$D$39:$D$758,СВЦЭМ!$A$39:$A$758,$A146,СВЦЭМ!$B$39:$B$758,V$119)+'СЕТ СН'!$I$14+СВЦЭМ!$D$10+'СЕТ СН'!$I$5-'СЕТ СН'!$I$24</f>
        <v>4686.95124829</v>
      </c>
      <c r="W146" s="36">
        <f>SUMIFS(СВЦЭМ!$D$39:$D$758,СВЦЭМ!$A$39:$A$758,$A146,СВЦЭМ!$B$39:$B$758,W$119)+'СЕТ СН'!$I$14+СВЦЭМ!$D$10+'СЕТ СН'!$I$5-'СЕТ СН'!$I$24</f>
        <v>4702.1314189599998</v>
      </c>
      <c r="X146" s="36">
        <f>SUMIFS(СВЦЭМ!$D$39:$D$758,СВЦЭМ!$A$39:$A$758,$A146,СВЦЭМ!$B$39:$B$758,X$119)+'СЕТ СН'!$I$14+СВЦЭМ!$D$10+'СЕТ СН'!$I$5-'СЕТ СН'!$I$24</f>
        <v>4712.2621529999997</v>
      </c>
      <c r="Y146" s="36">
        <f>SUMIFS(СВЦЭМ!$D$39:$D$758,СВЦЭМ!$A$39:$A$758,$A146,СВЦЭМ!$B$39:$B$758,Y$119)+'СЕТ СН'!$I$14+СВЦЭМ!$D$10+'СЕТ СН'!$I$5-'СЕТ СН'!$I$24</f>
        <v>4725.0830756899995</v>
      </c>
    </row>
    <row r="147" spans="1:27" ht="15.75" x14ac:dyDescent="0.2">
      <c r="A147" s="35">
        <f t="shared" si="3"/>
        <v>45624</v>
      </c>
      <c r="B147" s="36">
        <f>SUMIFS(СВЦЭМ!$D$39:$D$758,СВЦЭМ!$A$39:$A$758,$A147,СВЦЭМ!$B$39:$B$758,B$119)+'СЕТ СН'!$I$14+СВЦЭМ!$D$10+'СЕТ СН'!$I$5-'СЕТ СН'!$I$24</f>
        <v>4895.2418120299999</v>
      </c>
      <c r="C147" s="36">
        <f>SUMIFS(СВЦЭМ!$D$39:$D$758,СВЦЭМ!$A$39:$A$758,$A147,СВЦЭМ!$B$39:$B$758,C$119)+'СЕТ СН'!$I$14+СВЦЭМ!$D$10+'СЕТ СН'!$I$5-'СЕТ СН'!$I$24</f>
        <v>4949.1601071599998</v>
      </c>
      <c r="D147" s="36">
        <f>SUMIFS(СВЦЭМ!$D$39:$D$758,СВЦЭМ!$A$39:$A$758,$A147,СВЦЭМ!$B$39:$B$758,D$119)+'СЕТ СН'!$I$14+СВЦЭМ!$D$10+'СЕТ СН'!$I$5-'СЕТ СН'!$I$24</f>
        <v>4944.0912552999998</v>
      </c>
      <c r="E147" s="36">
        <f>SUMIFS(СВЦЭМ!$D$39:$D$758,СВЦЭМ!$A$39:$A$758,$A147,СВЦЭМ!$B$39:$B$758,E$119)+'СЕТ СН'!$I$14+СВЦЭМ!$D$10+'СЕТ СН'!$I$5-'СЕТ СН'!$I$24</f>
        <v>4982.9006422799994</v>
      </c>
      <c r="F147" s="36">
        <f>SUMIFS(СВЦЭМ!$D$39:$D$758,СВЦЭМ!$A$39:$A$758,$A147,СВЦЭМ!$B$39:$B$758,F$119)+'СЕТ СН'!$I$14+СВЦЭМ!$D$10+'СЕТ СН'!$I$5-'СЕТ СН'!$I$24</f>
        <v>4982.4567931800002</v>
      </c>
      <c r="G147" s="36">
        <f>SUMIFS(СВЦЭМ!$D$39:$D$758,СВЦЭМ!$A$39:$A$758,$A147,СВЦЭМ!$B$39:$B$758,G$119)+'СЕТ СН'!$I$14+СВЦЭМ!$D$10+'СЕТ СН'!$I$5-'СЕТ СН'!$I$24</f>
        <v>4956.7943008700004</v>
      </c>
      <c r="H147" s="36">
        <f>SUMIFS(СВЦЭМ!$D$39:$D$758,СВЦЭМ!$A$39:$A$758,$A147,СВЦЭМ!$B$39:$B$758,H$119)+'СЕТ СН'!$I$14+СВЦЭМ!$D$10+'СЕТ СН'!$I$5-'СЕТ СН'!$I$24</f>
        <v>4938.7338899999995</v>
      </c>
      <c r="I147" s="36">
        <f>SUMIFS(СВЦЭМ!$D$39:$D$758,СВЦЭМ!$A$39:$A$758,$A147,СВЦЭМ!$B$39:$B$758,I$119)+'СЕТ СН'!$I$14+СВЦЭМ!$D$10+'СЕТ СН'!$I$5-'СЕТ СН'!$I$24</f>
        <v>4855.7279793500002</v>
      </c>
      <c r="J147" s="36">
        <f>SUMIFS(СВЦЭМ!$D$39:$D$758,СВЦЭМ!$A$39:$A$758,$A147,СВЦЭМ!$B$39:$B$758,J$119)+'СЕТ СН'!$I$14+СВЦЭМ!$D$10+'СЕТ СН'!$I$5-'СЕТ СН'!$I$24</f>
        <v>4839.3965342900001</v>
      </c>
      <c r="K147" s="36">
        <f>SUMIFS(СВЦЭМ!$D$39:$D$758,СВЦЭМ!$A$39:$A$758,$A147,СВЦЭМ!$B$39:$B$758,K$119)+'СЕТ СН'!$I$14+СВЦЭМ!$D$10+'СЕТ СН'!$I$5-'СЕТ СН'!$I$24</f>
        <v>4826.8496990699996</v>
      </c>
      <c r="L147" s="36">
        <f>SUMIFS(СВЦЭМ!$D$39:$D$758,СВЦЭМ!$A$39:$A$758,$A147,СВЦЭМ!$B$39:$B$758,L$119)+'СЕТ СН'!$I$14+СВЦЭМ!$D$10+'СЕТ СН'!$I$5-'СЕТ СН'!$I$24</f>
        <v>4824.9239525200001</v>
      </c>
      <c r="M147" s="36">
        <f>SUMIFS(СВЦЭМ!$D$39:$D$758,СВЦЭМ!$A$39:$A$758,$A147,СВЦЭМ!$B$39:$B$758,M$119)+'СЕТ СН'!$I$14+СВЦЭМ!$D$10+'СЕТ СН'!$I$5-'СЕТ СН'!$I$24</f>
        <v>4835.1623378099994</v>
      </c>
      <c r="N147" s="36">
        <f>SUMIFS(СВЦЭМ!$D$39:$D$758,СВЦЭМ!$A$39:$A$758,$A147,СВЦЭМ!$B$39:$B$758,N$119)+'СЕТ СН'!$I$14+СВЦЭМ!$D$10+'СЕТ СН'!$I$5-'СЕТ СН'!$I$24</f>
        <v>4859.68838306</v>
      </c>
      <c r="O147" s="36">
        <f>SUMIFS(СВЦЭМ!$D$39:$D$758,СВЦЭМ!$A$39:$A$758,$A147,СВЦЭМ!$B$39:$B$758,O$119)+'СЕТ СН'!$I$14+СВЦЭМ!$D$10+'СЕТ СН'!$I$5-'СЕТ СН'!$I$24</f>
        <v>4846.7314772600002</v>
      </c>
      <c r="P147" s="36">
        <f>SUMIFS(СВЦЭМ!$D$39:$D$758,СВЦЭМ!$A$39:$A$758,$A147,СВЦЭМ!$B$39:$B$758,P$119)+'СЕТ СН'!$I$14+СВЦЭМ!$D$10+'СЕТ СН'!$I$5-'СЕТ СН'!$I$24</f>
        <v>4859.8903256599997</v>
      </c>
      <c r="Q147" s="36">
        <f>SUMIFS(СВЦЭМ!$D$39:$D$758,СВЦЭМ!$A$39:$A$758,$A147,СВЦЭМ!$B$39:$B$758,Q$119)+'СЕТ СН'!$I$14+СВЦЭМ!$D$10+'СЕТ СН'!$I$5-'СЕТ СН'!$I$24</f>
        <v>4866.7339952599996</v>
      </c>
      <c r="R147" s="36">
        <f>SUMIFS(СВЦЭМ!$D$39:$D$758,СВЦЭМ!$A$39:$A$758,$A147,СВЦЭМ!$B$39:$B$758,R$119)+'СЕТ СН'!$I$14+СВЦЭМ!$D$10+'СЕТ СН'!$I$5-'СЕТ СН'!$I$24</f>
        <v>4864.3759459699995</v>
      </c>
      <c r="S147" s="36">
        <f>SUMIFS(СВЦЭМ!$D$39:$D$758,СВЦЭМ!$A$39:$A$758,$A147,СВЦЭМ!$B$39:$B$758,S$119)+'СЕТ СН'!$I$14+СВЦЭМ!$D$10+'СЕТ СН'!$I$5-'СЕТ СН'!$I$24</f>
        <v>4827.11466131</v>
      </c>
      <c r="T147" s="36">
        <f>SUMIFS(СВЦЭМ!$D$39:$D$758,СВЦЭМ!$A$39:$A$758,$A147,СВЦЭМ!$B$39:$B$758,T$119)+'СЕТ СН'!$I$14+СВЦЭМ!$D$10+'СЕТ СН'!$I$5-'СЕТ СН'!$I$24</f>
        <v>4767.5424739800001</v>
      </c>
      <c r="U147" s="36">
        <f>SUMIFS(СВЦЭМ!$D$39:$D$758,СВЦЭМ!$A$39:$A$758,$A147,СВЦЭМ!$B$39:$B$758,U$119)+'СЕТ СН'!$I$14+СВЦЭМ!$D$10+'СЕТ СН'!$I$5-'СЕТ СН'!$I$24</f>
        <v>4805.5631840300002</v>
      </c>
      <c r="V147" s="36">
        <f>SUMIFS(СВЦЭМ!$D$39:$D$758,СВЦЭМ!$A$39:$A$758,$A147,СВЦЭМ!$B$39:$B$758,V$119)+'СЕТ СН'!$I$14+СВЦЭМ!$D$10+'СЕТ СН'!$I$5-'СЕТ СН'!$I$24</f>
        <v>4845.3143394899998</v>
      </c>
      <c r="W147" s="36">
        <f>SUMIFS(СВЦЭМ!$D$39:$D$758,СВЦЭМ!$A$39:$A$758,$A147,СВЦЭМ!$B$39:$B$758,W$119)+'СЕТ СН'!$I$14+СВЦЭМ!$D$10+'СЕТ СН'!$I$5-'СЕТ СН'!$I$24</f>
        <v>4868.1545943199999</v>
      </c>
      <c r="X147" s="36">
        <f>SUMIFS(СВЦЭМ!$D$39:$D$758,СВЦЭМ!$A$39:$A$758,$A147,СВЦЭМ!$B$39:$B$758,X$119)+'СЕТ СН'!$I$14+СВЦЭМ!$D$10+'СЕТ СН'!$I$5-'СЕТ СН'!$I$24</f>
        <v>4882.2509788200005</v>
      </c>
      <c r="Y147" s="36">
        <f>SUMIFS(СВЦЭМ!$D$39:$D$758,СВЦЭМ!$A$39:$A$758,$A147,СВЦЭМ!$B$39:$B$758,Y$119)+'СЕТ СН'!$I$14+СВЦЭМ!$D$10+'СЕТ СН'!$I$5-'СЕТ СН'!$I$24</f>
        <v>4912.7720282999999</v>
      </c>
    </row>
    <row r="148" spans="1:27" ht="15.75" x14ac:dyDescent="0.2">
      <c r="A148" s="35">
        <f t="shared" si="3"/>
        <v>45625</v>
      </c>
      <c r="B148" s="36">
        <f>SUMIFS(СВЦЭМ!$D$39:$D$758,СВЦЭМ!$A$39:$A$758,$A148,СВЦЭМ!$B$39:$B$758,B$119)+'СЕТ СН'!$I$14+СВЦЭМ!$D$10+'СЕТ СН'!$I$5-'СЕТ СН'!$I$24</f>
        <v>5066.4009681699999</v>
      </c>
      <c r="C148" s="36">
        <f>SUMIFS(СВЦЭМ!$D$39:$D$758,СВЦЭМ!$A$39:$A$758,$A148,СВЦЭМ!$B$39:$B$758,C$119)+'СЕТ СН'!$I$14+СВЦЭМ!$D$10+'СЕТ СН'!$I$5-'СЕТ СН'!$I$24</f>
        <v>5107.6756432900002</v>
      </c>
      <c r="D148" s="36">
        <f>SUMIFS(СВЦЭМ!$D$39:$D$758,СВЦЭМ!$A$39:$A$758,$A148,СВЦЭМ!$B$39:$B$758,D$119)+'СЕТ СН'!$I$14+СВЦЭМ!$D$10+'СЕТ СН'!$I$5-'СЕТ СН'!$I$24</f>
        <v>5119.9849886900001</v>
      </c>
      <c r="E148" s="36">
        <f>SUMIFS(СВЦЭМ!$D$39:$D$758,СВЦЭМ!$A$39:$A$758,$A148,СВЦЭМ!$B$39:$B$758,E$119)+'СЕТ СН'!$I$14+СВЦЭМ!$D$10+'СЕТ СН'!$I$5-'СЕТ СН'!$I$24</f>
        <v>5126.9307003699996</v>
      </c>
      <c r="F148" s="36">
        <f>SUMIFS(СВЦЭМ!$D$39:$D$758,СВЦЭМ!$A$39:$A$758,$A148,СВЦЭМ!$B$39:$B$758,F$119)+'СЕТ СН'!$I$14+СВЦЭМ!$D$10+'СЕТ СН'!$I$5-'СЕТ СН'!$I$24</f>
        <v>5117.2956223300007</v>
      </c>
      <c r="G148" s="36">
        <f>SUMIFS(СВЦЭМ!$D$39:$D$758,СВЦЭМ!$A$39:$A$758,$A148,СВЦЭМ!$B$39:$B$758,G$119)+'СЕТ СН'!$I$14+СВЦЭМ!$D$10+'СЕТ СН'!$I$5-'СЕТ СН'!$I$24</f>
        <v>5098.9450230299999</v>
      </c>
      <c r="H148" s="36">
        <f>SUMIFS(СВЦЭМ!$D$39:$D$758,СВЦЭМ!$A$39:$A$758,$A148,СВЦЭМ!$B$39:$B$758,H$119)+'СЕТ СН'!$I$14+СВЦЭМ!$D$10+'СЕТ СН'!$I$5-'СЕТ СН'!$I$24</f>
        <v>5041.6099695900002</v>
      </c>
      <c r="I148" s="36">
        <f>SUMIFS(СВЦЭМ!$D$39:$D$758,СВЦЭМ!$A$39:$A$758,$A148,СВЦЭМ!$B$39:$B$758,I$119)+'СЕТ СН'!$I$14+СВЦЭМ!$D$10+'СЕТ СН'!$I$5-'СЕТ СН'!$I$24</f>
        <v>4985.5414972399994</v>
      </c>
      <c r="J148" s="36">
        <f>SUMIFS(СВЦЭМ!$D$39:$D$758,СВЦЭМ!$A$39:$A$758,$A148,СВЦЭМ!$B$39:$B$758,J$119)+'СЕТ СН'!$I$14+СВЦЭМ!$D$10+'СЕТ СН'!$I$5-'СЕТ СН'!$I$24</f>
        <v>4924.5236950600001</v>
      </c>
      <c r="K148" s="36">
        <f>SUMIFS(СВЦЭМ!$D$39:$D$758,СВЦЭМ!$A$39:$A$758,$A148,СВЦЭМ!$B$39:$B$758,K$119)+'СЕТ СН'!$I$14+СВЦЭМ!$D$10+'СЕТ СН'!$I$5-'СЕТ СН'!$I$24</f>
        <v>4915.9590218699996</v>
      </c>
      <c r="L148" s="36">
        <f>SUMIFS(СВЦЭМ!$D$39:$D$758,СВЦЭМ!$A$39:$A$758,$A148,СВЦЭМ!$B$39:$B$758,L$119)+'СЕТ СН'!$I$14+СВЦЭМ!$D$10+'СЕТ СН'!$I$5-'СЕТ СН'!$I$24</f>
        <v>4913.8435994699994</v>
      </c>
      <c r="M148" s="36">
        <f>SUMIFS(СВЦЭМ!$D$39:$D$758,СВЦЭМ!$A$39:$A$758,$A148,СВЦЭМ!$B$39:$B$758,M$119)+'СЕТ СН'!$I$14+СВЦЭМ!$D$10+'СЕТ СН'!$I$5-'СЕТ СН'!$I$24</f>
        <v>4924.1041287099997</v>
      </c>
      <c r="N148" s="36">
        <f>SUMIFS(СВЦЭМ!$D$39:$D$758,СВЦЭМ!$A$39:$A$758,$A148,СВЦЭМ!$B$39:$B$758,N$119)+'СЕТ СН'!$I$14+СВЦЭМ!$D$10+'СЕТ СН'!$I$5-'СЕТ СН'!$I$24</f>
        <v>4942.9199048199998</v>
      </c>
      <c r="O148" s="36">
        <f>SUMIFS(СВЦЭМ!$D$39:$D$758,СВЦЭМ!$A$39:$A$758,$A148,СВЦЭМ!$B$39:$B$758,O$119)+'СЕТ СН'!$I$14+СВЦЭМ!$D$10+'СЕТ СН'!$I$5-'СЕТ СН'!$I$24</f>
        <v>4942.4454076700003</v>
      </c>
      <c r="P148" s="36">
        <f>SUMIFS(СВЦЭМ!$D$39:$D$758,СВЦЭМ!$A$39:$A$758,$A148,СВЦЭМ!$B$39:$B$758,P$119)+'СЕТ СН'!$I$14+СВЦЭМ!$D$10+'СЕТ СН'!$I$5-'СЕТ СН'!$I$24</f>
        <v>4950.8849782999996</v>
      </c>
      <c r="Q148" s="36">
        <f>SUMIFS(СВЦЭМ!$D$39:$D$758,СВЦЭМ!$A$39:$A$758,$A148,СВЦЭМ!$B$39:$B$758,Q$119)+'СЕТ СН'!$I$14+СВЦЭМ!$D$10+'СЕТ СН'!$I$5-'СЕТ СН'!$I$24</f>
        <v>4984.5877995999999</v>
      </c>
      <c r="R148" s="36">
        <f>SUMIFS(СВЦЭМ!$D$39:$D$758,СВЦЭМ!$A$39:$A$758,$A148,СВЦЭМ!$B$39:$B$758,R$119)+'СЕТ СН'!$I$14+СВЦЭМ!$D$10+'СЕТ СН'!$I$5-'СЕТ СН'!$I$24</f>
        <v>4962.3294484199996</v>
      </c>
      <c r="S148" s="36">
        <f>SUMIFS(СВЦЭМ!$D$39:$D$758,СВЦЭМ!$A$39:$A$758,$A148,СВЦЭМ!$B$39:$B$758,S$119)+'СЕТ СН'!$I$14+СВЦЭМ!$D$10+'СЕТ СН'!$I$5-'СЕТ СН'!$I$24</f>
        <v>4945.3958277399997</v>
      </c>
      <c r="T148" s="36">
        <f>SUMIFS(СВЦЭМ!$D$39:$D$758,СВЦЭМ!$A$39:$A$758,$A148,СВЦЭМ!$B$39:$B$758,T$119)+'СЕТ СН'!$I$14+СВЦЭМ!$D$10+'СЕТ СН'!$I$5-'СЕТ СН'!$I$24</f>
        <v>4877.8505628299999</v>
      </c>
      <c r="U148" s="36">
        <f>SUMIFS(СВЦЭМ!$D$39:$D$758,СВЦЭМ!$A$39:$A$758,$A148,СВЦЭМ!$B$39:$B$758,U$119)+'СЕТ СН'!$I$14+СВЦЭМ!$D$10+'СЕТ СН'!$I$5-'СЕТ СН'!$I$24</f>
        <v>4899.30639402</v>
      </c>
      <c r="V148" s="36">
        <f>SUMIFS(СВЦЭМ!$D$39:$D$758,СВЦЭМ!$A$39:$A$758,$A148,СВЦЭМ!$B$39:$B$758,V$119)+'СЕТ СН'!$I$14+СВЦЭМ!$D$10+'СЕТ СН'!$I$5-'СЕТ СН'!$I$24</f>
        <v>4927.7797590700002</v>
      </c>
      <c r="W148" s="36">
        <f>SUMIFS(СВЦЭМ!$D$39:$D$758,СВЦЭМ!$A$39:$A$758,$A148,СВЦЭМ!$B$39:$B$758,W$119)+'СЕТ СН'!$I$14+СВЦЭМ!$D$10+'СЕТ СН'!$I$5-'СЕТ СН'!$I$24</f>
        <v>4941.2254880299997</v>
      </c>
      <c r="X148" s="36">
        <f>SUMIFS(СВЦЭМ!$D$39:$D$758,СВЦЭМ!$A$39:$A$758,$A148,СВЦЭМ!$B$39:$B$758,X$119)+'СЕТ СН'!$I$14+СВЦЭМ!$D$10+'СЕТ СН'!$I$5-'СЕТ СН'!$I$24</f>
        <v>4970.75517967</v>
      </c>
      <c r="Y148" s="36">
        <f>SUMIFS(СВЦЭМ!$D$39:$D$758,СВЦЭМ!$A$39:$A$758,$A148,СВЦЭМ!$B$39:$B$758,Y$119)+'СЕТ СН'!$I$14+СВЦЭМ!$D$10+'СЕТ СН'!$I$5-'СЕТ СН'!$I$24</f>
        <v>4981.6916976299999</v>
      </c>
    </row>
    <row r="149" spans="1:27" ht="15.75" x14ac:dyDescent="0.2">
      <c r="A149" s="35">
        <f t="shared" si="3"/>
        <v>45626</v>
      </c>
      <c r="B149" s="36">
        <f>SUMIFS(СВЦЭМ!$D$39:$D$758,СВЦЭМ!$A$39:$A$758,$A149,СВЦЭМ!$B$39:$B$758,B$119)+'СЕТ СН'!$I$14+СВЦЭМ!$D$10+'СЕТ СН'!$I$5-'СЕТ СН'!$I$24</f>
        <v>5005.4036961100001</v>
      </c>
      <c r="C149" s="36">
        <f>SUMIFS(СВЦЭМ!$D$39:$D$758,СВЦЭМ!$A$39:$A$758,$A149,СВЦЭМ!$B$39:$B$758,C$119)+'СЕТ СН'!$I$14+СВЦЭМ!$D$10+'СЕТ СН'!$I$5-'СЕТ СН'!$I$24</f>
        <v>5023.3692254099997</v>
      </c>
      <c r="D149" s="36">
        <f>SUMIFS(СВЦЭМ!$D$39:$D$758,СВЦЭМ!$A$39:$A$758,$A149,СВЦЭМ!$B$39:$B$758,D$119)+'СЕТ СН'!$I$14+СВЦЭМ!$D$10+'СЕТ СН'!$I$5-'СЕТ СН'!$I$24</f>
        <v>5043.4939472699998</v>
      </c>
      <c r="E149" s="36">
        <f>SUMIFS(СВЦЭМ!$D$39:$D$758,СВЦЭМ!$A$39:$A$758,$A149,СВЦЭМ!$B$39:$B$758,E$119)+'СЕТ СН'!$I$14+СВЦЭМ!$D$10+'СЕТ СН'!$I$5-'СЕТ СН'!$I$24</f>
        <v>5052.2087246600004</v>
      </c>
      <c r="F149" s="36">
        <f>SUMIFS(СВЦЭМ!$D$39:$D$758,СВЦЭМ!$A$39:$A$758,$A149,СВЦЭМ!$B$39:$B$758,F$119)+'СЕТ СН'!$I$14+СВЦЭМ!$D$10+'СЕТ СН'!$I$5-'СЕТ СН'!$I$24</f>
        <v>5043.4228555200007</v>
      </c>
      <c r="G149" s="36">
        <f>SUMIFS(СВЦЭМ!$D$39:$D$758,СВЦЭМ!$A$39:$A$758,$A149,СВЦЭМ!$B$39:$B$758,G$119)+'СЕТ СН'!$I$14+СВЦЭМ!$D$10+'СЕТ СН'!$I$5-'СЕТ СН'!$I$24</f>
        <v>5031.96150665</v>
      </c>
      <c r="H149" s="36">
        <f>SUMIFS(СВЦЭМ!$D$39:$D$758,СВЦЭМ!$A$39:$A$758,$A149,СВЦЭМ!$B$39:$B$758,H$119)+'СЕТ СН'!$I$14+СВЦЭМ!$D$10+'СЕТ СН'!$I$5-'СЕТ СН'!$I$24</f>
        <v>5055.43523009</v>
      </c>
      <c r="I149" s="36">
        <f>SUMIFS(СВЦЭМ!$D$39:$D$758,СВЦЭМ!$A$39:$A$758,$A149,СВЦЭМ!$B$39:$B$758,I$119)+'СЕТ СН'!$I$14+СВЦЭМ!$D$10+'СЕТ СН'!$I$5-'СЕТ СН'!$I$24</f>
        <v>5026.6682777400001</v>
      </c>
      <c r="J149" s="36">
        <f>SUMIFS(СВЦЭМ!$D$39:$D$758,СВЦЭМ!$A$39:$A$758,$A149,СВЦЭМ!$B$39:$B$758,J$119)+'СЕТ СН'!$I$14+СВЦЭМ!$D$10+'СЕТ СН'!$I$5-'СЕТ СН'!$I$24</f>
        <v>4983.9975825299998</v>
      </c>
      <c r="K149" s="36">
        <f>SUMIFS(СВЦЭМ!$D$39:$D$758,СВЦЭМ!$A$39:$A$758,$A149,СВЦЭМ!$B$39:$B$758,K$119)+'СЕТ СН'!$I$14+СВЦЭМ!$D$10+'СЕТ СН'!$I$5-'СЕТ СН'!$I$24</f>
        <v>4948.1327490399999</v>
      </c>
      <c r="L149" s="36">
        <f>SUMIFS(СВЦЭМ!$D$39:$D$758,СВЦЭМ!$A$39:$A$758,$A149,СВЦЭМ!$B$39:$B$758,L$119)+'СЕТ СН'!$I$14+СВЦЭМ!$D$10+'СЕТ СН'!$I$5-'СЕТ СН'!$I$24</f>
        <v>4912.3379474499998</v>
      </c>
      <c r="M149" s="36">
        <f>SUMIFS(СВЦЭМ!$D$39:$D$758,СВЦЭМ!$A$39:$A$758,$A149,СВЦЭМ!$B$39:$B$758,M$119)+'СЕТ СН'!$I$14+СВЦЭМ!$D$10+'СЕТ СН'!$I$5-'СЕТ СН'!$I$24</f>
        <v>4940.3832103699997</v>
      </c>
      <c r="N149" s="36">
        <f>SUMIFS(СВЦЭМ!$D$39:$D$758,СВЦЭМ!$A$39:$A$758,$A149,СВЦЭМ!$B$39:$B$758,N$119)+'СЕТ СН'!$I$14+СВЦЭМ!$D$10+'СЕТ СН'!$I$5-'СЕТ СН'!$I$24</f>
        <v>4956.78132078</v>
      </c>
      <c r="O149" s="36">
        <f>SUMIFS(СВЦЭМ!$D$39:$D$758,СВЦЭМ!$A$39:$A$758,$A149,СВЦЭМ!$B$39:$B$758,O$119)+'СЕТ СН'!$I$14+СВЦЭМ!$D$10+'СЕТ СН'!$I$5-'СЕТ СН'!$I$24</f>
        <v>4971.4496398600004</v>
      </c>
      <c r="P149" s="36">
        <f>SUMIFS(СВЦЭМ!$D$39:$D$758,СВЦЭМ!$A$39:$A$758,$A149,СВЦЭМ!$B$39:$B$758,P$119)+'СЕТ СН'!$I$14+СВЦЭМ!$D$10+'СЕТ СН'!$I$5-'СЕТ СН'!$I$24</f>
        <v>4985.0338119400003</v>
      </c>
      <c r="Q149" s="36">
        <f>SUMIFS(СВЦЭМ!$D$39:$D$758,СВЦЭМ!$A$39:$A$758,$A149,СВЦЭМ!$B$39:$B$758,Q$119)+'СЕТ СН'!$I$14+СВЦЭМ!$D$10+'СЕТ СН'!$I$5-'СЕТ СН'!$I$24</f>
        <v>4999.2856392800004</v>
      </c>
      <c r="R149" s="36">
        <f>SUMIFS(СВЦЭМ!$D$39:$D$758,СВЦЭМ!$A$39:$A$758,$A149,СВЦЭМ!$B$39:$B$758,R$119)+'СЕТ СН'!$I$14+СВЦЭМ!$D$10+'СЕТ СН'!$I$5-'СЕТ СН'!$I$24</f>
        <v>4989.2499625199998</v>
      </c>
      <c r="S149" s="36">
        <f>SUMIFS(СВЦЭМ!$D$39:$D$758,СВЦЭМ!$A$39:$A$758,$A149,СВЦЭМ!$B$39:$B$758,S$119)+'СЕТ СН'!$I$14+СВЦЭМ!$D$10+'СЕТ СН'!$I$5-'СЕТ СН'!$I$24</f>
        <v>4949.4295178800003</v>
      </c>
      <c r="T149" s="36">
        <f>SUMIFS(СВЦЭМ!$D$39:$D$758,СВЦЭМ!$A$39:$A$758,$A149,СВЦЭМ!$B$39:$B$758,T$119)+'СЕТ СН'!$I$14+СВЦЭМ!$D$10+'СЕТ СН'!$I$5-'СЕТ СН'!$I$24</f>
        <v>4892.02134819</v>
      </c>
      <c r="U149" s="36">
        <f>SUMIFS(СВЦЭМ!$D$39:$D$758,СВЦЭМ!$A$39:$A$758,$A149,СВЦЭМ!$B$39:$B$758,U$119)+'СЕТ СН'!$I$14+СВЦЭМ!$D$10+'СЕТ СН'!$I$5-'СЕТ СН'!$I$24</f>
        <v>4907.3117730699996</v>
      </c>
      <c r="V149" s="36">
        <f>SUMIFS(СВЦЭМ!$D$39:$D$758,СВЦЭМ!$A$39:$A$758,$A149,СВЦЭМ!$B$39:$B$758,V$119)+'СЕТ СН'!$I$14+СВЦЭМ!$D$10+'СЕТ СН'!$I$5-'СЕТ СН'!$I$24</f>
        <v>4934.84730511</v>
      </c>
      <c r="W149" s="36">
        <f>SUMIFS(СВЦЭМ!$D$39:$D$758,СВЦЭМ!$A$39:$A$758,$A149,СВЦЭМ!$B$39:$B$758,W$119)+'СЕТ СН'!$I$14+СВЦЭМ!$D$10+'СЕТ СН'!$I$5-'СЕТ СН'!$I$24</f>
        <v>4952.7943676300001</v>
      </c>
      <c r="X149" s="36">
        <f>SUMIFS(СВЦЭМ!$D$39:$D$758,СВЦЭМ!$A$39:$A$758,$A149,СВЦЭМ!$B$39:$B$758,X$119)+'СЕТ СН'!$I$14+СВЦЭМ!$D$10+'СЕТ СН'!$I$5-'СЕТ СН'!$I$24</f>
        <v>4986.8746789099996</v>
      </c>
      <c r="Y149" s="36">
        <f>SUMIFS(СВЦЭМ!$D$39:$D$758,СВЦЭМ!$A$39:$A$758,$A149,СВЦЭМ!$B$39:$B$758,Y$119)+'СЕТ СН'!$I$14+СВЦЭМ!$D$10+'СЕТ СН'!$I$5-'СЕТ СН'!$I$24</f>
        <v>4988.3243412100001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01.11.2024</v>
      </c>
      <c r="B156" s="36">
        <f>SUMIFS(СВЦЭМ!$E$39:$E$758,СВЦЭМ!$A$39:$A$758,$A156,СВЦЭМ!$B$39:$B$758,B$155)+'СЕТ СН'!$F$15</f>
        <v>149.37099552000001</v>
      </c>
      <c r="C156" s="36">
        <f>SUMIFS(СВЦЭМ!$E$39:$E$758,СВЦЭМ!$A$39:$A$758,$A156,СВЦЭМ!$B$39:$B$758,C$155)+'СЕТ СН'!$F$15</f>
        <v>155.12300386999999</v>
      </c>
      <c r="D156" s="36">
        <f>SUMIFS(СВЦЭМ!$E$39:$E$758,СВЦЭМ!$A$39:$A$758,$A156,СВЦЭМ!$B$39:$B$758,D$155)+'СЕТ СН'!$F$15</f>
        <v>158.21007101999999</v>
      </c>
      <c r="E156" s="36">
        <f>SUMIFS(СВЦЭМ!$E$39:$E$758,СВЦЭМ!$A$39:$A$758,$A156,СВЦЭМ!$B$39:$B$758,E$155)+'СЕТ СН'!$F$15</f>
        <v>160.29155442999999</v>
      </c>
      <c r="F156" s="36">
        <f>SUMIFS(СВЦЭМ!$E$39:$E$758,СВЦЭМ!$A$39:$A$758,$A156,СВЦЭМ!$B$39:$B$758,F$155)+'СЕТ СН'!$F$15</f>
        <v>159.33602920000001</v>
      </c>
      <c r="G156" s="36">
        <f>SUMIFS(СВЦЭМ!$E$39:$E$758,СВЦЭМ!$A$39:$A$758,$A156,СВЦЭМ!$B$39:$B$758,G$155)+'СЕТ СН'!$F$15</f>
        <v>158.47292920000001</v>
      </c>
      <c r="H156" s="36">
        <f>SUMIFS(СВЦЭМ!$E$39:$E$758,СВЦЭМ!$A$39:$A$758,$A156,СВЦЭМ!$B$39:$B$758,H$155)+'СЕТ СН'!$F$15</f>
        <v>155.44712985000001</v>
      </c>
      <c r="I156" s="36">
        <f>SUMIFS(СВЦЭМ!$E$39:$E$758,СВЦЭМ!$A$39:$A$758,$A156,СВЦЭМ!$B$39:$B$758,I$155)+'СЕТ СН'!$F$15</f>
        <v>148.65402363000001</v>
      </c>
      <c r="J156" s="36">
        <f>SUMIFS(СВЦЭМ!$E$39:$E$758,СВЦЭМ!$A$39:$A$758,$A156,СВЦЭМ!$B$39:$B$758,J$155)+'СЕТ СН'!$F$15</f>
        <v>145.34802553</v>
      </c>
      <c r="K156" s="36">
        <f>SUMIFS(СВЦЭМ!$E$39:$E$758,СВЦЭМ!$A$39:$A$758,$A156,СВЦЭМ!$B$39:$B$758,K$155)+'СЕТ СН'!$F$15</f>
        <v>142.49542862999999</v>
      </c>
      <c r="L156" s="36">
        <f>SUMIFS(СВЦЭМ!$E$39:$E$758,СВЦЭМ!$A$39:$A$758,$A156,СВЦЭМ!$B$39:$B$758,L$155)+'СЕТ СН'!$F$15</f>
        <v>142.50250016999999</v>
      </c>
      <c r="M156" s="36">
        <f>SUMIFS(СВЦЭМ!$E$39:$E$758,СВЦЭМ!$A$39:$A$758,$A156,СВЦЭМ!$B$39:$B$758,M$155)+'СЕТ СН'!$F$15</f>
        <v>146.13851527</v>
      </c>
      <c r="N156" s="36">
        <f>SUMIFS(СВЦЭМ!$E$39:$E$758,СВЦЭМ!$A$39:$A$758,$A156,СВЦЭМ!$B$39:$B$758,N$155)+'СЕТ СН'!$F$15</f>
        <v>147.1584556</v>
      </c>
      <c r="O156" s="36">
        <f>SUMIFS(СВЦЭМ!$E$39:$E$758,СВЦЭМ!$A$39:$A$758,$A156,СВЦЭМ!$B$39:$B$758,O$155)+'СЕТ СН'!$F$15</f>
        <v>146.79973881000001</v>
      </c>
      <c r="P156" s="36">
        <f>SUMIFS(СВЦЭМ!$E$39:$E$758,СВЦЭМ!$A$39:$A$758,$A156,СВЦЭМ!$B$39:$B$758,P$155)+'СЕТ СН'!$F$15</f>
        <v>147.21637573000001</v>
      </c>
      <c r="Q156" s="36">
        <f>SUMIFS(СВЦЭМ!$E$39:$E$758,СВЦЭМ!$A$39:$A$758,$A156,СВЦЭМ!$B$39:$B$758,Q$155)+'СЕТ СН'!$F$15</f>
        <v>147.23889822000001</v>
      </c>
      <c r="R156" s="36">
        <f>SUMIFS(СВЦЭМ!$E$39:$E$758,СВЦЭМ!$A$39:$A$758,$A156,СВЦЭМ!$B$39:$B$758,R$155)+'СЕТ СН'!$F$15</f>
        <v>147.91864962</v>
      </c>
      <c r="S156" s="36">
        <f>SUMIFS(СВЦЭМ!$E$39:$E$758,СВЦЭМ!$A$39:$A$758,$A156,СВЦЭМ!$B$39:$B$758,S$155)+'СЕТ СН'!$F$15</f>
        <v>147.54260406</v>
      </c>
      <c r="T156" s="36">
        <f>SUMIFS(СВЦЭМ!$E$39:$E$758,СВЦЭМ!$A$39:$A$758,$A156,СВЦЭМ!$B$39:$B$758,T$155)+'СЕТ СН'!$F$15</f>
        <v>142.00934218</v>
      </c>
      <c r="U156" s="36">
        <f>SUMIFS(СВЦЭМ!$E$39:$E$758,СВЦЭМ!$A$39:$A$758,$A156,СВЦЭМ!$B$39:$B$758,U$155)+'СЕТ СН'!$F$15</f>
        <v>141.47288596999999</v>
      </c>
      <c r="V156" s="36">
        <f>SUMIFS(СВЦЭМ!$E$39:$E$758,СВЦЭМ!$A$39:$A$758,$A156,СВЦЭМ!$B$39:$B$758,V$155)+'СЕТ СН'!$F$15</f>
        <v>144.08459586999999</v>
      </c>
      <c r="W156" s="36">
        <f>SUMIFS(СВЦЭМ!$E$39:$E$758,СВЦЭМ!$A$39:$A$758,$A156,СВЦЭМ!$B$39:$B$758,W$155)+'СЕТ СН'!$F$15</f>
        <v>146.28384238999999</v>
      </c>
      <c r="X156" s="36">
        <f>SUMIFS(СВЦЭМ!$E$39:$E$758,СВЦЭМ!$A$39:$A$758,$A156,СВЦЭМ!$B$39:$B$758,X$155)+'СЕТ СН'!$F$15</f>
        <v>146.56828247999999</v>
      </c>
      <c r="Y156" s="36">
        <f>SUMIFS(СВЦЭМ!$E$39:$E$758,СВЦЭМ!$A$39:$A$758,$A156,СВЦЭМ!$B$39:$B$758,Y$155)+'СЕТ СН'!$F$15</f>
        <v>147.51403378000001</v>
      </c>
      <c r="AA156" s="45"/>
    </row>
    <row r="157" spans="1:27" ht="15.75" x14ac:dyDescent="0.2">
      <c r="A157" s="35">
        <f>A156+1</f>
        <v>45598</v>
      </c>
      <c r="B157" s="36">
        <f>SUMIFS(СВЦЭМ!$E$39:$E$758,СВЦЭМ!$A$39:$A$758,$A157,СВЦЭМ!$B$39:$B$758,B$155)+'СЕТ СН'!$F$15</f>
        <v>145.90336502</v>
      </c>
      <c r="C157" s="36">
        <f>SUMIFS(СВЦЭМ!$E$39:$E$758,СВЦЭМ!$A$39:$A$758,$A157,СВЦЭМ!$B$39:$B$758,C$155)+'СЕТ СН'!$F$15</f>
        <v>145.84648719</v>
      </c>
      <c r="D157" s="36">
        <f>SUMIFS(СВЦЭМ!$E$39:$E$758,СВЦЭМ!$A$39:$A$758,$A157,СВЦЭМ!$B$39:$B$758,D$155)+'СЕТ СН'!$F$15</f>
        <v>147.29007379000001</v>
      </c>
      <c r="E157" s="36">
        <f>SUMIFS(СВЦЭМ!$E$39:$E$758,СВЦЭМ!$A$39:$A$758,$A157,СВЦЭМ!$B$39:$B$758,E$155)+'СЕТ СН'!$F$15</f>
        <v>147.83652995</v>
      </c>
      <c r="F157" s="36">
        <f>SUMIFS(СВЦЭМ!$E$39:$E$758,СВЦЭМ!$A$39:$A$758,$A157,СВЦЭМ!$B$39:$B$758,F$155)+'СЕТ СН'!$F$15</f>
        <v>147.54625184</v>
      </c>
      <c r="G157" s="36">
        <f>SUMIFS(СВЦЭМ!$E$39:$E$758,СВЦЭМ!$A$39:$A$758,$A157,СВЦЭМ!$B$39:$B$758,G$155)+'СЕТ СН'!$F$15</f>
        <v>146.42668989000001</v>
      </c>
      <c r="H157" s="36">
        <f>SUMIFS(СВЦЭМ!$E$39:$E$758,СВЦЭМ!$A$39:$A$758,$A157,СВЦЭМ!$B$39:$B$758,H$155)+'СЕТ СН'!$F$15</f>
        <v>146.98182577</v>
      </c>
      <c r="I157" s="36">
        <f>SUMIFS(СВЦЭМ!$E$39:$E$758,СВЦЭМ!$A$39:$A$758,$A157,СВЦЭМ!$B$39:$B$758,I$155)+'СЕТ СН'!$F$15</f>
        <v>145.35954827</v>
      </c>
      <c r="J157" s="36">
        <f>SUMIFS(СВЦЭМ!$E$39:$E$758,СВЦЭМ!$A$39:$A$758,$A157,СВЦЭМ!$B$39:$B$758,J$155)+'СЕТ СН'!$F$15</f>
        <v>141.66763401</v>
      </c>
      <c r="K157" s="36">
        <f>SUMIFS(СВЦЭМ!$E$39:$E$758,СВЦЭМ!$A$39:$A$758,$A157,СВЦЭМ!$B$39:$B$758,K$155)+'СЕТ СН'!$F$15</f>
        <v>138.04746395000001</v>
      </c>
      <c r="L157" s="36">
        <f>SUMIFS(СВЦЭМ!$E$39:$E$758,СВЦЭМ!$A$39:$A$758,$A157,СВЦЭМ!$B$39:$B$758,L$155)+'СЕТ СН'!$F$15</f>
        <v>136.70520907</v>
      </c>
      <c r="M157" s="36">
        <f>SUMIFS(СВЦЭМ!$E$39:$E$758,СВЦЭМ!$A$39:$A$758,$A157,СВЦЭМ!$B$39:$B$758,M$155)+'СЕТ СН'!$F$15</f>
        <v>136.76081447999999</v>
      </c>
      <c r="N157" s="36">
        <f>SUMIFS(СВЦЭМ!$E$39:$E$758,СВЦЭМ!$A$39:$A$758,$A157,СВЦЭМ!$B$39:$B$758,N$155)+'СЕТ СН'!$F$15</f>
        <v>138.44739107000001</v>
      </c>
      <c r="O157" s="36">
        <f>SUMIFS(СВЦЭМ!$E$39:$E$758,СВЦЭМ!$A$39:$A$758,$A157,СВЦЭМ!$B$39:$B$758,O$155)+'СЕТ СН'!$F$15</f>
        <v>137.19241509</v>
      </c>
      <c r="P157" s="36">
        <f>SUMIFS(СВЦЭМ!$E$39:$E$758,СВЦЭМ!$A$39:$A$758,$A157,СВЦЭМ!$B$39:$B$758,P$155)+'СЕТ СН'!$F$15</f>
        <v>139.87759334</v>
      </c>
      <c r="Q157" s="36">
        <f>SUMIFS(СВЦЭМ!$E$39:$E$758,СВЦЭМ!$A$39:$A$758,$A157,СВЦЭМ!$B$39:$B$758,Q$155)+'СЕТ СН'!$F$15</f>
        <v>139.85761070000001</v>
      </c>
      <c r="R157" s="36">
        <f>SUMIFS(СВЦЭМ!$E$39:$E$758,СВЦЭМ!$A$39:$A$758,$A157,СВЦЭМ!$B$39:$B$758,R$155)+'СЕТ СН'!$F$15</f>
        <v>139.96430215000001</v>
      </c>
      <c r="S157" s="36">
        <f>SUMIFS(СВЦЭМ!$E$39:$E$758,СВЦЭМ!$A$39:$A$758,$A157,СВЦЭМ!$B$39:$B$758,S$155)+'СЕТ СН'!$F$15</f>
        <v>139.73889574</v>
      </c>
      <c r="T157" s="36">
        <f>SUMIFS(СВЦЭМ!$E$39:$E$758,СВЦЭМ!$A$39:$A$758,$A157,СВЦЭМ!$B$39:$B$758,T$155)+'СЕТ СН'!$F$15</f>
        <v>134.44362405000001</v>
      </c>
      <c r="U157" s="36">
        <f>SUMIFS(СВЦЭМ!$E$39:$E$758,СВЦЭМ!$A$39:$A$758,$A157,СВЦЭМ!$B$39:$B$758,U$155)+'СЕТ СН'!$F$15</f>
        <v>134.45335102999999</v>
      </c>
      <c r="V157" s="36">
        <f>SUMIFS(СВЦЭМ!$E$39:$E$758,СВЦЭМ!$A$39:$A$758,$A157,СВЦЭМ!$B$39:$B$758,V$155)+'СЕТ СН'!$F$15</f>
        <v>138.06917521</v>
      </c>
      <c r="W157" s="36">
        <f>SUMIFS(СВЦЭМ!$E$39:$E$758,СВЦЭМ!$A$39:$A$758,$A157,СВЦЭМ!$B$39:$B$758,W$155)+'СЕТ СН'!$F$15</f>
        <v>139.83700106000001</v>
      </c>
      <c r="X157" s="36">
        <f>SUMIFS(СВЦЭМ!$E$39:$E$758,СВЦЭМ!$A$39:$A$758,$A157,СВЦЭМ!$B$39:$B$758,X$155)+'СЕТ СН'!$F$15</f>
        <v>142.89457657</v>
      </c>
      <c r="Y157" s="36">
        <f>SUMIFS(СВЦЭМ!$E$39:$E$758,СВЦЭМ!$A$39:$A$758,$A157,СВЦЭМ!$B$39:$B$758,Y$155)+'СЕТ СН'!$F$15</f>
        <v>147.22043576999999</v>
      </c>
    </row>
    <row r="158" spans="1:27" ht="15.75" x14ac:dyDescent="0.2">
      <c r="A158" s="35">
        <f t="shared" ref="A158:A185" si="4">A157+1</f>
        <v>45599</v>
      </c>
      <c r="B158" s="36">
        <f>SUMIFS(СВЦЭМ!$E$39:$E$758,СВЦЭМ!$A$39:$A$758,$A158,СВЦЭМ!$B$39:$B$758,B$155)+'СЕТ СН'!$F$15</f>
        <v>144.19881810000001</v>
      </c>
      <c r="C158" s="36">
        <f>SUMIFS(СВЦЭМ!$E$39:$E$758,СВЦЭМ!$A$39:$A$758,$A158,СВЦЭМ!$B$39:$B$758,C$155)+'СЕТ СН'!$F$15</f>
        <v>148.06004381</v>
      </c>
      <c r="D158" s="36">
        <f>SUMIFS(СВЦЭМ!$E$39:$E$758,СВЦЭМ!$A$39:$A$758,$A158,СВЦЭМ!$B$39:$B$758,D$155)+'СЕТ СН'!$F$15</f>
        <v>150.06645735999999</v>
      </c>
      <c r="E158" s="36">
        <f>SUMIFS(СВЦЭМ!$E$39:$E$758,СВЦЭМ!$A$39:$A$758,$A158,СВЦЭМ!$B$39:$B$758,E$155)+'СЕТ СН'!$F$15</f>
        <v>151.79019890000001</v>
      </c>
      <c r="F158" s="36">
        <f>SUMIFS(СВЦЭМ!$E$39:$E$758,СВЦЭМ!$A$39:$A$758,$A158,СВЦЭМ!$B$39:$B$758,F$155)+'СЕТ СН'!$F$15</f>
        <v>151.67477251</v>
      </c>
      <c r="G158" s="36">
        <f>SUMIFS(СВЦЭМ!$E$39:$E$758,СВЦЭМ!$A$39:$A$758,$A158,СВЦЭМ!$B$39:$B$758,G$155)+'СЕТ СН'!$F$15</f>
        <v>149.66121874000001</v>
      </c>
      <c r="H158" s="36">
        <f>SUMIFS(СВЦЭМ!$E$39:$E$758,СВЦЭМ!$A$39:$A$758,$A158,СВЦЭМ!$B$39:$B$758,H$155)+'СЕТ СН'!$F$15</f>
        <v>147.35781725000001</v>
      </c>
      <c r="I158" s="36">
        <f>SUMIFS(СВЦЭМ!$E$39:$E$758,СВЦЭМ!$A$39:$A$758,$A158,СВЦЭМ!$B$39:$B$758,I$155)+'СЕТ СН'!$F$15</f>
        <v>144.72514697</v>
      </c>
      <c r="J158" s="36">
        <f>SUMIFS(СВЦЭМ!$E$39:$E$758,СВЦЭМ!$A$39:$A$758,$A158,СВЦЭМ!$B$39:$B$758,J$155)+'СЕТ СН'!$F$15</f>
        <v>137.02461144</v>
      </c>
      <c r="K158" s="36">
        <f>SUMIFS(СВЦЭМ!$E$39:$E$758,СВЦЭМ!$A$39:$A$758,$A158,СВЦЭМ!$B$39:$B$758,K$155)+'СЕТ СН'!$F$15</f>
        <v>130.43680628000001</v>
      </c>
      <c r="L158" s="36">
        <f>SUMIFS(СВЦЭМ!$E$39:$E$758,СВЦЭМ!$A$39:$A$758,$A158,СВЦЭМ!$B$39:$B$758,L$155)+'СЕТ СН'!$F$15</f>
        <v>128.41776143000001</v>
      </c>
      <c r="M158" s="36">
        <f>SUMIFS(СВЦЭМ!$E$39:$E$758,СВЦЭМ!$A$39:$A$758,$A158,СВЦЭМ!$B$39:$B$758,M$155)+'СЕТ СН'!$F$15</f>
        <v>129.27741674999999</v>
      </c>
      <c r="N158" s="36">
        <f>SUMIFS(СВЦЭМ!$E$39:$E$758,СВЦЭМ!$A$39:$A$758,$A158,СВЦЭМ!$B$39:$B$758,N$155)+'СЕТ СН'!$F$15</f>
        <v>131.19164376000001</v>
      </c>
      <c r="O158" s="36">
        <f>SUMIFS(СВЦЭМ!$E$39:$E$758,СВЦЭМ!$A$39:$A$758,$A158,СВЦЭМ!$B$39:$B$758,O$155)+'СЕТ СН'!$F$15</f>
        <v>133.89567957</v>
      </c>
      <c r="P158" s="36">
        <f>SUMIFS(СВЦЭМ!$E$39:$E$758,СВЦЭМ!$A$39:$A$758,$A158,СВЦЭМ!$B$39:$B$758,P$155)+'СЕТ СН'!$F$15</f>
        <v>135.47675545999999</v>
      </c>
      <c r="Q158" s="36">
        <f>SUMIFS(СВЦЭМ!$E$39:$E$758,СВЦЭМ!$A$39:$A$758,$A158,СВЦЭМ!$B$39:$B$758,Q$155)+'СЕТ СН'!$F$15</f>
        <v>136.25878736999999</v>
      </c>
      <c r="R158" s="36">
        <f>SUMIFS(СВЦЭМ!$E$39:$E$758,СВЦЭМ!$A$39:$A$758,$A158,СВЦЭМ!$B$39:$B$758,R$155)+'СЕТ СН'!$F$15</f>
        <v>136.13184870000001</v>
      </c>
      <c r="S158" s="36">
        <f>SUMIFS(СВЦЭМ!$E$39:$E$758,СВЦЭМ!$A$39:$A$758,$A158,СВЦЭМ!$B$39:$B$758,S$155)+'СЕТ СН'!$F$15</f>
        <v>135.46811054</v>
      </c>
      <c r="T158" s="36">
        <f>SUMIFS(СВЦЭМ!$E$39:$E$758,СВЦЭМ!$A$39:$A$758,$A158,СВЦЭМ!$B$39:$B$758,T$155)+'СЕТ СН'!$F$15</f>
        <v>129.43115728000001</v>
      </c>
      <c r="U158" s="36">
        <f>SUMIFS(СВЦЭМ!$E$39:$E$758,СВЦЭМ!$A$39:$A$758,$A158,СВЦЭМ!$B$39:$B$758,U$155)+'СЕТ СН'!$F$15</f>
        <v>128.05643792999999</v>
      </c>
      <c r="V158" s="36">
        <f>SUMIFS(СВЦЭМ!$E$39:$E$758,СВЦЭМ!$A$39:$A$758,$A158,СВЦЭМ!$B$39:$B$758,V$155)+'СЕТ СН'!$F$15</f>
        <v>131.18887161000001</v>
      </c>
      <c r="W158" s="36">
        <f>SUMIFS(СВЦЭМ!$E$39:$E$758,СВЦЭМ!$A$39:$A$758,$A158,СВЦЭМ!$B$39:$B$758,W$155)+'СЕТ СН'!$F$15</f>
        <v>132.51079915</v>
      </c>
      <c r="X158" s="36">
        <f>SUMIFS(СВЦЭМ!$E$39:$E$758,СВЦЭМ!$A$39:$A$758,$A158,СВЦЭМ!$B$39:$B$758,X$155)+'СЕТ СН'!$F$15</f>
        <v>135.86818976999999</v>
      </c>
      <c r="Y158" s="36">
        <f>SUMIFS(СВЦЭМ!$E$39:$E$758,СВЦЭМ!$A$39:$A$758,$A158,СВЦЭМ!$B$39:$B$758,Y$155)+'СЕТ СН'!$F$15</f>
        <v>139.70522872000001</v>
      </c>
    </row>
    <row r="159" spans="1:27" ht="15.75" x14ac:dyDescent="0.2">
      <c r="A159" s="35">
        <f t="shared" si="4"/>
        <v>45600</v>
      </c>
      <c r="B159" s="36">
        <f>SUMIFS(СВЦЭМ!$E$39:$E$758,СВЦЭМ!$A$39:$A$758,$A159,СВЦЭМ!$B$39:$B$758,B$155)+'СЕТ СН'!$F$15</f>
        <v>137.78503824000001</v>
      </c>
      <c r="C159" s="36">
        <f>SUMIFS(СВЦЭМ!$E$39:$E$758,СВЦЭМ!$A$39:$A$758,$A159,СВЦЭМ!$B$39:$B$758,C$155)+'СЕТ СН'!$F$15</f>
        <v>141.96468845999999</v>
      </c>
      <c r="D159" s="36">
        <f>SUMIFS(СВЦЭМ!$E$39:$E$758,СВЦЭМ!$A$39:$A$758,$A159,СВЦЭМ!$B$39:$B$758,D$155)+'СЕТ СН'!$F$15</f>
        <v>143.4842773</v>
      </c>
      <c r="E159" s="36">
        <f>SUMIFS(СВЦЭМ!$E$39:$E$758,СВЦЭМ!$A$39:$A$758,$A159,СВЦЭМ!$B$39:$B$758,E$155)+'СЕТ СН'!$F$15</f>
        <v>144.18248742</v>
      </c>
      <c r="F159" s="36">
        <f>SUMIFS(СВЦЭМ!$E$39:$E$758,СВЦЭМ!$A$39:$A$758,$A159,СВЦЭМ!$B$39:$B$758,F$155)+'СЕТ СН'!$F$15</f>
        <v>144.36075467000001</v>
      </c>
      <c r="G159" s="36">
        <f>SUMIFS(СВЦЭМ!$E$39:$E$758,СВЦЭМ!$A$39:$A$758,$A159,СВЦЭМ!$B$39:$B$758,G$155)+'СЕТ СН'!$F$15</f>
        <v>142.78082932000001</v>
      </c>
      <c r="H159" s="36">
        <f>SUMIFS(СВЦЭМ!$E$39:$E$758,СВЦЭМ!$A$39:$A$758,$A159,СВЦЭМ!$B$39:$B$758,H$155)+'СЕТ СН'!$F$15</f>
        <v>147.09513998</v>
      </c>
      <c r="I159" s="36">
        <f>SUMIFS(СВЦЭМ!$E$39:$E$758,СВЦЭМ!$A$39:$A$758,$A159,СВЦЭМ!$B$39:$B$758,I$155)+'СЕТ СН'!$F$15</f>
        <v>148.74845354000001</v>
      </c>
      <c r="J159" s="36">
        <f>SUMIFS(СВЦЭМ!$E$39:$E$758,СВЦЭМ!$A$39:$A$758,$A159,СВЦЭМ!$B$39:$B$758,J$155)+'СЕТ СН'!$F$15</f>
        <v>149.19057905</v>
      </c>
      <c r="K159" s="36">
        <f>SUMIFS(СВЦЭМ!$E$39:$E$758,СВЦЭМ!$A$39:$A$758,$A159,СВЦЭМ!$B$39:$B$758,K$155)+'СЕТ СН'!$F$15</f>
        <v>142.78182139</v>
      </c>
      <c r="L159" s="36">
        <f>SUMIFS(СВЦЭМ!$E$39:$E$758,СВЦЭМ!$A$39:$A$758,$A159,СВЦЭМ!$B$39:$B$758,L$155)+'СЕТ СН'!$F$15</f>
        <v>137.31237859000001</v>
      </c>
      <c r="M159" s="36">
        <f>SUMIFS(СВЦЭМ!$E$39:$E$758,СВЦЭМ!$A$39:$A$758,$A159,СВЦЭМ!$B$39:$B$758,M$155)+'СЕТ СН'!$F$15</f>
        <v>138.0049277</v>
      </c>
      <c r="N159" s="36">
        <f>SUMIFS(СВЦЭМ!$E$39:$E$758,СВЦЭМ!$A$39:$A$758,$A159,СВЦЭМ!$B$39:$B$758,N$155)+'СЕТ СН'!$F$15</f>
        <v>141.42450041000001</v>
      </c>
      <c r="O159" s="36">
        <f>SUMIFS(СВЦЭМ!$E$39:$E$758,СВЦЭМ!$A$39:$A$758,$A159,СВЦЭМ!$B$39:$B$758,O$155)+'СЕТ СН'!$F$15</f>
        <v>141.88443769</v>
      </c>
      <c r="P159" s="36">
        <f>SUMIFS(СВЦЭМ!$E$39:$E$758,СВЦЭМ!$A$39:$A$758,$A159,СВЦЭМ!$B$39:$B$758,P$155)+'СЕТ СН'!$F$15</f>
        <v>142.53560340999999</v>
      </c>
      <c r="Q159" s="36">
        <f>SUMIFS(СВЦЭМ!$E$39:$E$758,СВЦЭМ!$A$39:$A$758,$A159,СВЦЭМ!$B$39:$B$758,Q$155)+'СЕТ СН'!$F$15</f>
        <v>142.99938141000001</v>
      </c>
      <c r="R159" s="36">
        <f>SUMIFS(СВЦЭМ!$E$39:$E$758,СВЦЭМ!$A$39:$A$758,$A159,СВЦЭМ!$B$39:$B$758,R$155)+'СЕТ СН'!$F$15</f>
        <v>142.67948572</v>
      </c>
      <c r="S159" s="36">
        <f>SUMIFS(СВЦЭМ!$E$39:$E$758,СВЦЭМ!$A$39:$A$758,$A159,СВЦЭМ!$B$39:$B$758,S$155)+'СЕТ СН'!$F$15</f>
        <v>139.87089305000001</v>
      </c>
      <c r="T159" s="36">
        <f>SUMIFS(СВЦЭМ!$E$39:$E$758,СВЦЭМ!$A$39:$A$758,$A159,СВЦЭМ!$B$39:$B$758,T$155)+'СЕТ СН'!$F$15</f>
        <v>132.89785644</v>
      </c>
      <c r="U159" s="36">
        <f>SUMIFS(СВЦЭМ!$E$39:$E$758,СВЦЭМ!$A$39:$A$758,$A159,СВЦЭМ!$B$39:$B$758,U$155)+'СЕТ СН'!$F$15</f>
        <v>131.85368978</v>
      </c>
      <c r="V159" s="36">
        <f>SUMIFS(СВЦЭМ!$E$39:$E$758,СВЦЭМ!$A$39:$A$758,$A159,СВЦЭМ!$B$39:$B$758,V$155)+'СЕТ СН'!$F$15</f>
        <v>133.82383784999999</v>
      </c>
      <c r="W159" s="36">
        <f>SUMIFS(СВЦЭМ!$E$39:$E$758,СВЦЭМ!$A$39:$A$758,$A159,СВЦЭМ!$B$39:$B$758,W$155)+'СЕТ СН'!$F$15</f>
        <v>136.54500246000001</v>
      </c>
      <c r="X159" s="36">
        <f>SUMIFS(СВЦЭМ!$E$39:$E$758,СВЦЭМ!$A$39:$A$758,$A159,СВЦЭМ!$B$39:$B$758,X$155)+'СЕТ СН'!$F$15</f>
        <v>141.11698045</v>
      </c>
      <c r="Y159" s="36">
        <f>SUMIFS(СВЦЭМ!$E$39:$E$758,СВЦЭМ!$A$39:$A$758,$A159,СВЦЭМ!$B$39:$B$758,Y$155)+'СЕТ СН'!$F$15</f>
        <v>144.51510540000001</v>
      </c>
    </row>
    <row r="160" spans="1:27" ht="15.75" x14ac:dyDescent="0.2">
      <c r="A160" s="35">
        <f t="shared" si="4"/>
        <v>45601</v>
      </c>
      <c r="B160" s="36">
        <f>SUMIFS(СВЦЭМ!$E$39:$E$758,СВЦЭМ!$A$39:$A$758,$A160,СВЦЭМ!$B$39:$B$758,B$155)+'СЕТ СН'!$F$15</f>
        <v>145.80756005000001</v>
      </c>
      <c r="C160" s="36">
        <f>SUMIFS(СВЦЭМ!$E$39:$E$758,СВЦЭМ!$A$39:$A$758,$A160,СВЦЭМ!$B$39:$B$758,C$155)+'СЕТ СН'!$F$15</f>
        <v>150.11742767999999</v>
      </c>
      <c r="D160" s="36">
        <f>SUMIFS(СВЦЭМ!$E$39:$E$758,СВЦЭМ!$A$39:$A$758,$A160,СВЦЭМ!$B$39:$B$758,D$155)+'СЕТ СН'!$F$15</f>
        <v>153.11140843999999</v>
      </c>
      <c r="E160" s="36">
        <f>SUMIFS(СВЦЭМ!$E$39:$E$758,СВЦЭМ!$A$39:$A$758,$A160,СВЦЭМ!$B$39:$B$758,E$155)+'СЕТ СН'!$F$15</f>
        <v>152.37628244999999</v>
      </c>
      <c r="F160" s="36">
        <f>SUMIFS(СВЦЭМ!$E$39:$E$758,СВЦЭМ!$A$39:$A$758,$A160,СВЦЭМ!$B$39:$B$758,F$155)+'СЕТ СН'!$F$15</f>
        <v>151.66029749</v>
      </c>
      <c r="G160" s="36">
        <f>SUMIFS(СВЦЭМ!$E$39:$E$758,СВЦЭМ!$A$39:$A$758,$A160,СВЦЭМ!$B$39:$B$758,G$155)+'СЕТ СН'!$F$15</f>
        <v>149.14769434999999</v>
      </c>
      <c r="H160" s="36">
        <f>SUMIFS(СВЦЭМ!$E$39:$E$758,СВЦЭМ!$A$39:$A$758,$A160,СВЦЭМ!$B$39:$B$758,H$155)+'СЕТ СН'!$F$15</f>
        <v>146.52597908999999</v>
      </c>
      <c r="I160" s="36">
        <f>SUMIFS(СВЦЭМ!$E$39:$E$758,СВЦЭМ!$A$39:$A$758,$A160,СВЦЭМ!$B$39:$B$758,I$155)+'СЕТ СН'!$F$15</f>
        <v>141.35932918</v>
      </c>
      <c r="J160" s="36">
        <f>SUMIFS(СВЦЭМ!$E$39:$E$758,СВЦЭМ!$A$39:$A$758,$A160,СВЦЭМ!$B$39:$B$758,J$155)+'СЕТ СН'!$F$15</f>
        <v>137.89702661999999</v>
      </c>
      <c r="K160" s="36">
        <f>SUMIFS(СВЦЭМ!$E$39:$E$758,СВЦЭМ!$A$39:$A$758,$A160,СВЦЭМ!$B$39:$B$758,K$155)+'СЕТ СН'!$F$15</f>
        <v>136.61833478</v>
      </c>
      <c r="L160" s="36">
        <f>SUMIFS(СВЦЭМ!$E$39:$E$758,СВЦЭМ!$A$39:$A$758,$A160,СВЦЭМ!$B$39:$B$758,L$155)+'СЕТ СН'!$F$15</f>
        <v>135.35125205</v>
      </c>
      <c r="M160" s="36">
        <f>SUMIFS(СВЦЭМ!$E$39:$E$758,СВЦЭМ!$A$39:$A$758,$A160,СВЦЭМ!$B$39:$B$758,M$155)+'СЕТ СН'!$F$15</f>
        <v>135.23448185000001</v>
      </c>
      <c r="N160" s="36">
        <f>SUMIFS(СВЦЭМ!$E$39:$E$758,СВЦЭМ!$A$39:$A$758,$A160,СВЦЭМ!$B$39:$B$758,N$155)+'СЕТ СН'!$F$15</f>
        <v>137.57886572000001</v>
      </c>
      <c r="O160" s="36">
        <f>SUMIFS(СВЦЭМ!$E$39:$E$758,СВЦЭМ!$A$39:$A$758,$A160,СВЦЭМ!$B$39:$B$758,O$155)+'СЕТ СН'!$F$15</f>
        <v>136.77964681</v>
      </c>
      <c r="P160" s="36">
        <f>SUMIFS(СВЦЭМ!$E$39:$E$758,СВЦЭМ!$A$39:$A$758,$A160,СВЦЭМ!$B$39:$B$758,P$155)+'СЕТ СН'!$F$15</f>
        <v>137.30386736</v>
      </c>
      <c r="Q160" s="36">
        <f>SUMIFS(СВЦЭМ!$E$39:$E$758,СВЦЭМ!$A$39:$A$758,$A160,СВЦЭМ!$B$39:$B$758,Q$155)+'СЕТ СН'!$F$15</f>
        <v>138.47536434</v>
      </c>
      <c r="R160" s="36">
        <f>SUMIFS(СВЦЭМ!$E$39:$E$758,СВЦЭМ!$A$39:$A$758,$A160,СВЦЭМ!$B$39:$B$758,R$155)+'СЕТ СН'!$F$15</f>
        <v>138.32630839000001</v>
      </c>
      <c r="S160" s="36">
        <f>SUMIFS(СВЦЭМ!$E$39:$E$758,СВЦЭМ!$A$39:$A$758,$A160,СВЦЭМ!$B$39:$B$758,S$155)+'СЕТ СН'!$F$15</f>
        <v>137.42341836</v>
      </c>
      <c r="T160" s="36">
        <f>SUMIFS(СВЦЭМ!$E$39:$E$758,СВЦЭМ!$A$39:$A$758,$A160,СВЦЭМ!$B$39:$B$758,T$155)+'СЕТ СН'!$F$15</f>
        <v>131.07128642000001</v>
      </c>
      <c r="U160" s="36">
        <f>SUMIFS(СВЦЭМ!$E$39:$E$758,СВЦЭМ!$A$39:$A$758,$A160,СВЦЭМ!$B$39:$B$758,U$155)+'СЕТ СН'!$F$15</f>
        <v>132.84890181</v>
      </c>
      <c r="V160" s="36">
        <f>SUMIFS(СВЦЭМ!$E$39:$E$758,СВЦЭМ!$A$39:$A$758,$A160,СВЦЭМ!$B$39:$B$758,V$155)+'СЕТ СН'!$F$15</f>
        <v>132.89152967999999</v>
      </c>
      <c r="W160" s="36">
        <f>SUMIFS(СВЦЭМ!$E$39:$E$758,СВЦЭМ!$A$39:$A$758,$A160,СВЦЭМ!$B$39:$B$758,W$155)+'СЕТ СН'!$F$15</f>
        <v>134.11003271999999</v>
      </c>
      <c r="X160" s="36">
        <f>SUMIFS(СВЦЭМ!$E$39:$E$758,СВЦЭМ!$A$39:$A$758,$A160,СВЦЭМ!$B$39:$B$758,X$155)+'СЕТ СН'!$F$15</f>
        <v>136.66748605999999</v>
      </c>
      <c r="Y160" s="36">
        <f>SUMIFS(СВЦЭМ!$E$39:$E$758,СВЦЭМ!$A$39:$A$758,$A160,СВЦЭМ!$B$39:$B$758,Y$155)+'СЕТ СН'!$F$15</f>
        <v>140.73737082</v>
      </c>
    </row>
    <row r="161" spans="1:25" ht="15.75" x14ac:dyDescent="0.2">
      <c r="A161" s="35">
        <f t="shared" si="4"/>
        <v>45602</v>
      </c>
      <c r="B161" s="36">
        <f>SUMIFS(СВЦЭМ!$E$39:$E$758,СВЦЭМ!$A$39:$A$758,$A161,СВЦЭМ!$B$39:$B$758,B$155)+'СЕТ СН'!$F$15</f>
        <v>136.30963247</v>
      </c>
      <c r="C161" s="36">
        <f>SUMIFS(СВЦЭМ!$E$39:$E$758,СВЦЭМ!$A$39:$A$758,$A161,СВЦЭМ!$B$39:$B$758,C$155)+'СЕТ СН'!$F$15</f>
        <v>139.39395683000001</v>
      </c>
      <c r="D161" s="36">
        <f>SUMIFS(СВЦЭМ!$E$39:$E$758,СВЦЭМ!$A$39:$A$758,$A161,СВЦЭМ!$B$39:$B$758,D$155)+'СЕТ СН'!$F$15</f>
        <v>141.69252771999999</v>
      </c>
      <c r="E161" s="36">
        <f>SUMIFS(СВЦЭМ!$E$39:$E$758,СВЦЭМ!$A$39:$A$758,$A161,СВЦЭМ!$B$39:$B$758,E$155)+'СЕТ СН'!$F$15</f>
        <v>142.75534374</v>
      </c>
      <c r="F161" s="36">
        <f>SUMIFS(СВЦЭМ!$E$39:$E$758,СВЦЭМ!$A$39:$A$758,$A161,СВЦЭМ!$B$39:$B$758,F$155)+'СЕТ СН'!$F$15</f>
        <v>142.11183352</v>
      </c>
      <c r="G161" s="36">
        <f>SUMIFS(СВЦЭМ!$E$39:$E$758,СВЦЭМ!$A$39:$A$758,$A161,СВЦЭМ!$B$39:$B$758,G$155)+'СЕТ СН'!$F$15</f>
        <v>140.93228468999999</v>
      </c>
      <c r="H161" s="36">
        <f>SUMIFS(СВЦЭМ!$E$39:$E$758,СВЦЭМ!$A$39:$A$758,$A161,СВЦЭМ!$B$39:$B$758,H$155)+'СЕТ СН'!$F$15</f>
        <v>141.27489976000001</v>
      </c>
      <c r="I161" s="36">
        <f>SUMIFS(СВЦЭМ!$E$39:$E$758,СВЦЭМ!$A$39:$A$758,$A161,СВЦЭМ!$B$39:$B$758,I$155)+'СЕТ СН'!$F$15</f>
        <v>135.91084606999999</v>
      </c>
      <c r="J161" s="36">
        <f>SUMIFS(СВЦЭМ!$E$39:$E$758,СВЦЭМ!$A$39:$A$758,$A161,СВЦЭМ!$B$39:$B$758,J$155)+'СЕТ СН'!$F$15</f>
        <v>131.57592185999999</v>
      </c>
      <c r="K161" s="36">
        <f>SUMIFS(СВЦЭМ!$E$39:$E$758,СВЦЭМ!$A$39:$A$758,$A161,СВЦЭМ!$B$39:$B$758,K$155)+'СЕТ СН'!$F$15</f>
        <v>126.86041535</v>
      </c>
      <c r="L161" s="36">
        <f>SUMIFS(СВЦЭМ!$E$39:$E$758,СВЦЭМ!$A$39:$A$758,$A161,СВЦЭМ!$B$39:$B$758,L$155)+'СЕТ СН'!$F$15</f>
        <v>126.64659666999999</v>
      </c>
      <c r="M161" s="36">
        <f>SUMIFS(СВЦЭМ!$E$39:$E$758,СВЦЭМ!$A$39:$A$758,$A161,СВЦЭМ!$B$39:$B$758,M$155)+'СЕТ СН'!$F$15</f>
        <v>127.50008262999999</v>
      </c>
      <c r="N161" s="36">
        <f>SUMIFS(СВЦЭМ!$E$39:$E$758,СВЦЭМ!$A$39:$A$758,$A161,СВЦЭМ!$B$39:$B$758,N$155)+'СЕТ СН'!$F$15</f>
        <v>128.97049763999999</v>
      </c>
      <c r="O161" s="36">
        <f>SUMIFS(СВЦЭМ!$E$39:$E$758,СВЦЭМ!$A$39:$A$758,$A161,СВЦЭМ!$B$39:$B$758,O$155)+'СЕТ СН'!$F$15</f>
        <v>127.03738086</v>
      </c>
      <c r="P161" s="36">
        <f>SUMIFS(СВЦЭМ!$E$39:$E$758,СВЦЭМ!$A$39:$A$758,$A161,СВЦЭМ!$B$39:$B$758,P$155)+'СЕТ СН'!$F$15</f>
        <v>128.11379457000001</v>
      </c>
      <c r="Q161" s="36">
        <f>SUMIFS(СВЦЭМ!$E$39:$E$758,СВЦЭМ!$A$39:$A$758,$A161,СВЦЭМ!$B$39:$B$758,Q$155)+'СЕТ СН'!$F$15</f>
        <v>128.89656332999999</v>
      </c>
      <c r="R161" s="36">
        <f>SUMIFS(СВЦЭМ!$E$39:$E$758,СВЦЭМ!$A$39:$A$758,$A161,СВЦЭМ!$B$39:$B$758,R$155)+'СЕТ СН'!$F$15</f>
        <v>129.25360024</v>
      </c>
      <c r="S161" s="36">
        <f>SUMIFS(СВЦЭМ!$E$39:$E$758,СВЦЭМ!$A$39:$A$758,$A161,СВЦЭМ!$B$39:$B$758,S$155)+'СЕТ СН'!$F$15</f>
        <v>127.16245652000001</v>
      </c>
      <c r="T161" s="36">
        <f>SUMIFS(СВЦЭМ!$E$39:$E$758,СВЦЭМ!$A$39:$A$758,$A161,СВЦЭМ!$B$39:$B$758,T$155)+'СЕТ СН'!$F$15</f>
        <v>124.99244782</v>
      </c>
      <c r="U161" s="36">
        <f>SUMIFS(СВЦЭМ!$E$39:$E$758,СВЦЭМ!$A$39:$A$758,$A161,СВЦЭМ!$B$39:$B$758,U$155)+'СЕТ СН'!$F$15</f>
        <v>126.42637022</v>
      </c>
      <c r="V161" s="36">
        <f>SUMIFS(СВЦЭМ!$E$39:$E$758,СВЦЭМ!$A$39:$A$758,$A161,СВЦЭМ!$B$39:$B$758,V$155)+'СЕТ СН'!$F$15</f>
        <v>127.51689437</v>
      </c>
      <c r="W161" s="36">
        <f>SUMIFS(СВЦЭМ!$E$39:$E$758,СВЦЭМ!$A$39:$A$758,$A161,СВЦЭМ!$B$39:$B$758,W$155)+'СЕТ СН'!$F$15</f>
        <v>129.41300115000001</v>
      </c>
      <c r="X161" s="36">
        <f>SUMIFS(СВЦЭМ!$E$39:$E$758,СВЦЭМ!$A$39:$A$758,$A161,СВЦЭМ!$B$39:$B$758,X$155)+'СЕТ СН'!$F$15</f>
        <v>131.24510906</v>
      </c>
      <c r="Y161" s="36">
        <f>SUMIFS(СВЦЭМ!$E$39:$E$758,СВЦЭМ!$A$39:$A$758,$A161,СВЦЭМ!$B$39:$B$758,Y$155)+'СЕТ СН'!$F$15</f>
        <v>135.53688819999999</v>
      </c>
    </row>
    <row r="162" spans="1:25" ht="15.75" x14ac:dyDescent="0.2">
      <c r="A162" s="35">
        <f t="shared" si="4"/>
        <v>45603</v>
      </c>
      <c r="B162" s="36">
        <f>SUMIFS(СВЦЭМ!$E$39:$E$758,СВЦЭМ!$A$39:$A$758,$A162,СВЦЭМ!$B$39:$B$758,B$155)+'СЕТ СН'!$F$15</f>
        <v>140.39094954999999</v>
      </c>
      <c r="C162" s="36">
        <f>SUMIFS(СВЦЭМ!$E$39:$E$758,СВЦЭМ!$A$39:$A$758,$A162,СВЦЭМ!$B$39:$B$758,C$155)+'СЕТ СН'!$F$15</f>
        <v>144.51149156</v>
      </c>
      <c r="D162" s="36">
        <f>SUMIFS(СВЦЭМ!$E$39:$E$758,СВЦЭМ!$A$39:$A$758,$A162,СВЦЭМ!$B$39:$B$758,D$155)+'СЕТ СН'!$F$15</f>
        <v>145.48896859000001</v>
      </c>
      <c r="E162" s="36">
        <f>SUMIFS(СВЦЭМ!$E$39:$E$758,СВЦЭМ!$A$39:$A$758,$A162,СВЦЭМ!$B$39:$B$758,E$155)+'СЕТ СН'!$F$15</f>
        <v>145.20691112</v>
      </c>
      <c r="F162" s="36">
        <f>SUMIFS(СВЦЭМ!$E$39:$E$758,СВЦЭМ!$A$39:$A$758,$A162,СВЦЭМ!$B$39:$B$758,F$155)+'СЕТ СН'!$F$15</f>
        <v>145.58883662</v>
      </c>
      <c r="G162" s="36">
        <f>SUMIFS(СВЦЭМ!$E$39:$E$758,СВЦЭМ!$A$39:$A$758,$A162,СВЦЭМ!$B$39:$B$758,G$155)+'СЕТ СН'!$F$15</f>
        <v>143.46902607000001</v>
      </c>
      <c r="H162" s="36">
        <f>SUMIFS(СВЦЭМ!$E$39:$E$758,СВЦЭМ!$A$39:$A$758,$A162,СВЦЭМ!$B$39:$B$758,H$155)+'СЕТ СН'!$F$15</f>
        <v>138.85529410999999</v>
      </c>
      <c r="I162" s="36">
        <f>SUMIFS(СВЦЭМ!$E$39:$E$758,СВЦЭМ!$A$39:$A$758,$A162,СВЦЭМ!$B$39:$B$758,I$155)+'СЕТ СН'!$F$15</f>
        <v>135.45733569000001</v>
      </c>
      <c r="J162" s="36">
        <f>SUMIFS(СВЦЭМ!$E$39:$E$758,СВЦЭМ!$A$39:$A$758,$A162,СВЦЭМ!$B$39:$B$758,J$155)+'СЕТ СН'!$F$15</f>
        <v>131.86792009000001</v>
      </c>
      <c r="K162" s="36">
        <f>SUMIFS(СВЦЭМ!$E$39:$E$758,СВЦЭМ!$A$39:$A$758,$A162,СВЦЭМ!$B$39:$B$758,K$155)+'СЕТ СН'!$F$15</f>
        <v>127.28557277</v>
      </c>
      <c r="L162" s="36">
        <f>SUMIFS(СВЦЭМ!$E$39:$E$758,СВЦЭМ!$A$39:$A$758,$A162,СВЦЭМ!$B$39:$B$758,L$155)+'СЕТ СН'!$F$15</f>
        <v>126.31442903999999</v>
      </c>
      <c r="M162" s="36">
        <f>SUMIFS(СВЦЭМ!$E$39:$E$758,СВЦЭМ!$A$39:$A$758,$A162,СВЦЭМ!$B$39:$B$758,M$155)+'СЕТ СН'!$F$15</f>
        <v>127.19095554</v>
      </c>
      <c r="N162" s="36">
        <f>SUMIFS(СВЦЭМ!$E$39:$E$758,СВЦЭМ!$A$39:$A$758,$A162,СВЦЭМ!$B$39:$B$758,N$155)+'СЕТ СН'!$F$15</f>
        <v>128.58857157</v>
      </c>
      <c r="O162" s="36">
        <f>SUMIFS(СВЦЭМ!$E$39:$E$758,СВЦЭМ!$A$39:$A$758,$A162,СВЦЭМ!$B$39:$B$758,O$155)+'СЕТ СН'!$F$15</f>
        <v>127.71342633</v>
      </c>
      <c r="P162" s="36">
        <f>SUMIFS(СВЦЭМ!$E$39:$E$758,СВЦЭМ!$A$39:$A$758,$A162,СВЦЭМ!$B$39:$B$758,P$155)+'СЕТ СН'!$F$15</f>
        <v>129.33343515999999</v>
      </c>
      <c r="Q162" s="36">
        <f>SUMIFS(СВЦЭМ!$E$39:$E$758,СВЦЭМ!$A$39:$A$758,$A162,СВЦЭМ!$B$39:$B$758,Q$155)+'СЕТ СН'!$F$15</f>
        <v>130.18225124</v>
      </c>
      <c r="R162" s="36">
        <f>SUMIFS(СВЦЭМ!$E$39:$E$758,СВЦЭМ!$A$39:$A$758,$A162,СВЦЭМ!$B$39:$B$758,R$155)+'СЕТ СН'!$F$15</f>
        <v>129.50622247999999</v>
      </c>
      <c r="S162" s="36">
        <f>SUMIFS(СВЦЭМ!$E$39:$E$758,СВЦЭМ!$A$39:$A$758,$A162,СВЦЭМ!$B$39:$B$758,S$155)+'СЕТ СН'!$F$15</f>
        <v>128.37567769</v>
      </c>
      <c r="T162" s="36">
        <f>SUMIFS(СВЦЭМ!$E$39:$E$758,СВЦЭМ!$A$39:$A$758,$A162,СВЦЭМ!$B$39:$B$758,T$155)+'СЕТ СН'!$F$15</f>
        <v>125.44669358</v>
      </c>
      <c r="U162" s="36">
        <f>SUMIFS(СВЦЭМ!$E$39:$E$758,СВЦЭМ!$A$39:$A$758,$A162,СВЦЭМ!$B$39:$B$758,U$155)+'СЕТ СН'!$F$15</f>
        <v>126.48506767000001</v>
      </c>
      <c r="V162" s="36">
        <f>SUMIFS(СВЦЭМ!$E$39:$E$758,СВЦЭМ!$A$39:$A$758,$A162,СВЦЭМ!$B$39:$B$758,V$155)+'СЕТ СН'!$F$15</f>
        <v>128.40502807999999</v>
      </c>
      <c r="W162" s="36">
        <f>SUMIFS(СВЦЭМ!$E$39:$E$758,СВЦЭМ!$A$39:$A$758,$A162,СВЦЭМ!$B$39:$B$758,W$155)+'СЕТ СН'!$F$15</f>
        <v>131.27043570999999</v>
      </c>
      <c r="X162" s="36">
        <f>SUMIFS(СВЦЭМ!$E$39:$E$758,СВЦЭМ!$A$39:$A$758,$A162,СВЦЭМ!$B$39:$B$758,X$155)+'СЕТ СН'!$F$15</f>
        <v>133.67959823999999</v>
      </c>
      <c r="Y162" s="36">
        <f>SUMIFS(СВЦЭМ!$E$39:$E$758,СВЦЭМ!$A$39:$A$758,$A162,СВЦЭМ!$B$39:$B$758,Y$155)+'СЕТ СН'!$F$15</f>
        <v>135.97143818999999</v>
      </c>
    </row>
    <row r="163" spans="1:25" ht="15.75" x14ac:dyDescent="0.2">
      <c r="A163" s="35">
        <f t="shared" si="4"/>
        <v>45604</v>
      </c>
      <c r="B163" s="36">
        <f>SUMIFS(СВЦЭМ!$E$39:$E$758,СВЦЭМ!$A$39:$A$758,$A163,СВЦЭМ!$B$39:$B$758,B$155)+'СЕТ СН'!$F$15</f>
        <v>135.95146054</v>
      </c>
      <c r="C163" s="36">
        <f>SUMIFS(СВЦЭМ!$E$39:$E$758,СВЦЭМ!$A$39:$A$758,$A163,СВЦЭМ!$B$39:$B$758,C$155)+'СЕТ СН'!$F$15</f>
        <v>142.25866626999999</v>
      </c>
      <c r="D163" s="36">
        <f>SUMIFS(СВЦЭМ!$E$39:$E$758,СВЦЭМ!$A$39:$A$758,$A163,СВЦЭМ!$B$39:$B$758,D$155)+'СЕТ СН'!$F$15</f>
        <v>146.57590730000001</v>
      </c>
      <c r="E163" s="36">
        <f>SUMIFS(СВЦЭМ!$E$39:$E$758,СВЦЭМ!$A$39:$A$758,$A163,СВЦЭМ!$B$39:$B$758,E$155)+'СЕТ СН'!$F$15</f>
        <v>147.46585514</v>
      </c>
      <c r="F163" s="36">
        <f>SUMIFS(СВЦЭМ!$E$39:$E$758,СВЦЭМ!$A$39:$A$758,$A163,СВЦЭМ!$B$39:$B$758,F$155)+'СЕТ СН'!$F$15</f>
        <v>146.21960279999999</v>
      </c>
      <c r="G163" s="36">
        <f>SUMIFS(СВЦЭМ!$E$39:$E$758,СВЦЭМ!$A$39:$A$758,$A163,СВЦЭМ!$B$39:$B$758,G$155)+'СЕТ СН'!$F$15</f>
        <v>144.65043679999999</v>
      </c>
      <c r="H163" s="36">
        <f>SUMIFS(СВЦЭМ!$E$39:$E$758,СВЦЭМ!$A$39:$A$758,$A163,СВЦЭМ!$B$39:$B$758,H$155)+'СЕТ СН'!$F$15</f>
        <v>144.18140783000001</v>
      </c>
      <c r="I163" s="36">
        <f>SUMIFS(СВЦЭМ!$E$39:$E$758,СВЦЭМ!$A$39:$A$758,$A163,СВЦЭМ!$B$39:$B$758,I$155)+'СЕТ СН'!$F$15</f>
        <v>137.77698875999999</v>
      </c>
      <c r="J163" s="36">
        <f>SUMIFS(СВЦЭМ!$E$39:$E$758,СВЦЭМ!$A$39:$A$758,$A163,СВЦЭМ!$B$39:$B$758,J$155)+'СЕТ СН'!$F$15</f>
        <v>133.81105095999999</v>
      </c>
      <c r="K163" s="36">
        <f>SUMIFS(СВЦЭМ!$E$39:$E$758,СВЦЭМ!$A$39:$A$758,$A163,СВЦЭМ!$B$39:$B$758,K$155)+'СЕТ СН'!$F$15</f>
        <v>126.65608247999999</v>
      </c>
      <c r="L163" s="36">
        <f>SUMIFS(СВЦЭМ!$E$39:$E$758,СВЦЭМ!$A$39:$A$758,$A163,СВЦЭМ!$B$39:$B$758,L$155)+'СЕТ СН'!$F$15</f>
        <v>125.98276878</v>
      </c>
      <c r="M163" s="36">
        <f>SUMIFS(СВЦЭМ!$E$39:$E$758,СВЦЭМ!$A$39:$A$758,$A163,СВЦЭМ!$B$39:$B$758,M$155)+'СЕТ СН'!$F$15</f>
        <v>126.97548372</v>
      </c>
      <c r="N163" s="36">
        <f>SUMIFS(СВЦЭМ!$E$39:$E$758,СВЦЭМ!$A$39:$A$758,$A163,СВЦЭМ!$B$39:$B$758,N$155)+'СЕТ СН'!$F$15</f>
        <v>128.89560273999999</v>
      </c>
      <c r="O163" s="36">
        <f>SUMIFS(СВЦЭМ!$E$39:$E$758,СВЦЭМ!$A$39:$A$758,$A163,СВЦЭМ!$B$39:$B$758,O$155)+'СЕТ СН'!$F$15</f>
        <v>127.99071461</v>
      </c>
      <c r="P163" s="36">
        <f>SUMIFS(СВЦЭМ!$E$39:$E$758,СВЦЭМ!$A$39:$A$758,$A163,СВЦЭМ!$B$39:$B$758,P$155)+'СЕТ СН'!$F$15</f>
        <v>129.18327815999999</v>
      </c>
      <c r="Q163" s="36">
        <f>SUMIFS(СВЦЭМ!$E$39:$E$758,СВЦЭМ!$A$39:$A$758,$A163,СВЦЭМ!$B$39:$B$758,Q$155)+'СЕТ СН'!$F$15</f>
        <v>131.96361633000001</v>
      </c>
      <c r="R163" s="36">
        <f>SUMIFS(СВЦЭМ!$E$39:$E$758,СВЦЭМ!$A$39:$A$758,$A163,СВЦЭМ!$B$39:$B$758,R$155)+'СЕТ СН'!$F$15</f>
        <v>131.35114874000001</v>
      </c>
      <c r="S163" s="36">
        <f>SUMIFS(СВЦЭМ!$E$39:$E$758,СВЦЭМ!$A$39:$A$758,$A163,СВЦЭМ!$B$39:$B$758,S$155)+'СЕТ СН'!$F$15</f>
        <v>133.52110966000001</v>
      </c>
      <c r="T163" s="36">
        <f>SUMIFS(СВЦЭМ!$E$39:$E$758,СВЦЭМ!$A$39:$A$758,$A163,СВЦЭМ!$B$39:$B$758,T$155)+'СЕТ СН'!$F$15</f>
        <v>128.28510445000001</v>
      </c>
      <c r="U163" s="36">
        <f>SUMIFS(СВЦЭМ!$E$39:$E$758,СВЦЭМ!$A$39:$A$758,$A163,СВЦЭМ!$B$39:$B$758,U$155)+'СЕТ СН'!$F$15</f>
        <v>129.33855657000001</v>
      </c>
      <c r="V163" s="36">
        <f>SUMIFS(СВЦЭМ!$E$39:$E$758,СВЦЭМ!$A$39:$A$758,$A163,СВЦЭМ!$B$39:$B$758,V$155)+'СЕТ СН'!$F$15</f>
        <v>131.64225299</v>
      </c>
      <c r="W163" s="36">
        <f>SUMIFS(СВЦЭМ!$E$39:$E$758,СВЦЭМ!$A$39:$A$758,$A163,СВЦЭМ!$B$39:$B$758,W$155)+'СЕТ СН'!$F$15</f>
        <v>133.39189519999999</v>
      </c>
      <c r="X163" s="36">
        <f>SUMIFS(СВЦЭМ!$E$39:$E$758,СВЦЭМ!$A$39:$A$758,$A163,СВЦЭМ!$B$39:$B$758,X$155)+'СЕТ СН'!$F$15</f>
        <v>134.43323375</v>
      </c>
      <c r="Y163" s="36">
        <f>SUMIFS(СВЦЭМ!$E$39:$E$758,СВЦЭМ!$A$39:$A$758,$A163,СВЦЭМ!$B$39:$B$758,Y$155)+'СЕТ СН'!$F$15</f>
        <v>137.69903586999999</v>
      </c>
    </row>
    <row r="164" spans="1:25" ht="15.75" x14ac:dyDescent="0.2">
      <c r="A164" s="35">
        <f t="shared" si="4"/>
        <v>45605</v>
      </c>
      <c r="B164" s="36">
        <f>SUMIFS(СВЦЭМ!$E$39:$E$758,СВЦЭМ!$A$39:$A$758,$A164,СВЦЭМ!$B$39:$B$758,B$155)+'СЕТ СН'!$F$15</f>
        <v>137.75825545000001</v>
      </c>
      <c r="C164" s="36">
        <f>SUMIFS(СВЦЭМ!$E$39:$E$758,СВЦЭМ!$A$39:$A$758,$A164,СВЦЭМ!$B$39:$B$758,C$155)+'СЕТ СН'!$F$15</f>
        <v>146.20745626999999</v>
      </c>
      <c r="D164" s="36">
        <f>SUMIFS(СВЦЭМ!$E$39:$E$758,СВЦЭМ!$A$39:$A$758,$A164,СВЦЭМ!$B$39:$B$758,D$155)+'СЕТ СН'!$F$15</f>
        <v>153.27995390000001</v>
      </c>
      <c r="E164" s="36">
        <f>SUMIFS(СВЦЭМ!$E$39:$E$758,СВЦЭМ!$A$39:$A$758,$A164,СВЦЭМ!$B$39:$B$758,E$155)+'СЕТ СН'!$F$15</f>
        <v>156.37431817999999</v>
      </c>
      <c r="F164" s="36">
        <f>SUMIFS(СВЦЭМ!$E$39:$E$758,СВЦЭМ!$A$39:$A$758,$A164,СВЦЭМ!$B$39:$B$758,F$155)+'СЕТ СН'!$F$15</f>
        <v>156.20878537999999</v>
      </c>
      <c r="G164" s="36">
        <f>SUMIFS(СВЦЭМ!$E$39:$E$758,СВЦЭМ!$A$39:$A$758,$A164,СВЦЭМ!$B$39:$B$758,G$155)+'СЕТ СН'!$F$15</f>
        <v>156.17304666999999</v>
      </c>
      <c r="H164" s="36">
        <f>SUMIFS(СВЦЭМ!$E$39:$E$758,СВЦЭМ!$A$39:$A$758,$A164,СВЦЭМ!$B$39:$B$758,H$155)+'СЕТ СН'!$F$15</f>
        <v>154.12710027</v>
      </c>
      <c r="I164" s="36">
        <f>SUMIFS(СВЦЭМ!$E$39:$E$758,СВЦЭМ!$A$39:$A$758,$A164,СВЦЭМ!$B$39:$B$758,I$155)+'СЕТ СН'!$F$15</f>
        <v>151.48515671999999</v>
      </c>
      <c r="J164" s="36">
        <f>SUMIFS(СВЦЭМ!$E$39:$E$758,СВЦЭМ!$A$39:$A$758,$A164,СВЦЭМ!$B$39:$B$758,J$155)+'СЕТ СН'!$F$15</f>
        <v>146.52029271000001</v>
      </c>
      <c r="K164" s="36">
        <f>SUMIFS(СВЦЭМ!$E$39:$E$758,СВЦЭМ!$A$39:$A$758,$A164,СВЦЭМ!$B$39:$B$758,K$155)+'СЕТ СН'!$F$15</f>
        <v>138.25143451</v>
      </c>
      <c r="L164" s="36">
        <f>SUMIFS(СВЦЭМ!$E$39:$E$758,СВЦЭМ!$A$39:$A$758,$A164,СВЦЭМ!$B$39:$B$758,L$155)+'СЕТ СН'!$F$15</f>
        <v>135.58513665999999</v>
      </c>
      <c r="M164" s="36">
        <f>SUMIFS(СВЦЭМ!$E$39:$E$758,СВЦЭМ!$A$39:$A$758,$A164,СВЦЭМ!$B$39:$B$758,M$155)+'СЕТ СН'!$F$15</f>
        <v>135.80766954000001</v>
      </c>
      <c r="N164" s="36">
        <f>SUMIFS(СВЦЭМ!$E$39:$E$758,СВЦЭМ!$A$39:$A$758,$A164,СВЦЭМ!$B$39:$B$758,N$155)+'СЕТ СН'!$F$15</f>
        <v>137.15196501</v>
      </c>
      <c r="O164" s="36">
        <f>SUMIFS(СВЦЭМ!$E$39:$E$758,СВЦЭМ!$A$39:$A$758,$A164,СВЦЭМ!$B$39:$B$758,O$155)+'СЕТ СН'!$F$15</f>
        <v>137.86871196000001</v>
      </c>
      <c r="P164" s="36">
        <f>SUMIFS(СВЦЭМ!$E$39:$E$758,СВЦЭМ!$A$39:$A$758,$A164,СВЦЭМ!$B$39:$B$758,P$155)+'СЕТ СН'!$F$15</f>
        <v>138.22069963000001</v>
      </c>
      <c r="Q164" s="36">
        <f>SUMIFS(СВЦЭМ!$E$39:$E$758,СВЦЭМ!$A$39:$A$758,$A164,СВЦЭМ!$B$39:$B$758,Q$155)+'СЕТ СН'!$F$15</f>
        <v>139.80379947</v>
      </c>
      <c r="R164" s="36">
        <f>SUMIFS(СВЦЭМ!$E$39:$E$758,СВЦЭМ!$A$39:$A$758,$A164,СВЦЭМ!$B$39:$B$758,R$155)+'СЕТ СН'!$F$15</f>
        <v>138.78478562000001</v>
      </c>
      <c r="S164" s="36">
        <f>SUMIFS(СВЦЭМ!$E$39:$E$758,СВЦЭМ!$A$39:$A$758,$A164,СВЦЭМ!$B$39:$B$758,S$155)+'СЕТ СН'!$F$15</f>
        <v>138.54101276</v>
      </c>
      <c r="T164" s="36">
        <f>SUMIFS(СВЦЭМ!$E$39:$E$758,СВЦЭМ!$A$39:$A$758,$A164,СВЦЭМ!$B$39:$B$758,T$155)+'СЕТ СН'!$F$15</f>
        <v>134.24192388</v>
      </c>
      <c r="U164" s="36">
        <f>SUMIFS(СВЦЭМ!$E$39:$E$758,СВЦЭМ!$A$39:$A$758,$A164,СВЦЭМ!$B$39:$B$758,U$155)+'СЕТ СН'!$F$15</f>
        <v>134.21859179</v>
      </c>
      <c r="V164" s="36">
        <f>SUMIFS(СВЦЭМ!$E$39:$E$758,СВЦЭМ!$A$39:$A$758,$A164,СВЦЭМ!$B$39:$B$758,V$155)+'СЕТ СН'!$F$15</f>
        <v>135.73013560000001</v>
      </c>
      <c r="W164" s="36">
        <f>SUMIFS(СВЦЭМ!$E$39:$E$758,СВЦЭМ!$A$39:$A$758,$A164,СВЦЭМ!$B$39:$B$758,W$155)+'СЕТ СН'!$F$15</f>
        <v>136.80567859999999</v>
      </c>
      <c r="X164" s="36">
        <f>SUMIFS(СВЦЭМ!$E$39:$E$758,СВЦЭМ!$A$39:$A$758,$A164,СВЦЭМ!$B$39:$B$758,X$155)+'СЕТ СН'!$F$15</f>
        <v>144.24408532999999</v>
      </c>
      <c r="Y164" s="36">
        <f>SUMIFS(СВЦЭМ!$E$39:$E$758,СВЦЭМ!$A$39:$A$758,$A164,СВЦЭМ!$B$39:$B$758,Y$155)+'СЕТ СН'!$F$15</f>
        <v>147.51129624999999</v>
      </c>
    </row>
    <row r="165" spans="1:25" ht="15.75" x14ac:dyDescent="0.2">
      <c r="A165" s="35">
        <f t="shared" si="4"/>
        <v>45606</v>
      </c>
      <c r="B165" s="36">
        <f>SUMIFS(СВЦЭМ!$E$39:$E$758,СВЦЭМ!$A$39:$A$758,$A165,СВЦЭМ!$B$39:$B$758,B$155)+'СЕТ СН'!$F$15</f>
        <v>139.91910885999999</v>
      </c>
      <c r="C165" s="36">
        <f>SUMIFS(СВЦЭМ!$E$39:$E$758,СВЦЭМ!$A$39:$A$758,$A165,СВЦЭМ!$B$39:$B$758,C$155)+'СЕТ СН'!$F$15</f>
        <v>143.09003960999999</v>
      </c>
      <c r="D165" s="36">
        <f>SUMIFS(СВЦЭМ!$E$39:$E$758,СВЦЭМ!$A$39:$A$758,$A165,СВЦЭМ!$B$39:$B$758,D$155)+'СЕТ СН'!$F$15</f>
        <v>144.97291978000001</v>
      </c>
      <c r="E165" s="36">
        <f>SUMIFS(СВЦЭМ!$E$39:$E$758,СВЦЭМ!$A$39:$A$758,$A165,СВЦЭМ!$B$39:$B$758,E$155)+'СЕТ СН'!$F$15</f>
        <v>144.40232778000001</v>
      </c>
      <c r="F165" s="36">
        <f>SUMIFS(СВЦЭМ!$E$39:$E$758,СВЦЭМ!$A$39:$A$758,$A165,СВЦЭМ!$B$39:$B$758,F$155)+'СЕТ СН'!$F$15</f>
        <v>142.92646733000001</v>
      </c>
      <c r="G165" s="36">
        <f>SUMIFS(СВЦЭМ!$E$39:$E$758,СВЦЭМ!$A$39:$A$758,$A165,СВЦЭМ!$B$39:$B$758,G$155)+'СЕТ СН'!$F$15</f>
        <v>141.56809383000001</v>
      </c>
      <c r="H165" s="36">
        <f>SUMIFS(СВЦЭМ!$E$39:$E$758,СВЦЭМ!$A$39:$A$758,$A165,СВЦЭМ!$B$39:$B$758,H$155)+'СЕТ СН'!$F$15</f>
        <v>144.70256151000001</v>
      </c>
      <c r="I165" s="36">
        <f>SUMIFS(СВЦЭМ!$E$39:$E$758,СВЦЭМ!$A$39:$A$758,$A165,СВЦЭМ!$B$39:$B$758,I$155)+'СЕТ СН'!$F$15</f>
        <v>145.72711468</v>
      </c>
      <c r="J165" s="36">
        <f>SUMIFS(СВЦЭМ!$E$39:$E$758,СВЦЭМ!$A$39:$A$758,$A165,СВЦЭМ!$B$39:$B$758,J$155)+'СЕТ СН'!$F$15</f>
        <v>140.85332864</v>
      </c>
      <c r="K165" s="36">
        <f>SUMIFS(СВЦЭМ!$E$39:$E$758,СВЦЭМ!$A$39:$A$758,$A165,СВЦЭМ!$B$39:$B$758,K$155)+'СЕТ СН'!$F$15</f>
        <v>134.17124883</v>
      </c>
      <c r="L165" s="36">
        <f>SUMIFS(СВЦЭМ!$E$39:$E$758,СВЦЭМ!$A$39:$A$758,$A165,СВЦЭМ!$B$39:$B$758,L$155)+'СЕТ СН'!$F$15</f>
        <v>131.25813472999999</v>
      </c>
      <c r="M165" s="36">
        <f>SUMIFS(СВЦЭМ!$E$39:$E$758,СВЦЭМ!$A$39:$A$758,$A165,СВЦЭМ!$B$39:$B$758,M$155)+'СЕТ СН'!$F$15</f>
        <v>131.46198892000001</v>
      </c>
      <c r="N165" s="36">
        <f>SUMIFS(СВЦЭМ!$E$39:$E$758,СВЦЭМ!$A$39:$A$758,$A165,СВЦЭМ!$B$39:$B$758,N$155)+'СЕТ СН'!$F$15</f>
        <v>132.70517257</v>
      </c>
      <c r="O165" s="36">
        <f>SUMIFS(СВЦЭМ!$E$39:$E$758,СВЦЭМ!$A$39:$A$758,$A165,СВЦЭМ!$B$39:$B$758,O$155)+'СЕТ СН'!$F$15</f>
        <v>133.64543583</v>
      </c>
      <c r="P165" s="36">
        <f>SUMIFS(СВЦЭМ!$E$39:$E$758,СВЦЭМ!$A$39:$A$758,$A165,СВЦЭМ!$B$39:$B$758,P$155)+'СЕТ СН'!$F$15</f>
        <v>134.22064551</v>
      </c>
      <c r="Q165" s="36">
        <f>SUMIFS(СВЦЭМ!$E$39:$E$758,СВЦЭМ!$A$39:$A$758,$A165,СВЦЭМ!$B$39:$B$758,Q$155)+'СЕТ СН'!$F$15</f>
        <v>134.41811712000001</v>
      </c>
      <c r="R165" s="36">
        <f>SUMIFS(СВЦЭМ!$E$39:$E$758,СВЦЭМ!$A$39:$A$758,$A165,СВЦЭМ!$B$39:$B$758,R$155)+'СЕТ СН'!$F$15</f>
        <v>133.76422656</v>
      </c>
      <c r="S165" s="36">
        <f>SUMIFS(СВЦЭМ!$E$39:$E$758,СВЦЭМ!$A$39:$A$758,$A165,СВЦЭМ!$B$39:$B$758,S$155)+'СЕТ СН'!$F$15</f>
        <v>132.37203023999999</v>
      </c>
      <c r="T165" s="36">
        <f>SUMIFS(СВЦЭМ!$E$39:$E$758,СВЦЭМ!$A$39:$A$758,$A165,СВЦЭМ!$B$39:$B$758,T$155)+'СЕТ СН'!$F$15</f>
        <v>129.00956599</v>
      </c>
      <c r="U165" s="36">
        <f>SUMIFS(СВЦЭМ!$E$39:$E$758,СВЦЭМ!$A$39:$A$758,$A165,СВЦЭМ!$B$39:$B$758,U$155)+'СЕТ СН'!$F$15</f>
        <v>129.74542796</v>
      </c>
      <c r="V165" s="36">
        <f>SUMIFS(СВЦЭМ!$E$39:$E$758,СВЦЭМ!$A$39:$A$758,$A165,СВЦЭМ!$B$39:$B$758,V$155)+'СЕТ СН'!$F$15</f>
        <v>130.54466317999999</v>
      </c>
      <c r="W165" s="36">
        <f>SUMIFS(СВЦЭМ!$E$39:$E$758,СВЦЭМ!$A$39:$A$758,$A165,СВЦЭМ!$B$39:$B$758,W$155)+'СЕТ СН'!$F$15</f>
        <v>131.56611669</v>
      </c>
      <c r="X165" s="36">
        <f>SUMIFS(СВЦЭМ!$E$39:$E$758,СВЦЭМ!$A$39:$A$758,$A165,СВЦЭМ!$B$39:$B$758,X$155)+'СЕТ СН'!$F$15</f>
        <v>134.69100261</v>
      </c>
      <c r="Y165" s="36">
        <f>SUMIFS(СВЦЭМ!$E$39:$E$758,СВЦЭМ!$A$39:$A$758,$A165,СВЦЭМ!$B$39:$B$758,Y$155)+'СЕТ СН'!$F$15</f>
        <v>136.25025876999999</v>
      </c>
    </row>
    <row r="166" spans="1:25" ht="15.75" x14ac:dyDescent="0.2">
      <c r="A166" s="35">
        <f t="shared" si="4"/>
        <v>45607</v>
      </c>
      <c r="B166" s="36">
        <f>SUMIFS(СВЦЭМ!$E$39:$E$758,СВЦЭМ!$A$39:$A$758,$A166,СВЦЭМ!$B$39:$B$758,B$155)+'СЕТ СН'!$F$15</f>
        <v>142.66256902999999</v>
      </c>
      <c r="C166" s="36">
        <f>SUMIFS(СВЦЭМ!$E$39:$E$758,СВЦЭМ!$A$39:$A$758,$A166,СВЦЭМ!$B$39:$B$758,C$155)+'СЕТ СН'!$F$15</f>
        <v>146.62927238</v>
      </c>
      <c r="D166" s="36">
        <f>SUMIFS(СВЦЭМ!$E$39:$E$758,СВЦЭМ!$A$39:$A$758,$A166,СВЦЭМ!$B$39:$B$758,D$155)+'СЕТ СН'!$F$15</f>
        <v>148.57683840999999</v>
      </c>
      <c r="E166" s="36">
        <f>SUMIFS(СВЦЭМ!$E$39:$E$758,СВЦЭМ!$A$39:$A$758,$A166,СВЦЭМ!$B$39:$B$758,E$155)+'СЕТ СН'!$F$15</f>
        <v>148.66003426</v>
      </c>
      <c r="F166" s="36">
        <f>SUMIFS(СВЦЭМ!$E$39:$E$758,СВЦЭМ!$A$39:$A$758,$A166,СВЦЭМ!$B$39:$B$758,F$155)+'СЕТ СН'!$F$15</f>
        <v>147.60608171999999</v>
      </c>
      <c r="G166" s="36">
        <f>SUMIFS(СВЦЭМ!$E$39:$E$758,СВЦЭМ!$A$39:$A$758,$A166,СВЦЭМ!$B$39:$B$758,G$155)+'СЕТ СН'!$F$15</f>
        <v>145.51965415000001</v>
      </c>
      <c r="H166" s="36">
        <f>SUMIFS(СВЦЭМ!$E$39:$E$758,СВЦЭМ!$A$39:$A$758,$A166,СВЦЭМ!$B$39:$B$758,H$155)+'СЕТ СН'!$F$15</f>
        <v>141.37356288999999</v>
      </c>
      <c r="I166" s="36">
        <f>SUMIFS(СВЦЭМ!$E$39:$E$758,СВЦЭМ!$A$39:$A$758,$A166,СВЦЭМ!$B$39:$B$758,I$155)+'СЕТ СН'!$F$15</f>
        <v>135.52630404999999</v>
      </c>
      <c r="J166" s="36">
        <f>SUMIFS(СВЦЭМ!$E$39:$E$758,СВЦЭМ!$A$39:$A$758,$A166,СВЦЭМ!$B$39:$B$758,J$155)+'СЕТ СН'!$F$15</f>
        <v>133.41668523999999</v>
      </c>
      <c r="K166" s="36">
        <f>SUMIFS(СВЦЭМ!$E$39:$E$758,СВЦЭМ!$A$39:$A$758,$A166,СВЦЭМ!$B$39:$B$758,K$155)+'СЕТ СН'!$F$15</f>
        <v>127.98500534999999</v>
      </c>
      <c r="L166" s="36">
        <f>SUMIFS(СВЦЭМ!$E$39:$E$758,СВЦЭМ!$A$39:$A$758,$A166,СВЦЭМ!$B$39:$B$758,L$155)+'СЕТ СН'!$F$15</f>
        <v>125.63744085</v>
      </c>
      <c r="M166" s="36">
        <f>SUMIFS(СВЦЭМ!$E$39:$E$758,СВЦЭМ!$A$39:$A$758,$A166,СВЦЭМ!$B$39:$B$758,M$155)+'СЕТ СН'!$F$15</f>
        <v>127.60155897</v>
      </c>
      <c r="N166" s="36">
        <f>SUMIFS(СВЦЭМ!$E$39:$E$758,СВЦЭМ!$A$39:$A$758,$A166,СВЦЭМ!$B$39:$B$758,N$155)+'СЕТ СН'!$F$15</f>
        <v>129.82926936000001</v>
      </c>
      <c r="O166" s="36">
        <f>SUMIFS(СВЦЭМ!$E$39:$E$758,СВЦЭМ!$A$39:$A$758,$A166,СВЦЭМ!$B$39:$B$758,O$155)+'СЕТ СН'!$F$15</f>
        <v>129.5535951</v>
      </c>
      <c r="P166" s="36">
        <f>SUMIFS(СВЦЭМ!$E$39:$E$758,СВЦЭМ!$A$39:$A$758,$A166,СВЦЭМ!$B$39:$B$758,P$155)+'СЕТ СН'!$F$15</f>
        <v>131.08587668999999</v>
      </c>
      <c r="Q166" s="36">
        <f>SUMIFS(СВЦЭМ!$E$39:$E$758,СВЦЭМ!$A$39:$A$758,$A166,СВЦЭМ!$B$39:$B$758,Q$155)+'СЕТ СН'!$F$15</f>
        <v>130.93355972000001</v>
      </c>
      <c r="R166" s="36">
        <f>SUMIFS(СВЦЭМ!$E$39:$E$758,СВЦЭМ!$A$39:$A$758,$A166,СВЦЭМ!$B$39:$B$758,R$155)+'СЕТ СН'!$F$15</f>
        <v>131.02990546000001</v>
      </c>
      <c r="S166" s="36">
        <f>SUMIFS(СВЦЭМ!$E$39:$E$758,СВЦЭМ!$A$39:$A$758,$A166,СВЦЭМ!$B$39:$B$758,S$155)+'СЕТ СН'!$F$15</f>
        <v>127.33209281000001</v>
      </c>
      <c r="T166" s="36">
        <f>SUMIFS(СВЦЭМ!$E$39:$E$758,СВЦЭМ!$A$39:$A$758,$A166,СВЦЭМ!$B$39:$B$758,T$155)+'СЕТ СН'!$F$15</f>
        <v>124.71258674000001</v>
      </c>
      <c r="U166" s="36">
        <f>SUMIFS(СВЦЭМ!$E$39:$E$758,СВЦЭМ!$A$39:$A$758,$A166,СВЦЭМ!$B$39:$B$758,U$155)+'СЕТ СН'!$F$15</f>
        <v>127.30716475</v>
      </c>
      <c r="V166" s="36">
        <f>SUMIFS(СВЦЭМ!$E$39:$E$758,СВЦЭМ!$A$39:$A$758,$A166,СВЦЭМ!$B$39:$B$758,V$155)+'СЕТ СН'!$F$15</f>
        <v>130.80816626999999</v>
      </c>
      <c r="W166" s="36">
        <f>SUMIFS(СВЦЭМ!$E$39:$E$758,СВЦЭМ!$A$39:$A$758,$A166,СВЦЭМ!$B$39:$B$758,W$155)+'СЕТ СН'!$F$15</f>
        <v>132.69864999000001</v>
      </c>
      <c r="X166" s="36">
        <f>SUMIFS(СВЦЭМ!$E$39:$E$758,СВЦЭМ!$A$39:$A$758,$A166,СВЦЭМ!$B$39:$B$758,X$155)+'СЕТ СН'!$F$15</f>
        <v>133.83507428999999</v>
      </c>
      <c r="Y166" s="36">
        <f>SUMIFS(СВЦЭМ!$E$39:$E$758,СВЦЭМ!$A$39:$A$758,$A166,СВЦЭМ!$B$39:$B$758,Y$155)+'СЕТ СН'!$F$15</f>
        <v>136.11515896</v>
      </c>
    </row>
    <row r="167" spans="1:25" ht="15.75" x14ac:dyDescent="0.2">
      <c r="A167" s="35">
        <f t="shared" si="4"/>
        <v>45608</v>
      </c>
      <c r="B167" s="36">
        <f>SUMIFS(СВЦЭМ!$E$39:$E$758,СВЦЭМ!$A$39:$A$758,$A167,СВЦЭМ!$B$39:$B$758,B$155)+'СЕТ СН'!$F$15</f>
        <v>138.62115388000001</v>
      </c>
      <c r="C167" s="36">
        <f>SUMIFS(СВЦЭМ!$E$39:$E$758,СВЦЭМ!$A$39:$A$758,$A167,СВЦЭМ!$B$39:$B$758,C$155)+'СЕТ СН'!$F$15</f>
        <v>141.13104698999999</v>
      </c>
      <c r="D167" s="36">
        <f>SUMIFS(СВЦЭМ!$E$39:$E$758,СВЦЭМ!$A$39:$A$758,$A167,СВЦЭМ!$B$39:$B$758,D$155)+'СЕТ СН'!$F$15</f>
        <v>143.36452972999999</v>
      </c>
      <c r="E167" s="36">
        <f>SUMIFS(СВЦЭМ!$E$39:$E$758,СВЦЭМ!$A$39:$A$758,$A167,СВЦЭМ!$B$39:$B$758,E$155)+'СЕТ СН'!$F$15</f>
        <v>144.47257604000001</v>
      </c>
      <c r="F167" s="36">
        <f>SUMIFS(СВЦЭМ!$E$39:$E$758,СВЦЭМ!$A$39:$A$758,$A167,СВЦЭМ!$B$39:$B$758,F$155)+'СЕТ СН'!$F$15</f>
        <v>144.16127678000001</v>
      </c>
      <c r="G167" s="36">
        <f>SUMIFS(СВЦЭМ!$E$39:$E$758,СВЦЭМ!$A$39:$A$758,$A167,СВЦЭМ!$B$39:$B$758,G$155)+'СЕТ СН'!$F$15</f>
        <v>142.07250721</v>
      </c>
      <c r="H167" s="36">
        <f>SUMIFS(СВЦЭМ!$E$39:$E$758,СВЦЭМ!$A$39:$A$758,$A167,СВЦЭМ!$B$39:$B$758,H$155)+'СЕТ СН'!$F$15</f>
        <v>141.86962337</v>
      </c>
      <c r="I167" s="36">
        <f>SUMIFS(СВЦЭМ!$E$39:$E$758,СВЦЭМ!$A$39:$A$758,$A167,СВЦЭМ!$B$39:$B$758,I$155)+'СЕТ СН'!$F$15</f>
        <v>136.26126970999999</v>
      </c>
      <c r="J167" s="36">
        <f>SUMIFS(СВЦЭМ!$E$39:$E$758,СВЦЭМ!$A$39:$A$758,$A167,СВЦЭМ!$B$39:$B$758,J$155)+'СЕТ СН'!$F$15</f>
        <v>132.97650633999999</v>
      </c>
      <c r="K167" s="36">
        <f>SUMIFS(СВЦЭМ!$E$39:$E$758,СВЦЭМ!$A$39:$A$758,$A167,СВЦЭМ!$B$39:$B$758,K$155)+'СЕТ СН'!$F$15</f>
        <v>131.41814811</v>
      </c>
      <c r="L167" s="36">
        <f>SUMIFS(СВЦЭМ!$E$39:$E$758,СВЦЭМ!$A$39:$A$758,$A167,СВЦЭМ!$B$39:$B$758,L$155)+'СЕТ СН'!$F$15</f>
        <v>130.80333404000001</v>
      </c>
      <c r="M167" s="36">
        <f>SUMIFS(СВЦЭМ!$E$39:$E$758,СВЦЭМ!$A$39:$A$758,$A167,СВЦЭМ!$B$39:$B$758,M$155)+'СЕТ СН'!$F$15</f>
        <v>132.54729527000001</v>
      </c>
      <c r="N167" s="36">
        <f>SUMIFS(СВЦЭМ!$E$39:$E$758,СВЦЭМ!$A$39:$A$758,$A167,СВЦЭМ!$B$39:$B$758,N$155)+'СЕТ СН'!$F$15</f>
        <v>132.14613689999999</v>
      </c>
      <c r="O167" s="36">
        <f>SUMIFS(СВЦЭМ!$E$39:$E$758,СВЦЭМ!$A$39:$A$758,$A167,СВЦЭМ!$B$39:$B$758,O$155)+'СЕТ СН'!$F$15</f>
        <v>131.21090488999999</v>
      </c>
      <c r="P167" s="36">
        <f>SUMIFS(СВЦЭМ!$E$39:$E$758,СВЦЭМ!$A$39:$A$758,$A167,СВЦЭМ!$B$39:$B$758,P$155)+'СЕТ СН'!$F$15</f>
        <v>133.31722167999999</v>
      </c>
      <c r="Q167" s="36">
        <f>SUMIFS(СВЦЭМ!$E$39:$E$758,СВЦЭМ!$A$39:$A$758,$A167,СВЦЭМ!$B$39:$B$758,Q$155)+'СЕТ СН'!$F$15</f>
        <v>135.24305422</v>
      </c>
      <c r="R167" s="36">
        <f>SUMIFS(СВЦЭМ!$E$39:$E$758,СВЦЭМ!$A$39:$A$758,$A167,СВЦЭМ!$B$39:$B$758,R$155)+'СЕТ СН'!$F$15</f>
        <v>134.30687431999999</v>
      </c>
      <c r="S167" s="36">
        <f>SUMIFS(СВЦЭМ!$E$39:$E$758,СВЦЭМ!$A$39:$A$758,$A167,СВЦЭМ!$B$39:$B$758,S$155)+'СЕТ СН'!$F$15</f>
        <v>133.2118084</v>
      </c>
      <c r="T167" s="36">
        <f>SUMIFS(СВЦЭМ!$E$39:$E$758,СВЦЭМ!$A$39:$A$758,$A167,СВЦЭМ!$B$39:$B$758,T$155)+'СЕТ СН'!$F$15</f>
        <v>127.12386862</v>
      </c>
      <c r="U167" s="36">
        <f>SUMIFS(СВЦЭМ!$E$39:$E$758,СВЦЭМ!$A$39:$A$758,$A167,СВЦЭМ!$B$39:$B$758,U$155)+'СЕТ СН'!$F$15</f>
        <v>128.86562784</v>
      </c>
      <c r="V167" s="36">
        <f>SUMIFS(СВЦЭМ!$E$39:$E$758,СВЦЭМ!$A$39:$A$758,$A167,СВЦЭМ!$B$39:$B$758,V$155)+'СЕТ СН'!$F$15</f>
        <v>131.35074595</v>
      </c>
      <c r="W167" s="36">
        <f>SUMIFS(СВЦЭМ!$E$39:$E$758,СВЦЭМ!$A$39:$A$758,$A167,СВЦЭМ!$B$39:$B$758,W$155)+'СЕТ СН'!$F$15</f>
        <v>133.77843716000001</v>
      </c>
      <c r="X167" s="36">
        <f>SUMIFS(СВЦЭМ!$E$39:$E$758,СВЦЭМ!$A$39:$A$758,$A167,СВЦЭМ!$B$39:$B$758,X$155)+'СЕТ СН'!$F$15</f>
        <v>134.25171084999999</v>
      </c>
      <c r="Y167" s="36">
        <f>SUMIFS(СВЦЭМ!$E$39:$E$758,СВЦЭМ!$A$39:$A$758,$A167,СВЦЭМ!$B$39:$B$758,Y$155)+'СЕТ СН'!$F$15</f>
        <v>136.88721289</v>
      </c>
    </row>
    <row r="168" spans="1:25" ht="15.75" x14ac:dyDescent="0.2">
      <c r="A168" s="35">
        <f t="shared" si="4"/>
        <v>45609</v>
      </c>
      <c r="B168" s="36">
        <f>SUMIFS(СВЦЭМ!$E$39:$E$758,СВЦЭМ!$A$39:$A$758,$A168,СВЦЭМ!$B$39:$B$758,B$155)+'СЕТ СН'!$F$15</f>
        <v>146.30909442999999</v>
      </c>
      <c r="C168" s="36">
        <f>SUMIFS(СВЦЭМ!$E$39:$E$758,СВЦЭМ!$A$39:$A$758,$A168,СВЦЭМ!$B$39:$B$758,C$155)+'СЕТ СН'!$F$15</f>
        <v>149.34778453999999</v>
      </c>
      <c r="D168" s="36">
        <f>SUMIFS(СВЦЭМ!$E$39:$E$758,СВЦЭМ!$A$39:$A$758,$A168,СВЦЭМ!$B$39:$B$758,D$155)+'СЕТ СН'!$F$15</f>
        <v>151.91094731999999</v>
      </c>
      <c r="E168" s="36">
        <f>SUMIFS(СВЦЭМ!$E$39:$E$758,СВЦЭМ!$A$39:$A$758,$A168,СВЦЭМ!$B$39:$B$758,E$155)+'СЕТ СН'!$F$15</f>
        <v>153.65901528000001</v>
      </c>
      <c r="F168" s="36">
        <f>SUMIFS(СВЦЭМ!$E$39:$E$758,СВЦЭМ!$A$39:$A$758,$A168,СВЦЭМ!$B$39:$B$758,F$155)+'СЕТ СН'!$F$15</f>
        <v>153.62189644</v>
      </c>
      <c r="G168" s="36">
        <f>SUMIFS(СВЦЭМ!$E$39:$E$758,СВЦЭМ!$A$39:$A$758,$A168,СВЦЭМ!$B$39:$B$758,G$155)+'СЕТ СН'!$F$15</f>
        <v>150.77697753000001</v>
      </c>
      <c r="H168" s="36">
        <f>SUMIFS(СВЦЭМ!$E$39:$E$758,СВЦЭМ!$A$39:$A$758,$A168,СВЦЭМ!$B$39:$B$758,H$155)+'СЕТ СН'!$F$15</f>
        <v>145.91650787</v>
      </c>
      <c r="I168" s="36">
        <f>SUMIFS(СВЦЭМ!$E$39:$E$758,СВЦЭМ!$A$39:$A$758,$A168,СВЦЭМ!$B$39:$B$758,I$155)+'СЕТ СН'!$F$15</f>
        <v>139.48955917999999</v>
      </c>
      <c r="J168" s="36">
        <f>SUMIFS(СВЦЭМ!$E$39:$E$758,СВЦЭМ!$A$39:$A$758,$A168,СВЦЭМ!$B$39:$B$758,J$155)+'СЕТ СН'!$F$15</f>
        <v>136.66740356</v>
      </c>
      <c r="K168" s="36">
        <f>SUMIFS(СВЦЭМ!$E$39:$E$758,СВЦЭМ!$A$39:$A$758,$A168,СВЦЭМ!$B$39:$B$758,K$155)+'СЕТ СН'!$F$15</f>
        <v>136.93928983999999</v>
      </c>
      <c r="L168" s="36">
        <f>SUMIFS(СВЦЭМ!$E$39:$E$758,СВЦЭМ!$A$39:$A$758,$A168,СВЦЭМ!$B$39:$B$758,L$155)+'СЕТ СН'!$F$15</f>
        <v>132.01003403999999</v>
      </c>
      <c r="M168" s="36">
        <f>SUMIFS(СВЦЭМ!$E$39:$E$758,СВЦЭМ!$A$39:$A$758,$A168,СВЦЭМ!$B$39:$B$758,M$155)+'СЕТ СН'!$F$15</f>
        <v>135.51065209999999</v>
      </c>
      <c r="N168" s="36">
        <f>SUMIFS(СВЦЭМ!$E$39:$E$758,СВЦЭМ!$A$39:$A$758,$A168,СВЦЭМ!$B$39:$B$758,N$155)+'СЕТ СН'!$F$15</f>
        <v>136.54084334999999</v>
      </c>
      <c r="O168" s="36">
        <f>SUMIFS(СВЦЭМ!$E$39:$E$758,СВЦЭМ!$A$39:$A$758,$A168,СВЦЭМ!$B$39:$B$758,O$155)+'СЕТ СН'!$F$15</f>
        <v>135.79434501</v>
      </c>
      <c r="P168" s="36">
        <f>SUMIFS(СВЦЭМ!$E$39:$E$758,СВЦЭМ!$A$39:$A$758,$A168,СВЦЭМ!$B$39:$B$758,P$155)+'СЕТ СН'!$F$15</f>
        <v>135.60768536</v>
      </c>
      <c r="Q168" s="36">
        <f>SUMIFS(СВЦЭМ!$E$39:$E$758,СВЦЭМ!$A$39:$A$758,$A168,СВЦЭМ!$B$39:$B$758,Q$155)+'СЕТ СН'!$F$15</f>
        <v>136.08779824000001</v>
      </c>
      <c r="R168" s="36">
        <f>SUMIFS(СВЦЭМ!$E$39:$E$758,СВЦЭМ!$A$39:$A$758,$A168,СВЦЭМ!$B$39:$B$758,R$155)+'СЕТ СН'!$F$15</f>
        <v>136.99171226999999</v>
      </c>
      <c r="S168" s="36">
        <f>SUMIFS(СВЦЭМ!$E$39:$E$758,СВЦЭМ!$A$39:$A$758,$A168,СВЦЭМ!$B$39:$B$758,S$155)+'СЕТ СН'!$F$15</f>
        <v>136.86479671999999</v>
      </c>
      <c r="T168" s="36">
        <f>SUMIFS(СВЦЭМ!$E$39:$E$758,СВЦЭМ!$A$39:$A$758,$A168,СВЦЭМ!$B$39:$B$758,T$155)+'СЕТ СН'!$F$15</f>
        <v>132.43588776999999</v>
      </c>
      <c r="U168" s="36">
        <f>SUMIFS(СВЦЭМ!$E$39:$E$758,СВЦЭМ!$A$39:$A$758,$A168,СВЦЭМ!$B$39:$B$758,U$155)+'СЕТ СН'!$F$15</f>
        <v>134.72256254999999</v>
      </c>
      <c r="V168" s="36">
        <f>SUMIFS(СВЦЭМ!$E$39:$E$758,СВЦЭМ!$A$39:$A$758,$A168,СВЦЭМ!$B$39:$B$758,V$155)+'СЕТ СН'!$F$15</f>
        <v>136.72030945</v>
      </c>
      <c r="W168" s="36">
        <f>SUMIFS(СВЦЭМ!$E$39:$E$758,СВЦЭМ!$A$39:$A$758,$A168,СВЦЭМ!$B$39:$B$758,W$155)+'СЕТ СН'!$F$15</f>
        <v>137.61976756999999</v>
      </c>
      <c r="X168" s="36">
        <f>SUMIFS(СВЦЭМ!$E$39:$E$758,СВЦЭМ!$A$39:$A$758,$A168,СВЦЭМ!$B$39:$B$758,X$155)+'СЕТ СН'!$F$15</f>
        <v>137.76885503</v>
      </c>
      <c r="Y168" s="36">
        <f>SUMIFS(СВЦЭМ!$E$39:$E$758,СВЦЭМ!$A$39:$A$758,$A168,СВЦЭМ!$B$39:$B$758,Y$155)+'СЕТ СН'!$F$15</f>
        <v>142.05664679</v>
      </c>
    </row>
    <row r="169" spans="1:25" ht="15.75" x14ac:dyDescent="0.2">
      <c r="A169" s="35">
        <f t="shared" si="4"/>
        <v>45610</v>
      </c>
      <c r="B169" s="36">
        <f>SUMIFS(СВЦЭМ!$E$39:$E$758,СВЦЭМ!$A$39:$A$758,$A169,СВЦЭМ!$B$39:$B$758,B$155)+'СЕТ СН'!$F$15</f>
        <v>140.48802868999999</v>
      </c>
      <c r="C169" s="36">
        <f>SUMIFS(СВЦЭМ!$E$39:$E$758,СВЦЭМ!$A$39:$A$758,$A169,СВЦЭМ!$B$39:$B$758,C$155)+'СЕТ СН'!$F$15</f>
        <v>144.31065183999999</v>
      </c>
      <c r="D169" s="36">
        <f>SUMIFS(СВЦЭМ!$E$39:$E$758,СВЦЭМ!$A$39:$A$758,$A169,СВЦЭМ!$B$39:$B$758,D$155)+'СЕТ СН'!$F$15</f>
        <v>146.03216036000001</v>
      </c>
      <c r="E169" s="36">
        <f>SUMIFS(СВЦЭМ!$E$39:$E$758,СВЦЭМ!$A$39:$A$758,$A169,СВЦЭМ!$B$39:$B$758,E$155)+'СЕТ СН'!$F$15</f>
        <v>147.59596194</v>
      </c>
      <c r="F169" s="36">
        <f>SUMIFS(СВЦЭМ!$E$39:$E$758,СВЦЭМ!$A$39:$A$758,$A169,СВЦЭМ!$B$39:$B$758,F$155)+'СЕТ СН'!$F$15</f>
        <v>147.01441811000001</v>
      </c>
      <c r="G169" s="36">
        <f>SUMIFS(СВЦЭМ!$E$39:$E$758,СВЦЭМ!$A$39:$A$758,$A169,СВЦЭМ!$B$39:$B$758,G$155)+'СЕТ СН'!$F$15</f>
        <v>145.08173755000001</v>
      </c>
      <c r="H169" s="36">
        <f>SUMIFS(СВЦЭМ!$E$39:$E$758,СВЦЭМ!$A$39:$A$758,$A169,СВЦЭМ!$B$39:$B$758,H$155)+'СЕТ СН'!$F$15</f>
        <v>142.54672396000001</v>
      </c>
      <c r="I169" s="36">
        <f>SUMIFS(СВЦЭМ!$E$39:$E$758,СВЦЭМ!$A$39:$A$758,$A169,СВЦЭМ!$B$39:$B$758,I$155)+'СЕТ СН'!$F$15</f>
        <v>137.37878581000001</v>
      </c>
      <c r="J169" s="36">
        <f>SUMIFS(СВЦЭМ!$E$39:$E$758,СВЦЭМ!$A$39:$A$758,$A169,СВЦЭМ!$B$39:$B$758,J$155)+'СЕТ СН'!$F$15</f>
        <v>134.7475445</v>
      </c>
      <c r="K169" s="36">
        <f>SUMIFS(СВЦЭМ!$E$39:$E$758,СВЦЭМ!$A$39:$A$758,$A169,СВЦЭМ!$B$39:$B$758,K$155)+'СЕТ СН'!$F$15</f>
        <v>133.93099447</v>
      </c>
      <c r="L169" s="36">
        <f>SUMIFS(СВЦЭМ!$E$39:$E$758,СВЦЭМ!$A$39:$A$758,$A169,СВЦЭМ!$B$39:$B$758,L$155)+'СЕТ СН'!$F$15</f>
        <v>134.26076125</v>
      </c>
      <c r="M169" s="36">
        <f>SUMIFS(СВЦЭМ!$E$39:$E$758,СВЦЭМ!$A$39:$A$758,$A169,СВЦЭМ!$B$39:$B$758,M$155)+'СЕТ СН'!$F$15</f>
        <v>134.44032741999999</v>
      </c>
      <c r="N169" s="36">
        <f>SUMIFS(СВЦЭМ!$E$39:$E$758,СВЦЭМ!$A$39:$A$758,$A169,СВЦЭМ!$B$39:$B$758,N$155)+'СЕТ СН'!$F$15</f>
        <v>138.02730457000001</v>
      </c>
      <c r="O169" s="36">
        <f>SUMIFS(СВЦЭМ!$E$39:$E$758,СВЦЭМ!$A$39:$A$758,$A169,СВЦЭМ!$B$39:$B$758,O$155)+'СЕТ СН'!$F$15</f>
        <v>137.20059222</v>
      </c>
      <c r="P169" s="36">
        <f>SUMIFS(СВЦЭМ!$E$39:$E$758,СВЦЭМ!$A$39:$A$758,$A169,СВЦЭМ!$B$39:$B$758,P$155)+'СЕТ СН'!$F$15</f>
        <v>136.81155441000001</v>
      </c>
      <c r="Q169" s="36">
        <f>SUMIFS(СВЦЭМ!$E$39:$E$758,СВЦЭМ!$A$39:$A$758,$A169,СВЦЭМ!$B$39:$B$758,Q$155)+'СЕТ СН'!$F$15</f>
        <v>137.93274106000001</v>
      </c>
      <c r="R169" s="36">
        <f>SUMIFS(СВЦЭМ!$E$39:$E$758,СВЦЭМ!$A$39:$A$758,$A169,СВЦЭМ!$B$39:$B$758,R$155)+'СЕТ СН'!$F$15</f>
        <v>137.27229936000001</v>
      </c>
      <c r="S169" s="36">
        <f>SUMIFS(СВЦЭМ!$E$39:$E$758,СВЦЭМ!$A$39:$A$758,$A169,СВЦЭМ!$B$39:$B$758,S$155)+'СЕТ СН'!$F$15</f>
        <v>135.61431542</v>
      </c>
      <c r="T169" s="36">
        <f>SUMIFS(СВЦЭМ!$E$39:$E$758,СВЦЭМ!$A$39:$A$758,$A169,СВЦЭМ!$B$39:$B$758,T$155)+'СЕТ СН'!$F$15</f>
        <v>129.36559327000001</v>
      </c>
      <c r="U169" s="36">
        <f>SUMIFS(СВЦЭМ!$E$39:$E$758,СВЦЭМ!$A$39:$A$758,$A169,СВЦЭМ!$B$39:$B$758,U$155)+'СЕТ СН'!$F$15</f>
        <v>131.69254907999999</v>
      </c>
      <c r="V169" s="36">
        <f>SUMIFS(СВЦЭМ!$E$39:$E$758,СВЦЭМ!$A$39:$A$758,$A169,СВЦЭМ!$B$39:$B$758,V$155)+'СЕТ СН'!$F$15</f>
        <v>133.71715022999999</v>
      </c>
      <c r="W169" s="36">
        <f>SUMIFS(СВЦЭМ!$E$39:$E$758,СВЦЭМ!$A$39:$A$758,$A169,СВЦЭМ!$B$39:$B$758,W$155)+'СЕТ СН'!$F$15</f>
        <v>134.86187871999999</v>
      </c>
      <c r="X169" s="36">
        <f>SUMIFS(СВЦЭМ!$E$39:$E$758,СВЦЭМ!$A$39:$A$758,$A169,СВЦЭМ!$B$39:$B$758,X$155)+'СЕТ СН'!$F$15</f>
        <v>136.93051821</v>
      </c>
      <c r="Y169" s="36">
        <f>SUMIFS(СВЦЭМ!$E$39:$E$758,СВЦЭМ!$A$39:$A$758,$A169,СВЦЭМ!$B$39:$B$758,Y$155)+'СЕТ СН'!$F$15</f>
        <v>138.93984807000001</v>
      </c>
    </row>
    <row r="170" spans="1:25" ht="15.75" x14ac:dyDescent="0.2">
      <c r="A170" s="35">
        <f t="shared" si="4"/>
        <v>45611</v>
      </c>
      <c r="B170" s="36">
        <f>SUMIFS(СВЦЭМ!$E$39:$E$758,СВЦЭМ!$A$39:$A$758,$A170,СВЦЭМ!$B$39:$B$758,B$155)+'СЕТ СН'!$F$15</f>
        <v>145.33331018999999</v>
      </c>
      <c r="C170" s="36">
        <f>SUMIFS(СВЦЭМ!$E$39:$E$758,СВЦЭМ!$A$39:$A$758,$A170,СВЦЭМ!$B$39:$B$758,C$155)+'СЕТ СН'!$F$15</f>
        <v>149.58701298</v>
      </c>
      <c r="D170" s="36">
        <f>SUMIFS(СВЦЭМ!$E$39:$E$758,СВЦЭМ!$A$39:$A$758,$A170,СВЦЭМ!$B$39:$B$758,D$155)+'СЕТ СН'!$F$15</f>
        <v>150.76971033000001</v>
      </c>
      <c r="E170" s="36">
        <f>SUMIFS(СВЦЭМ!$E$39:$E$758,СВЦЭМ!$A$39:$A$758,$A170,СВЦЭМ!$B$39:$B$758,E$155)+'СЕТ СН'!$F$15</f>
        <v>151.02102984999999</v>
      </c>
      <c r="F170" s="36">
        <f>SUMIFS(СВЦЭМ!$E$39:$E$758,СВЦЭМ!$A$39:$A$758,$A170,СВЦЭМ!$B$39:$B$758,F$155)+'СЕТ СН'!$F$15</f>
        <v>149.66767217</v>
      </c>
      <c r="G170" s="36">
        <f>SUMIFS(СВЦЭМ!$E$39:$E$758,СВЦЭМ!$A$39:$A$758,$A170,СВЦЭМ!$B$39:$B$758,G$155)+'СЕТ СН'!$F$15</f>
        <v>148.45250658</v>
      </c>
      <c r="H170" s="36">
        <f>SUMIFS(СВЦЭМ!$E$39:$E$758,СВЦЭМ!$A$39:$A$758,$A170,СВЦЭМ!$B$39:$B$758,H$155)+'СЕТ СН'!$F$15</f>
        <v>144.2206942</v>
      </c>
      <c r="I170" s="36">
        <f>SUMIFS(СВЦЭМ!$E$39:$E$758,СВЦЭМ!$A$39:$A$758,$A170,СВЦЭМ!$B$39:$B$758,I$155)+'СЕТ СН'!$F$15</f>
        <v>137.61729152000001</v>
      </c>
      <c r="J170" s="36">
        <f>SUMIFS(СВЦЭМ!$E$39:$E$758,СВЦЭМ!$A$39:$A$758,$A170,СВЦЭМ!$B$39:$B$758,J$155)+'СЕТ СН'!$F$15</f>
        <v>133.38510482999999</v>
      </c>
      <c r="K170" s="36">
        <f>SUMIFS(СВЦЭМ!$E$39:$E$758,СВЦЭМ!$A$39:$A$758,$A170,СВЦЭМ!$B$39:$B$758,K$155)+'СЕТ СН'!$F$15</f>
        <v>130.25137262999999</v>
      </c>
      <c r="L170" s="36">
        <f>SUMIFS(СВЦЭМ!$E$39:$E$758,СВЦЭМ!$A$39:$A$758,$A170,СВЦЭМ!$B$39:$B$758,L$155)+'СЕТ СН'!$F$15</f>
        <v>133.11689570999999</v>
      </c>
      <c r="M170" s="36">
        <f>SUMIFS(СВЦЭМ!$E$39:$E$758,СВЦЭМ!$A$39:$A$758,$A170,СВЦЭМ!$B$39:$B$758,M$155)+'СЕТ СН'!$F$15</f>
        <v>135.67040387</v>
      </c>
      <c r="N170" s="36">
        <f>SUMIFS(СВЦЭМ!$E$39:$E$758,СВЦЭМ!$A$39:$A$758,$A170,СВЦЭМ!$B$39:$B$758,N$155)+'СЕТ СН'!$F$15</f>
        <v>137.98479545000001</v>
      </c>
      <c r="O170" s="36">
        <f>SUMIFS(СВЦЭМ!$E$39:$E$758,СВЦЭМ!$A$39:$A$758,$A170,СВЦЭМ!$B$39:$B$758,O$155)+'СЕТ СН'!$F$15</f>
        <v>136.64491869</v>
      </c>
      <c r="P170" s="36">
        <f>SUMIFS(СВЦЭМ!$E$39:$E$758,СВЦЭМ!$A$39:$A$758,$A170,СВЦЭМ!$B$39:$B$758,P$155)+'СЕТ СН'!$F$15</f>
        <v>137.70844614999999</v>
      </c>
      <c r="Q170" s="36">
        <f>SUMIFS(СВЦЭМ!$E$39:$E$758,СВЦЭМ!$A$39:$A$758,$A170,СВЦЭМ!$B$39:$B$758,Q$155)+'СЕТ СН'!$F$15</f>
        <v>137.79124292</v>
      </c>
      <c r="R170" s="36">
        <f>SUMIFS(СВЦЭМ!$E$39:$E$758,СВЦЭМ!$A$39:$A$758,$A170,СВЦЭМ!$B$39:$B$758,R$155)+'СЕТ СН'!$F$15</f>
        <v>138.02064397000001</v>
      </c>
      <c r="S170" s="36">
        <f>SUMIFS(СВЦЭМ!$E$39:$E$758,СВЦЭМ!$A$39:$A$758,$A170,СВЦЭМ!$B$39:$B$758,S$155)+'СЕТ СН'!$F$15</f>
        <v>137.51697849999999</v>
      </c>
      <c r="T170" s="36">
        <f>SUMIFS(СВЦЭМ!$E$39:$E$758,СВЦЭМ!$A$39:$A$758,$A170,СВЦЭМ!$B$39:$B$758,T$155)+'СЕТ СН'!$F$15</f>
        <v>130.82460098999999</v>
      </c>
      <c r="U170" s="36">
        <f>SUMIFS(СВЦЭМ!$E$39:$E$758,СВЦЭМ!$A$39:$A$758,$A170,СВЦЭМ!$B$39:$B$758,U$155)+'СЕТ СН'!$F$15</f>
        <v>133.22698351</v>
      </c>
      <c r="V170" s="36">
        <f>SUMIFS(СВЦЭМ!$E$39:$E$758,СВЦЭМ!$A$39:$A$758,$A170,СВЦЭМ!$B$39:$B$758,V$155)+'СЕТ СН'!$F$15</f>
        <v>134.67434123999999</v>
      </c>
      <c r="W170" s="36">
        <f>SUMIFS(СВЦЭМ!$E$39:$E$758,СВЦЭМ!$A$39:$A$758,$A170,СВЦЭМ!$B$39:$B$758,W$155)+'СЕТ СН'!$F$15</f>
        <v>134.82048465</v>
      </c>
      <c r="X170" s="36">
        <f>SUMIFS(СВЦЭМ!$E$39:$E$758,СВЦЭМ!$A$39:$A$758,$A170,СВЦЭМ!$B$39:$B$758,X$155)+'СЕТ СН'!$F$15</f>
        <v>135.52691093999999</v>
      </c>
      <c r="Y170" s="36">
        <f>SUMIFS(СВЦЭМ!$E$39:$E$758,СВЦЭМ!$A$39:$A$758,$A170,СВЦЭМ!$B$39:$B$758,Y$155)+'СЕТ СН'!$F$15</f>
        <v>140.76817426</v>
      </c>
    </row>
    <row r="171" spans="1:25" ht="15.75" x14ac:dyDescent="0.2">
      <c r="A171" s="35">
        <f t="shared" si="4"/>
        <v>45612</v>
      </c>
      <c r="B171" s="36">
        <f>SUMIFS(СВЦЭМ!$E$39:$E$758,СВЦЭМ!$A$39:$A$758,$A171,СВЦЭМ!$B$39:$B$758,B$155)+'СЕТ СН'!$F$15</f>
        <v>131.28117316999999</v>
      </c>
      <c r="C171" s="36">
        <f>SUMIFS(СВЦЭМ!$E$39:$E$758,СВЦЭМ!$A$39:$A$758,$A171,СВЦЭМ!$B$39:$B$758,C$155)+'СЕТ СН'!$F$15</f>
        <v>134.62094139000001</v>
      </c>
      <c r="D171" s="36">
        <f>SUMIFS(СВЦЭМ!$E$39:$E$758,СВЦЭМ!$A$39:$A$758,$A171,СВЦЭМ!$B$39:$B$758,D$155)+'СЕТ СН'!$F$15</f>
        <v>135.73675625999999</v>
      </c>
      <c r="E171" s="36">
        <f>SUMIFS(СВЦЭМ!$E$39:$E$758,СВЦЭМ!$A$39:$A$758,$A171,СВЦЭМ!$B$39:$B$758,E$155)+'СЕТ СН'!$F$15</f>
        <v>135.30505255</v>
      </c>
      <c r="F171" s="36">
        <f>SUMIFS(СВЦЭМ!$E$39:$E$758,СВЦЭМ!$A$39:$A$758,$A171,СВЦЭМ!$B$39:$B$758,F$155)+'СЕТ СН'!$F$15</f>
        <v>135.38352663000001</v>
      </c>
      <c r="G171" s="36">
        <f>SUMIFS(СВЦЭМ!$E$39:$E$758,СВЦЭМ!$A$39:$A$758,$A171,СВЦЭМ!$B$39:$B$758,G$155)+'СЕТ СН'!$F$15</f>
        <v>135.56113127</v>
      </c>
      <c r="H171" s="36">
        <f>SUMIFS(СВЦЭМ!$E$39:$E$758,СВЦЭМ!$A$39:$A$758,$A171,СВЦЭМ!$B$39:$B$758,H$155)+'СЕТ СН'!$F$15</f>
        <v>137.12110095</v>
      </c>
      <c r="I171" s="36">
        <f>SUMIFS(СВЦЭМ!$E$39:$E$758,СВЦЭМ!$A$39:$A$758,$A171,СВЦЭМ!$B$39:$B$758,I$155)+'СЕТ СН'!$F$15</f>
        <v>135.76597723</v>
      </c>
      <c r="J171" s="36">
        <f>SUMIFS(СВЦЭМ!$E$39:$E$758,СВЦЭМ!$A$39:$A$758,$A171,СВЦЭМ!$B$39:$B$758,J$155)+'СЕТ СН'!$F$15</f>
        <v>130.67483598999999</v>
      </c>
      <c r="K171" s="36">
        <f>SUMIFS(СВЦЭМ!$E$39:$E$758,СВЦЭМ!$A$39:$A$758,$A171,СВЦЭМ!$B$39:$B$758,K$155)+'СЕТ СН'!$F$15</f>
        <v>124.54459194</v>
      </c>
      <c r="L171" s="36">
        <f>SUMIFS(СВЦЭМ!$E$39:$E$758,СВЦЭМ!$A$39:$A$758,$A171,СВЦЭМ!$B$39:$B$758,L$155)+'СЕТ СН'!$F$15</f>
        <v>121.83087347</v>
      </c>
      <c r="M171" s="36">
        <f>SUMIFS(СВЦЭМ!$E$39:$E$758,СВЦЭМ!$A$39:$A$758,$A171,СВЦЭМ!$B$39:$B$758,M$155)+'СЕТ СН'!$F$15</f>
        <v>122.70439705</v>
      </c>
      <c r="N171" s="36">
        <f>SUMIFS(СВЦЭМ!$E$39:$E$758,СВЦЭМ!$A$39:$A$758,$A171,СВЦЭМ!$B$39:$B$758,N$155)+'СЕТ СН'!$F$15</f>
        <v>123.71250804</v>
      </c>
      <c r="O171" s="36">
        <f>SUMIFS(СВЦЭМ!$E$39:$E$758,СВЦЭМ!$A$39:$A$758,$A171,СВЦЭМ!$B$39:$B$758,O$155)+'СЕТ СН'!$F$15</f>
        <v>124.68974559</v>
      </c>
      <c r="P171" s="36">
        <f>SUMIFS(СВЦЭМ!$E$39:$E$758,СВЦЭМ!$A$39:$A$758,$A171,СВЦЭМ!$B$39:$B$758,P$155)+'СЕТ СН'!$F$15</f>
        <v>125.91298784999999</v>
      </c>
      <c r="Q171" s="36">
        <f>SUMIFS(СВЦЭМ!$E$39:$E$758,СВЦЭМ!$A$39:$A$758,$A171,СВЦЭМ!$B$39:$B$758,Q$155)+'СЕТ СН'!$F$15</f>
        <v>126.77116104</v>
      </c>
      <c r="R171" s="36">
        <f>SUMIFS(СВЦЭМ!$E$39:$E$758,СВЦЭМ!$A$39:$A$758,$A171,СВЦЭМ!$B$39:$B$758,R$155)+'СЕТ СН'!$F$15</f>
        <v>128.24894221</v>
      </c>
      <c r="S171" s="36">
        <f>SUMIFS(СВЦЭМ!$E$39:$E$758,СВЦЭМ!$A$39:$A$758,$A171,СВЦЭМ!$B$39:$B$758,S$155)+'СЕТ СН'!$F$15</f>
        <v>127.75305788999999</v>
      </c>
      <c r="T171" s="36">
        <f>SUMIFS(СВЦЭМ!$E$39:$E$758,СВЦЭМ!$A$39:$A$758,$A171,СВЦЭМ!$B$39:$B$758,T$155)+'СЕТ СН'!$F$15</f>
        <v>123.920396</v>
      </c>
      <c r="U171" s="36">
        <f>SUMIFS(СВЦЭМ!$E$39:$E$758,СВЦЭМ!$A$39:$A$758,$A171,СВЦЭМ!$B$39:$B$758,U$155)+'СЕТ СН'!$F$15</f>
        <v>125.29826601000001</v>
      </c>
      <c r="V171" s="36">
        <f>SUMIFS(СВЦЭМ!$E$39:$E$758,СВЦЭМ!$A$39:$A$758,$A171,СВЦЭМ!$B$39:$B$758,V$155)+'СЕТ СН'!$F$15</f>
        <v>126.53156817</v>
      </c>
      <c r="W171" s="36">
        <f>SUMIFS(СВЦЭМ!$E$39:$E$758,СВЦЭМ!$A$39:$A$758,$A171,СВЦЭМ!$B$39:$B$758,W$155)+'СЕТ СН'!$F$15</f>
        <v>125.85104891</v>
      </c>
      <c r="X171" s="36">
        <f>SUMIFS(СВЦЭМ!$E$39:$E$758,СВЦЭМ!$A$39:$A$758,$A171,СВЦЭМ!$B$39:$B$758,X$155)+'СЕТ СН'!$F$15</f>
        <v>129.79097014999999</v>
      </c>
      <c r="Y171" s="36">
        <f>SUMIFS(СВЦЭМ!$E$39:$E$758,СВЦЭМ!$A$39:$A$758,$A171,СВЦЭМ!$B$39:$B$758,Y$155)+'СЕТ СН'!$F$15</f>
        <v>132.62406644999999</v>
      </c>
    </row>
    <row r="172" spans="1:25" ht="15.75" x14ac:dyDescent="0.2">
      <c r="A172" s="35">
        <f t="shared" si="4"/>
        <v>45613</v>
      </c>
      <c r="B172" s="36">
        <f>SUMIFS(СВЦЭМ!$E$39:$E$758,СВЦЭМ!$A$39:$A$758,$A172,СВЦЭМ!$B$39:$B$758,B$155)+'СЕТ СН'!$F$15</f>
        <v>135.57812272999999</v>
      </c>
      <c r="C172" s="36">
        <f>SUMIFS(СВЦЭМ!$E$39:$E$758,СВЦЭМ!$A$39:$A$758,$A172,СВЦЭМ!$B$39:$B$758,C$155)+'СЕТ СН'!$F$15</f>
        <v>138.71216909</v>
      </c>
      <c r="D172" s="36">
        <f>SUMIFS(СВЦЭМ!$E$39:$E$758,СВЦЭМ!$A$39:$A$758,$A172,СВЦЭМ!$B$39:$B$758,D$155)+'СЕТ СН'!$F$15</f>
        <v>140.09657748000001</v>
      </c>
      <c r="E172" s="36">
        <f>SUMIFS(СВЦЭМ!$E$39:$E$758,СВЦЭМ!$A$39:$A$758,$A172,СВЦЭМ!$B$39:$B$758,E$155)+'СЕТ СН'!$F$15</f>
        <v>141.30930075000001</v>
      </c>
      <c r="F172" s="36">
        <f>SUMIFS(СВЦЭМ!$E$39:$E$758,СВЦЭМ!$A$39:$A$758,$A172,СВЦЭМ!$B$39:$B$758,F$155)+'СЕТ СН'!$F$15</f>
        <v>140.64704653000001</v>
      </c>
      <c r="G172" s="36">
        <f>SUMIFS(СВЦЭМ!$E$39:$E$758,СВЦЭМ!$A$39:$A$758,$A172,СВЦЭМ!$B$39:$B$758,G$155)+'СЕТ СН'!$F$15</f>
        <v>140.55593450999999</v>
      </c>
      <c r="H172" s="36">
        <f>SUMIFS(СВЦЭМ!$E$39:$E$758,СВЦЭМ!$A$39:$A$758,$A172,СВЦЭМ!$B$39:$B$758,H$155)+'СЕТ СН'!$F$15</f>
        <v>137.94142592</v>
      </c>
      <c r="I172" s="36">
        <f>SUMIFS(СВЦЭМ!$E$39:$E$758,СВЦЭМ!$A$39:$A$758,$A172,СВЦЭМ!$B$39:$B$758,I$155)+'СЕТ СН'!$F$15</f>
        <v>135.29938683</v>
      </c>
      <c r="J172" s="36">
        <f>SUMIFS(СВЦЭМ!$E$39:$E$758,СВЦЭМ!$A$39:$A$758,$A172,СВЦЭМ!$B$39:$B$758,J$155)+'СЕТ СН'!$F$15</f>
        <v>131.73822068999999</v>
      </c>
      <c r="K172" s="36">
        <f>SUMIFS(СВЦЭМ!$E$39:$E$758,СВЦЭМ!$A$39:$A$758,$A172,СВЦЭМ!$B$39:$B$758,K$155)+'СЕТ СН'!$F$15</f>
        <v>125.97625452</v>
      </c>
      <c r="L172" s="36">
        <f>SUMIFS(СВЦЭМ!$E$39:$E$758,СВЦЭМ!$A$39:$A$758,$A172,СВЦЭМ!$B$39:$B$758,L$155)+'СЕТ СН'!$F$15</f>
        <v>123.66199979</v>
      </c>
      <c r="M172" s="36">
        <f>SUMIFS(СВЦЭМ!$E$39:$E$758,СВЦЭМ!$A$39:$A$758,$A172,СВЦЭМ!$B$39:$B$758,M$155)+'СЕТ СН'!$F$15</f>
        <v>123.04939822</v>
      </c>
      <c r="N172" s="36">
        <f>SUMIFS(СВЦЭМ!$E$39:$E$758,СВЦЭМ!$A$39:$A$758,$A172,СВЦЭМ!$B$39:$B$758,N$155)+'СЕТ СН'!$F$15</f>
        <v>123.8297819</v>
      </c>
      <c r="O172" s="36">
        <f>SUMIFS(СВЦЭМ!$E$39:$E$758,СВЦЭМ!$A$39:$A$758,$A172,СВЦЭМ!$B$39:$B$758,O$155)+'СЕТ СН'!$F$15</f>
        <v>125.44330733</v>
      </c>
      <c r="P172" s="36">
        <f>SUMIFS(СВЦЭМ!$E$39:$E$758,СВЦЭМ!$A$39:$A$758,$A172,СВЦЭМ!$B$39:$B$758,P$155)+'СЕТ СН'!$F$15</f>
        <v>126.10741959000001</v>
      </c>
      <c r="Q172" s="36">
        <f>SUMIFS(СВЦЭМ!$E$39:$E$758,СВЦЭМ!$A$39:$A$758,$A172,СВЦЭМ!$B$39:$B$758,Q$155)+'СЕТ СН'!$F$15</f>
        <v>127.25956069999999</v>
      </c>
      <c r="R172" s="36">
        <f>SUMIFS(СВЦЭМ!$E$39:$E$758,СВЦЭМ!$A$39:$A$758,$A172,СВЦЭМ!$B$39:$B$758,R$155)+'СЕТ СН'!$F$15</f>
        <v>126.17086186</v>
      </c>
      <c r="S172" s="36">
        <f>SUMIFS(СВЦЭМ!$E$39:$E$758,СВЦЭМ!$A$39:$A$758,$A172,СВЦЭМ!$B$39:$B$758,S$155)+'СЕТ СН'!$F$15</f>
        <v>124.08060555</v>
      </c>
      <c r="T172" s="36">
        <f>SUMIFS(СВЦЭМ!$E$39:$E$758,СВЦЭМ!$A$39:$A$758,$A172,СВЦЭМ!$B$39:$B$758,T$155)+'СЕТ СН'!$F$15</f>
        <v>120.01449476000001</v>
      </c>
      <c r="U172" s="36">
        <f>SUMIFS(СВЦЭМ!$E$39:$E$758,СВЦЭМ!$A$39:$A$758,$A172,СВЦЭМ!$B$39:$B$758,U$155)+'СЕТ СН'!$F$15</f>
        <v>120.65331054000001</v>
      </c>
      <c r="V172" s="36">
        <f>SUMIFS(СВЦЭМ!$E$39:$E$758,СВЦЭМ!$A$39:$A$758,$A172,СВЦЭМ!$B$39:$B$758,V$155)+'СЕТ СН'!$F$15</f>
        <v>122.7854036</v>
      </c>
      <c r="W172" s="36">
        <f>SUMIFS(СВЦЭМ!$E$39:$E$758,СВЦЭМ!$A$39:$A$758,$A172,СВЦЭМ!$B$39:$B$758,W$155)+'СЕТ СН'!$F$15</f>
        <v>124.28805063</v>
      </c>
      <c r="X172" s="36">
        <f>SUMIFS(СВЦЭМ!$E$39:$E$758,СВЦЭМ!$A$39:$A$758,$A172,СВЦЭМ!$B$39:$B$758,X$155)+'СЕТ СН'!$F$15</f>
        <v>127.86012598000001</v>
      </c>
      <c r="Y172" s="36">
        <f>SUMIFS(СВЦЭМ!$E$39:$E$758,СВЦЭМ!$A$39:$A$758,$A172,СВЦЭМ!$B$39:$B$758,Y$155)+'СЕТ СН'!$F$15</f>
        <v>131.26845467999999</v>
      </c>
    </row>
    <row r="173" spans="1:25" ht="15.75" x14ac:dyDescent="0.2">
      <c r="A173" s="35">
        <f t="shared" si="4"/>
        <v>45614</v>
      </c>
      <c r="B173" s="36">
        <f>SUMIFS(СВЦЭМ!$E$39:$E$758,СВЦЭМ!$A$39:$A$758,$A173,СВЦЭМ!$B$39:$B$758,B$155)+'СЕТ СН'!$F$15</f>
        <v>131.27883481000001</v>
      </c>
      <c r="C173" s="36">
        <f>SUMIFS(СВЦЭМ!$E$39:$E$758,СВЦЭМ!$A$39:$A$758,$A173,СВЦЭМ!$B$39:$B$758,C$155)+'СЕТ СН'!$F$15</f>
        <v>135.37150746</v>
      </c>
      <c r="D173" s="36">
        <f>SUMIFS(СВЦЭМ!$E$39:$E$758,СВЦЭМ!$A$39:$A$758,$A173,СВЦЭМ!$B$39:$B$758,D$155)+'СЕТ СН'!$F$15</f>
        <v>136.73111058000001</v>
      </c>
      <c r="E173" s="36">
        <f>SUMIFS(СВЦЭМ!$E$39:$E$758,СВЦЭМ!$A$39:$A$758,$A173,СВЦЭМ!$B$39:$B$758,E$155)+'СЕТ СН'!$F$15</f>
        <v>137.50306057</v>
      </c>
      <c r="F173" s="36">
        <f>SUMIFS(СВЦЭМ!$E$39:$E$758,СВЦЭМ!$A$39:$A$758,$A173,СВЦЭМ!$B$39:$B$758,F$155)+'СЕТ СН'!$F$15</f>
        <v>137.02963577</v>
      </c>
      <c r="G173" s="36">
        <f>SUMIFS(СВЦЭМ!$E$39:$E$758,СВЦЭМ!$A$39:$A$758,$A173,СВЦЭМ!$B$39:$B$758,G$155)+'СЕТ СН'!$F$15</f>
        <v>135.05202765999999</v>
      </c>
      <c r="H173" s="36">
        <f>SUMIFS(СВЦЭМ!$E$39:$E$758,СВЦЭМ!$A$39:$A$758,$A173,СВЦЭМ!$B$39:$B$758,H$155)+'СЕТ СН'!$F$15</f>
        <v>134.75475786000001</v>
      </c>
      <c r="I173" s="36">
        <f>SUMIFS(СВЦЭМ!$E$39:$E$758,СВЦЭМ!$A$39:$A$758,$A173,СВЦЭМ!$B$39:$B$758,I$155)+'СЕТ СН'!$F$15</f>
        <v>133.79799800000001</v>
      </c>
      <c r="J173" s="36">
        <f>SUMIFS(СВЦЭМ!$E$39:$E$758,СВЦЭМ!$A$39:$A$758,$A173,СВЦЭМ!$B$39:$B$758,J$155)+'СЕТ СН'!$F$15</f>
        <v>130.16249633000001</v>
      </c>
      <c r="K173" s="36">
        <f>SUMIFS(СВЦЭМ!$E$39:$E$758,СВЦЭМ!$A$39:$A$758,$A173,СВЦЭМ!$B$39:$B$758,K$155)+'СЕТ СН'!$F$15</f>
        <v>128.2366212</v>
      </c>
      <c r="L173" s="36">
        <f>SUMIFS(СВЦЭМ!$E$39:$E$758,СВЦЭМ!$A$39:$A$758,$A173,СВЦЭМ!$B$39:$B$758,L$155)+'СЕТ СН'!$F$15</f>
        <v>127.15930756</v>
      </c>
      <c r="M173" s="36">
        <f>SUMIFS(СВЦЭМ!$E$39:$E$758,СВЦЭМ!$A$39:$A$758,$A173,СВЦЭМ!$B$39:$B$758,M$155)+'СЕТ СН'!$F$15</f>
        <v>128.66460856</v>
      </c>
      <c r="N173" s="36">
        <f>SUMIFS(СВЦЭМ!$E$39:$E$758,СВЦЭМ!$A$39:$A$758,$A173,СВЦЭМ!$B$39:$B$758,N$155)+'СЕТ СН'!$F$15</f>
        <v>131.44945906000001</v>
      </c>
      <c r="O173" s="36">
        <f>SUMIFS(СВЦЭМ!$E$39:$E$758,СВЦЭМ!$A$39:$A$758,$A173,СВЦЭМ!$B$39:$B$758,O$155)+'СЕТ СН'!$F$15</f>
        <v>129.63018869000001</v>
      </c>
      <c r="P173" s="36">
        <f>SUMIFS(СВЦЭМ!$E$39:$E$758,СВЦЭМ!$A$39:$A$758,$A173,СВЦЭМ!$B$39:$B$758,P$155)+'СЕТ СН'!$F$15</f>
        <v>131.14429403</v>
      </c>
      <c r="Q173" s="36">
        <f>SUMIFS(СВЦЭМ!$E$39:$E$758,СВЦЭМ!$A$39:$A$758,$A173,СВЦЭМ!$B$39:$B$758,Q$155)+'СЕТ СН'!$F$15</f>
        <v>131.75552113000001</v>
      </c>
      <c r="R173" s="36">
        <f>SUMIFS(СВЦЭМ!$E$39:$E$758,СВЦЭМ!$A$39:$A$758,$A173,СВЦЭМ!$B$39:$B$758,R$155)+'СЕТ СН'!$F$15</f>
        <v>131.07940323</v>
      </c>
      <c r="S173" s="36">
        <f>SUMIFS(СВЦЭМ!$E$39:$E$758,СВЦЭМ!$A$39:$A$758,$A173,СВЦЭМ!$B$39:$B$758,S$155)+'СЕТ СН'!$F$15</f>
        <v>128.61549744000001</v>
      </c>
      <c r="T173" s="36">
        <f>SUMIFS(СВЦЭМ!$E$39:$E$758,СВЦЭМ!$A$39:$A$758,$A173,СВЦЭМ!$B$39:$B$758,T$155)+'СЕТ СН'!$F$15</f>
        <v>123.71246384</v>
      </c>
      <c r="U173" s="36">
        <f>SUMIFS(СВЦЭМ!$E$39:$E$758,СВЦЭМ!$A$39:$A$758,$A173,СВЦЭМ!$B$39:$B$758,U$155)+'СЕТ СН'!$F$15</f>
        <v>126.32029900000001</v>
      </c>
      <c r="V173" s="36">
        <f>SUMIFS(СВЦЭМ!$E$39:$E$758,СВЦЭМ!$A$39:$A$758,$A173,СВЦЭМ!$B$39:$B$758,V$155)+'СЕТ СН'!$F$15</f>
        <v>127.7102374</v>
      </c>
      <c r="W173" s="36">
        <f>SUMIFS(СВЦЭМ!$E$39:$E$758,СВЦЭМ!$A$39:$A$758,$A173,СВЦЭМ!$B$39:$B$758,W$155)+'СЕТ СН'!$F$15</f>
        <v>129.26900205999999</v>
      </c>
      <c r="X173" s="36">
        <f>SUMIFS(СВЦЭМ!$E$39:$E$758,СВЦЭМ!$A$39:$A$758,$A173,СВЦЭМ!$B$39:$B$758,X$155)+'СЕТ СН'!$F$15</f>
        <v>129.923855</v>
      </c>
      <c r="Y173" s="36">
        <f>SUMIFS(СВЦЭМ!$E$39:$E$758,СВЦЭМ!$A$39:$A$758,$A173,СВЦЭМ!$B$39:$B$758,Y$155)+'СЕТ СН'!$F$15</f>
        <v>133.93520143999999</v>
      </c>
    </row>
    <row r="174" spans="1:25" ht="15.75" x14ac:dyDescent="0.2">
      <c r="A174" s="35">
        <f t="shared" si="4"/>
        <v>45615</v>
      </c>
      <c r="B174" s="36">
        <f>SUMIFS(СВЦЭМ!$E$39:$E$758,СВЦЭМ!$A$39:$A$758,$A174,СВЦЭМ!$B$39:$B$758,B$155)+'СЕТ СН'!$F$15</f>
        <v>142.58561429</v>
      </c>
      <c r="C174" s="36">
        <f>SUMIFS(СВЦЭМ!$E$39:$E$758,СВЦЭМ!$A$39:$A$758,$A174,СВЦЭМ!$B$39:$B$758,C$155)+'СЕТ СН'!$F$15</f>
        <v>144.93045608</v>
      </c>
      <c r="D174" s="36">
        <f>SUMIFS(СВЦЭМ!$E$39:$E$758,СВЦЭМ!$A$39:$A$758,$A174,СВЦЭМ!$B$39:$B$758,D$155)+'СЕТ СН'!$F$15</f>
        <v>146.5398793</v>
      </c>
      <c r="E174" s="36">
        <f>SUMIFS(СВЦЭМ!$E$39:$E$758,СВЦЭМ!$A$39:$A$758,$A174,СВЦЭМ!$B$39:$B$758,E$155)+'СЕТ СН'!$F$15</f>
        <v>146.04189527</v>
      </c>
      <c r="F174" s="36">
        <f>SUMIFS(СВЦЭМ!$E$39:$E$758,СВЦЭМ!$A$39:$A$758,$A174,СВЦЭМ!$B$39:$B$758,F$155)+'СЕТ СН'!$F$15</f>
        <v>146.13079619000001</v>
      </c>
      <c r="G174" s="36">
        <f>SUMIFS(СВЦЭМ!$E$39:$E$758,СВЦЭМ!$A$39:$A$758,$A174,СВЦЭМ!$B$39:$B$758,G$155)+'СЕТ СН'!$F$15</f>
        <v>144.45586366000001</v>
      </c>
      <c r="H174" s="36">
        <f>SUMIFS(СВЦЭМ!$E$39:$E$758,СВЦЭМ!$A$39:$A$758,$A174,СВЦЭМ!$B$39:$B$758,H$155)+'СЕТ СН'!$F$15</f>
        <v>139.28258346000001</v>
      </c>
      <c r="I174" s="36">
        <f>SUMIFS(СВЦЭМ!$E$39:$E$758,СВЦЭМ!$A$39:$A$758,$A174,СВЦЭМ!$B$39:$B$758,I$155)+'СЕТ СН'!$F$15</f>
        <v>135.55820352000001</v>
      </c>
      <c r="J174" s="36">
        <f>SUMIFS(СВЦЭМ!$E$39:$E$758,СВЦЭМ!$A$39:$A$758,$A174,СВЦЭМ!$B$39:$B$758,J$155)+'СЕТ СН'!$F$15</f>
        <v>132.50000284000001</v>
      </c>
      <c r="K174" s="36">
        <f>SUMIFS(СВЦЭМ!$E$39:$E$758,СВЦЭМ!$A$39:$A$758,$A174,СВЦЭМ!$B$39:$B$758,K$155)+'СЕТ СН'!$F$15</f>
        <v>133.47702004999999</v>
      </c>
      <c r="L174" s="36">
        <f>SUMIFS(СВЦЭМ!$E$39:$E$758,СВЦЭМ!$A$39:$A$758,$A174,СВЦЭМ!$B$39:$B$758,L$155)+'СЕТ СН'!$F$15</f>
        <v>135.06489328000001</v>
      </c>
      <c r="M174" s="36">
        <f>SUMIFS(СВЦЭМ!$E$39:$E$758,СВЦЭМ!$A$39:$A$758,$A174,СВЦЭМ!$B$39:$B$758,M$155)+'СЕТ СН'!$F$15</f>
        <v>143.70695105999999</v>
      </c>
      <c r="N174" s="36">
        <f>SUMIFS(СВЦЭМ!$E$39:$E$758,СВЦЭМ!$A$39:$A$758,$A174,СВЦЭМ!$B$39:$B$758,N$155)+'СЕТ СН'!$F$15</f>
        <v>147.22786214000001</v>
      </c>
      <c r="O174" s="36">
        <f>SUMIFS(СВЦЭМ!$E$39:$E$758,СВЦЭМ!$A$39:$A$758,$A174,СВЦЭМ!$B$39:$B$758,O$155)+'СЕТ СН'!$F$15</f>
        <v>146.56194121999999</v>
      </c>
      <c r="P174" s="36">
        <f>SUMIFS(СВЦЭМ!$E$39:$E$758,СВЦЭМ!$A$39:$A$758,$A174,СВЦЭМ!$B$39:$B$758,P$155)+'СЕТ СН'!$F$15</f>
        <v>145.38619234999999</v>
      </c>
      <c r="Q174" s="36">
        <f>SUMIFS(СВЦЭМ!$E$39:$E$758,СВЦЭМ!$A$39:$A$758,$A174,СВЦЭМ!$B$39:$B$758,Q$155)+'СЕТ СН'!$F$15</f>
        <v>146.10174734</v>
      </c>
      <c r="R174" s="36">
        <f>SUMIFS(СВЦЭМ!$E$39:$E$758,СВЦЭМ!$A$39:$A$758,$A174,СВЦЭМ!$B$39:$B$758,R$155)+'СЕТ СН'!$F$15</f>
        <v>145.97567194000001</v>
      </c>
      <c r="S174" s="36">
        <f>SUMIFS(СВЦЭМ!$E$39:$E$758,СВЦЭМ!$A$39:$A$758,$A174,СВЦЭМ!$B$39:$B$758,S$155)+'СЕТ СН'!$F$15</f>
        <v>141.78452278</v>
      </c>
      <c r="T174" s="36">
        <f>SUMIFS(СВЦЭМ!$E$39:$E$758,СВЦЭМ!$A$39:$A$758,$A174,СВЦЭМ!$B$39:$B$758,T$155)+'СЕТ СН'!$F$15</f>
        <v>135.44037324999999</v>
      </c>
      <c r="U174" s="36">
        <f>SUMIFS(СВЦЭМ!$E$39:$E$758,СВЦЭМ!$A$39:$A$758,$A174,СВЦЭМ!$B$39:$B$758,U$155)+'СЕТ СН'!$F$15</f>
        <v>136.64470510000001</v>
      </c>
      <c r="V174" s="36">
        <f>SUMIFS(СВЦЭМ!$E$39:$E$758,СВЦЭМ!$A$39:$A$758,$A174,СВЦЭМ!$B$39:$B$758,V$155)+'СЕТ СН'!$F$15</f>
        <v>134.87225119999999</v>
      </c>
      <c r="W174" s="36">
        <f>SUMIFS(СВЦЭМ!$E$39:$E$758,СВЦЭМ!$A$39:$A$758,$A174,СВЦЭМ!$B$39:$B$758,W$155)+'СЕТ СН'!$F$15</f>
        <v>135.40549976</v>
      </c>
      <c r="X174" s="36">
        <f>SUMIFS(СВЦЭМ!$E$39:$E$758,СВЦЭМ!$A$39:$A$758,$A174,СВЦЭМ!$B$39:$B$758,X$155)+'СЕТ СН'!$F$15</f>
        <v>135.77539669000001</v>
      </c>
      <c r="Y174" s="36">
        <f>SUMIFS(СВЦЭМ!$E$39:$E$758,СВЦЭМ!$A$39:$A$758,$A174,СВЦЭМ!$B$39:$B$758,Y$155)+'СЕТ СН'!$F$15</f>
        <v>139.62617391000001</v>
      </c>
    </row>
    <row r="175" spans="1:25" ht="15.75" x14ac:dyDescent="0.2">
      <c r="A175" s="35">
        <f t="shared" si="4"/>
        <v>45616</v>
      </c>
      <c r="B175" s="36">
        <f>SUMIFS(СВЦЭМ!$E$39:$E$758,СВЦЭМ!$A$39:$A$758,$A175,СВЦЭМ!$B$39:$B$758,B$155)+'СЕТ СН'!$F$15</f>
        <v>135.48305958</v>
      </c>
      <c r="C175" s="36">
        <f>SUMIFS(СВЦЭМ!$E$39:$E$758,СВЦЭМ!$A$39:$A$758,$A175,СВЦЭМ!$B$39:$B$758,C$155)+'СЕТ СН'!$F$15</f>
        <v>141.24622984000001</v>
      </c>
      <c r="D175" s="36">
        <f>SUMIFS(СВЦЭМ!$E$39:$E$758,СВЦЭМ!$A$39:$A$758,$A175,СВЦЭМ!$B$39:$B$758,D$155)+'СЕТ СН'!$F$15</f>
        <v>144.20268992999999</v>
      </c>
      <c r="E175" s="36">
        <f>SUMIFS(СВЦЭМ!$E$39:$E$758,СВЦЭМ!$A$39:$A$758,$A175,СВЦЭМ!$B$39:$B$758,E$155)+'СЕТ СН'!$F$15</f>
        <v>144.98292991</v>
      </c>
      <c r="F175" s="36">
        <f>SUMIFS(СВЦЭМ!$E$39:$E$758,СВЦЭМ!$A$39:$A$758,$A175,СВЦЭМ!$B$39:$B$758,F$155)+'СЕТ СН'!$F$15</f>
        <v>144.82222218000001</v>
      </c>
      <c r="G175" s="36">
        <f>SUMIFS(СВЦЭМ!$E$39:$E$758,СВЦЭМ!$A$39:$A$758,$A175,СВЦЭМ!$B$39:$B$758,G$155)+'СЕТ СН'!$F$15</f>
        <v>143.21773963000001</v>
      </c>
      <c r="H175" s="36">
        <f>SUMIFS(СВЦЭМ!$E$39:$E$758,СВЦЭМ!$A$39:$A$758,$A175,СВЦЭМ!$B$39:$B$758,H$155)+'СЕТ СН'!$F$15</f>
        <v>140.77441479000001</v>
      </c>
      <c r="I175" s="36">
        <f>SUMIFS(СВЦЭМ!$E$39:$E$758,СВЦЭМ!$A$39:$A$758,$A175,СВЦЭМ!$B$39:$B$758,I$155)+'СЕТ СН'!$F$15</f>
        <v>135.05715719</v>
      </c>
      <c r="J175" s="36">
        <f>SUMIFS(СВЦЭМ!$E$39:$E$758,СВЦЭМ!$A$39:$A$758,$A175,СВЦЭМ!$B$39:$B$758,J$155)+'СЕТ СН'!$F$15</f>
        <v>133.12227110000001</v>
      </c>
      <c r="K175" s="36">
        <f>SUMIFS(СВЦЭМ!$E$39:$E$758,СВЦЭМ!$A$39:$A$758,$A175,СВЦЭМ!$B$39:$B$758,K$155)+'СЕТ СН'!$F$15</f>
        <v>132.70880202000001</v>
      </c>
      <c r="L175" s="36">
        <f>SUMIFS(СВЦЭМ!$E$39:$E$758,СВЦЭМ!$A$39:$A$758,$A175,СВЦЭМ!$B$39:$B$758,L$155)+'СЕТ СН'!$F$15</f>
        <v>131.88018502</v>
      </c>
      <c r="M175" s="36">
        <f>SUMIFS(СВЦЭМ!$E$39:$E$758,СВЦЭМ!$A$39:$A$758,$A175,СВЦЭМ!$B$39:$B$758,M$155)+'СЕТ СН'!$F$15</f>
        <v>131.27795695</v>
      </c>
      <c r="N175" s="36">
        <f>SUMIFS(СВЦЭМ!$E$39:$E$758,СВЦЭМ!$A$39:$A$758,$A175,СВЦЭМ!$B$39:$B$758,N$155)+'СЕТ СН'!$F$15</f>
        <v>131.09291744000001</v>
      </c>
      <c r="O175" s="36">
        <f>SUMIFS(СВЦЭМ!$E$39:$E$758,СВЦЭМ!$A$39:$A$758,$A175,СВЦЭМ!$B$39:$B$758,O$155)+'СЕТ СН'!$F$15</f>
        <v>133.45501744000001</v>
      </c>
      <c r="P175" s="36">
        <f>SUMIFS(СВЦЭМ!$E$39:$E$758,СВЦЭМ!$A$39:$A$758,$A175,СВЦЭМ!$B$39:$B$758,P$155)+'СЕТ СН'!$F$15</f>
        <v>134.00270537</v>
      </c>
      <c r="Q175" s="36">
        <f>SUMIFS(СВЦЭМ!$E$39:$E$758,СВЦЭМ!$A$39:$A$758,$A175,СВЦЭМ!$B$39:$B$758,Q$155)+'СЕТ СН'!$F$15</f>
        <v>133.40488024000001</v>
      </c>
      <c r="R175" s="36">
        <f>SUMIFS(СВЦЭМ!$E$39:$E$758,СВЦЭМ!$A$39:$A$758,$A175,СВЦЭМ!$B$39:$B$758,R$155)+'СЕТ СН'!$F$15</f>
        <v>133.80496467</v>
      </c>
      <c r="S175" s="36">
        <f>SUMIFS(СВЦЭМ!$E$39:$E$758,СВЦЭМ!$A$39:$A$758,$A175,СВЦЭМ!$B$39:$B$758,S$155)+'СЕТ СН'!$F$15</f>
        <v>131.95742116</v>
      </c>
      <c r="T175" s="36">
        <f>SUMIFS(СВЦЭМ!$E$39:$E$758,СВЦЭМ!$A$39:$A$758,$A175,СВЦЭМ!$B$39:$B$758,T$155)+'СЕТ СН'!$F$15</f>
        <v>128.08813533</v>
      </c>
      <c r="U175" s="36">
        <f>SUMIFS(СВЦЭМ!$E$39:$E$758,СВЦЭМ!$A$39:$A$758,$A175,СВЦЭМ!$B$39:$B$758,U$155)+'СЕТ СН'!$F$15</f>
        <v>129.90010344999999</v>
      </c>
      <c r="V175" s="36">
        <f>SUMIFS(СВЦЭМ!$E$39:$E$758,СВЦЭМ!$A$39:$A$758,$A175,СВЦЭМ!$B$39:$B$758,V$155)+'СЕТ СН'!$F$15</f>
        <v>130.31515793</v>
      </c>
      <c r="W175" s="36">
        <f>SUMIFS(СВЦЭМ!$E$39:$E$758,СВЦЭМ!$A$39:$A$758,$A175,СВЦЭМ!$B$39:$B$758,W$155)+'СЕТ СН'!$F$15</f>
        <v>130.92359102</v>
      </c>
      <c r="X175" s="36">
        <f>SUMIFS(СВЦЭМ!$E$39:$E$758,СВЦЭМ!$A$39:$A$758,$A175,СВЦЭМ!$B$39:$B$758,X$155)+'СЕТ СН'!$F$15</f>
        <v>132.31107397</v>
      </c>
      <c r="Y175" s="36">
        <f>SUMIFS(СВЦЭМ!$E$39:$E$758,СВЦЭМ!$A$39:$A$758,$A175,СВЦЭМ!$B$39:$B$758,Y$155)+'СЕТ СН'!$F$15</f>
        <v>135.35083101000001</v>
      </c>
    </row>
    <row r="176" spans="1:25" ht="15.75" x14ac:dyDescent="0.2">
      <c r="A176" s="35">
        <f t="shared" si="4"/>
        <v>45617</v>
      </c>
      <c r="B176" s="36">
        <f>SUMIFS(СВЦЭМ!$E$39:$E$758,СВЦЭМ!$A$39:$A$758,$A176,СВЦЭМ!$B$39:$B$758,B$155)+'СЕТ СН'!$F$15</f>
        <v>142.30048791999999</v>
      </c>
      <c r="C176" s="36">
        <f>SUMIFS(СВЦЭМ!$E$39:$E$758,СВЦЭМ!$A$39:$A$758,$A176,СВЦЭМ!$B$39:$B$758,C$155)+'СЕТ СН'!$F$15</f>
        <v>146.34252282</v>
      </c>
      <c r="D176" s="36">
        <f>SUMIFS(СВЦЭМ!$E$39:$E$758,СВЦЭМ!$A$39:$A$758,$A176,СВЦЭМ!$B$39:$B$758,D$155)+'СЕТ СН'!$F$15</f>
        <v>147.79795250999999</v>
      </c>
      <c r="E176" s="36">
        <f>SUMIFS(СВЦЭМ!$E$39:$E$758,СВЦЭМ!$A$39:$A$758,$A176,СВЦЭМ!$B$39:$B$758,E$155)+'СЕТ СН'!$F$15</f>
        <v>149.14794802</v>
      </c>
      <c r="F176" s="36">
        <f>SUMIFS(СВЦЭМ!$E$39:$E$758,СВЦЭМ!$A$39:$A$758,$A176,СВЦЭМ!$B$39:$B$758,F$155)+'СЕТ СН'!$F$15</f>
        <v>149.08896063</v>
      </c>
      <c r="G176" s="36">
        <f>SUMIFS(СВЦЭМ!$E$39:$E$758,СВЦЭМ!$A$39:$A$758,$A176,СВЦЭМ!$B$39:$B$758,G$155)+'СЕТ СН'!$F$15</f>
        <v>146.28704690999999</v>
      </c>
      <c r="H176" s="36">
        <f>SUMIFS(СВЦЭМ!$E$39:$E$758,СВЦЭМ!$A$39:$A$758,$A176,СВЦЭМ!$B$39:$B$758,H$155)+'СЕТ СН'!$F$15</f>
        <v>142.95631814999999</v>
      </c>
      <c r="I176" s="36">
        <f>SUMIFS(СВЦЭМ!$E$39:$E$758,СВЦЭМ!$A$39:$A$758,$A176,СВЦЭМ!$B$39:$B$758,I$155)+'СЕТ СН'!$F$15</f>
        <v>138.06660127000001</v>
      </c>
      <c r="J176" s="36">
        <f>SUMIFS(СВЦЭМ!$E$39:$E$758,СВЦЭМ!$A$39:$A$758,$A176,СВЦЭМ!$B$39:$B$758,J$155)+'СЕТ СН'!$F$15</f>
        <v>134.71555844</v>
      </c>
      <c r="K176" s="36">
        <f>SUMIFS(СВЦЭМ!$E$39:$E$758,СВЦЭМ!$A$39:$A$758,$A176,СВЦЭМ!$B$39:$B$758,K$155)+'СЕТ СН'!$F$15</f>
        <v>136.10592392000001</v>
      </c>
      <c r="L176" s="36">
        <f>SUMIFS(СВЦЭМ!$E$39:$E$758,СВЦЭМ!$A$39:$A$758,$A176,СВЦЭМ!$B$39:$B$758,L$155)+'СЕТ СН'!$F$15</f>
        <v>135.07325305000001</v>
      </c>
      <c r="M176" s="36">
        <f>SUMIFS(СВЦЭМ!$E$39:$E$758,СВЦЭМ!$A$39:$A$758,$A176,СВЦЭМ!$B$39:$B$758,M$155)+'СЕТ СН'!$F$15</f>
        <v>136.27723397</v>
      </c>
      <c r="N176" s="36">
        <f>SUMIFS(СВЦЭМ!$E$39:$E$758,СВЦЭМ!$A$39:$A$758,$A176,СВЦЭМ!$B$39:$B$758,N$155)+'СЕТ СН'!$F$15</f>
        <v>137.36008871000001</v>
      </c>
      <c r="O176" s="36">
        <f>SUMIFS(СВЦЭМ!$E$39:$E$758,СВЦЭМ!$A$39:$A$758,$A176,СВЦЭМ!$B$39:$B$758,O$155)+'СЕТ СН'!$F$15</f>
        <v>136.94777578</v>
      </c>
      <c r="P176" s="36">
        <f>SUMIFS(СВЦЭМ!$E$39:$E$758,СВЦЭМ!$A$39:$A$758,$A176,СВЦЭМ!$B$39:$B$758,P$155)+'СЕТ СН'!$F$15</f>
        <v>137.85476359</v>
      </c>
      <c r="Q176" s="36">
        <f>SUMIFS(СВЦЭМ!$E$39:$E$758,СВЦЭМ!$A$39:$A$758,$A176,СВЦЭМ!$B$39:$B$758,Q$155)+'СЕТ СН'!$F$15</f>
        <v>138.12319993</v>
      </c>
      <c r="R176" s="36">
        <f>SUMIFS(СВЦЭМ!$E$39:$E$758,СВЦЭМ!$A$39:$A$758,$A176,СВЦЭМ!$B$39:$B$758,R$155)+'СЕТ СН'!$F$15</f>
        <v>138.31413398000001</v>
      </c>
      <c r="S176" s="36">
        <f>SUMIFS(СВЦЭМ!$E$39:$E$758,СВЦЭМ!$A$39:$A$758,$A176,СВЦЭМ!$B$39:$B$758,S$155)+'СЕТ СН'!$F$15</f>
        <v>135.73817604999999</v>
      </c>
      <c r="T176" s="36">
        <f>SUMIFS(СВЦЭМ!$E$39:$E$758,СВЦЭМ!$A$39:$A$758,$A176,СВЦЭМ!$B$39:$B$758,T$155)+'СЕТ СН'!$F$15</f>
        <v>130.25280681999999</v>
      </c>
      <c r="U176" s="36">
        <f>SUMIFS(СВЦЭМ!$E$39:$E$758,СВЦЭМ!$A$39:$A$758,$A176,СВЦЭМ!$B$39:$B$758,U$155)+'СЕТ СН'!$F$15</f>
        <v>132.64238202999999</v>
      </c>
      <c r="V176" s="36">
        <f>SUMIFS(СВЦЭМ!$E$39:$E$758,СВЦЭМ!$A$39:$A$758,$A176,СВЦЭМ!$B$39:$B$758,V$155)+'СЕТ СН'!$F$15</f>
        <v>134.31674289</v>
      </c>
      <c r="W176" s="36">
        <f>SUMIFS(СВЦЭМ!$E$39:$E$758,СВЦЭМ!$A$39:$A$758,$A176,СВЦЭМ!$B$39:$B$758,W$155)+'СЕТ СН'!$F$15</f>
        <v>134.87553162</v>
      </c>
      <c r="X176" s="36">
        <f>SUMIFS(СВЦЭМ!$E$39:$E$758,СВЦЭМ!$A$39:$A$758,$A176,СВЦЭМ!$B$39:$B$758,X$155)+'СЕТ СН'!$F$15</f>
        <v>135.25862359999999</v>
      </c>
      <c r="Y176" s="36">
        <f>SUMIFS(СВЦЭМ!$E$39:$E$758,СВЦЭМ!$A$39:$A$758,$A176,СВЦЭМ!$B$39:$B$758,Y$155)+'СЕТ СН'!$F$15</f>
        <v>138.09931735000001</v>
      </c>
    </row>
    <row r="177" spans="1:27" ht="15.75" x14ac:dyDescent="0.2">
      <c r="A177" s="35">
        <f t="shared" si="4"/>
        <v>45618</v>
      </c>
      <c r="B177" s="36">
        <f>SUMIFS(СВЦЭМ!$E$39:$E$758,СВЦЭМ!$A$39:$A$758,$A177,СВЦЭМ!$B$39:$B$758,B$155)+'СЕТ СН'!$F$15</f>
        <v>145.04002048999999</v>
      </c>
      <c r="C177" s="36">
        <f>SUMIFS(СВЦЭМ!$E$39:$E$758,СВЦЭМ!$A$39:$A$758,$A177,СВЦЭМ!$B$39:$B$758,C$155)+'СЕТ СН'!$F$15</f>
        <v>146.37481721</v>
      </c>
      <c r="D177" s="36">
        <f>SUMIFS(СВЦЭМ!$E$39:$E$758,СВЦЭМ!$A$39:$A$758,$A177,СВЦЭМ!$B$39:$B$758,D$155)+'СЕТ СН'!$F$15</f>
        <v>147.25035294</v>
      </c>
      <c r="E177" s="36">
        <f>SUMIFS(СВЦЭМ!$E$39:$E$758,СВЦЭМ!$A$39:$A$758,$A177,СВЦЭМ!$B$39:$B$758,E$155)+'СЕТ СН'!$F$15</f>
        <v>147.02062567999999</v>
      </c>
      <c r="F177" s="36">
        <f>SUMIFS(СВЦЭМ!$E$39:$E$758,СВЦЭМ!$A$39:$A$758,$A177,СВЦЭМ!$B$39:$B$758,F$155)+'СЕТ СН'!$F$15</f>
        <v>146.60699460999999</v>
      </c>
      <c r="G177" s="36">
        <f>SUMIFS(СВЦЭМ!$E$39:$E$758,СВЦЭМ!$A$39:$A$758,$A177,СВЦЭМ!$B$39:$B$758,G$155)+'СЕТ СН'!$F$15</f>
        <v>146.00956228000001</v>
      </c>
      <c r="H177" s="36">
        <f>SUMIFS(СВЦЭМ!$E$39:$E$758,СВЦЭМ!$A$39:$A$758,$A177,СВЦЭМ!$B$39:$B$758,H$155)+'СЕТ СН'!$F$15</f>
        <v>146.50140775</v>
      </c>
      <c r="I177" s="36">
        <f>SUMIFS(СВЦЭМ!$E$39:$E$758,СВЦЭМ!$A$39:$A$758,$A177,СВЦЭМ!$B$39:$B$758,I$155)+'СЕТ СН'!$F$15</f>
        <v>138.51157893000001</v>
      </c>
      <c r="J177" s="36">
        <f>SUMIFS(СВЦЭМ!$E$39:$E$758,СВЦЭМ!$A$39:$A$758,$A177,СВЦЭМ!$B$39:$B$758,J$155)+'СЕТ СН'!$F$15</f>
        <v>135.22606200000001</v>
      </c>
      <c r="K177" s="36">
        <f>SUMIFS(СВЦЭМ!$E$39:$E$758,СВЦЭМ!$A$39:$A$758,$A177,СВЦЭМ!$B$39:$B$758,K$155)+'СЕТ СН'!$F$15</f>
        <v>136.41208007</v>
      </c>
      <c r="L177" s="36">
        <f>SUMIFS(СВЦЭМ!$E$39:$E$758,СВЦЭМ!$A$39:$A$758,$A177,СВЦЭМ!$B$39:$B$758,L$155)+'СЕТ СН'!$F$15</f>
        <v>135.66808098000001</v>
      </c>
      <c r="M177" s="36">
        <f>SUMIFS(СВЦЭМ!$E$39:$E$758,СВЦЭМ!$A$39:$A$758,$A177,СВЦЭМ!$B$39:$B$758,M$155)+'СЕТ СН'!$F$15</f>
        <v>137.59688179</v>
      </c>
      <c r="N177" s="36">
        <f>SUMIFS(СВЦЭМ!$E$39:$E$758,СВЦЭМ!$A$39:$A$758,$A177,СВЦЭМ!$B$39:$B$758,N$155)+'СЕТ СН'!$F$15</f>
        <v>139.50661626999999</v>
      </c>
      <c r="O177" s="36">
        <f>SUMIFS(СВЦЭМ!$E$39:$E$758,СВЦЭМ!$A$39:$A$758,$A177,СВЦЭМ!$B$39:$B$758,O$155)+'СЕТ СН'!$F$15</f>
        <v>138.19012859</v>
      </c>
      <c r="P177" s="36">
        <f>SUMIFS(СВЦЭМ!$E$39:$E$758,СВЦЭМ!$A$39:$A$758,$A177,СВЦЭМ!$B$39:$B$758,P$155)+'СЕТ СН'!$F$15</f>
        <v>140.45319172000001</v>
      </c>
      <c r="Q177" s="36">
        <f>SUMIFS(СВЦЭМ!$E$39:$E$758,СВЦЭМ!$A$39:$A$758,$A177,СВЦЭМ!$B$39:$B$758,Q$155)+'СЕТ СН'!$F$15</f>
        <v>141.68324109</v>
      </c>
      <c r="R177" s="36">
        <f>SUMIFS(СВЦЭМ!$E$39:$E$758,СВЦЭМ!$A$39:$A$758,$A177,СВЦЭМ!$B$39:$B$758,R$155)+'СЕТ СН'!$F$15</f>
        <v>141.07840389</v>
      </c>
      <c r="S177" s="36">
        <f>SUMIFS(СВЦЭМ!$E$39:$E$758,СВЦЭМ!$A$39:$A$758,$A177,СВЦЭМ!$B$39:$B$758,S$155)+'СЕТ СН'!$F$15</f>
        <v>137.95473340000001</v>
      </c>
      <c r="T177" s="36">
        <f>SUMIFS(СВЦЭМ!$E$39:$E$758,СВЦЭМ!$A$39:$A$758,$A177,СВЦЭМ!$B$39:$B$758,T$155)+'СЕТ СН'!$F$15</f>
        <v>131.00089493999999</v>
      </c>
      <c r="U177" s="36">
        <f>SUMIFS(СВЦЭМ!$E$39:$E$758,СВЦЭМ!$A$39:$A$758,$A177,СВЦЭМ!$B$39:$B$758,U$155)+'СЕТ СН'!$F$15</f>
        <v>133.22804846</v>
      </c>
      <c r="V177" s="36">
        <f>SUMIFS(СВЦЭМ!$E$39:$E$758,СВЦЭМ!$A$39:$A$758,$A177,СВЦЭМ!$B$39:$B$758,V$155)+'СЕТ СН'!$F$15</f>
        <v>135.23117278999999</v>
      </c>
      <c r="W177" s="36">
        <f>SUMIFS(СВЦЭМ!$E$39:$E$758,СВЦЭМ!$A$39:$A$758,$A177,СВЦЭМ!$B$39:$B$758,W$155)+'СЕТ СН'!$F$15</f>
        <v>135.71477177</v>
      </c>
      <c r="X177" s="36">
        <f>SUMIFS(СВЦЭМ!$E$39:$E$758,СВЦЭМ!$A$39:$A$758,$A177,СВЦЭМ!$B$39:$B$758,X$155)+'СЕТ СН'!$F$15</f>
        <v>135.36296913000001</v>
      </c>
      <c r="Y177" s="36">
        <f>SUMIFS(СВЦЭМ!$E$39:$E$758,СВЦЭМ!$A$39:$A$758,$A177,СВЦЭМ!$B$39:$B$758,Y$155)+'СЕТ СН'!$F$15</f>
        <v>139.70414879</v>
      </c>
    </row>
    <row r="178" spans="1:27" ht="15.75" x14ac:dyDescent="0.2">
      <c r="A178" s="35">
        <f t="shared" si="4"/>
        <v>45619</v>
      </c>
      <c r="B178" s="36">
        <f>SUMIFS(СВЦЭМ!$E$39:$E$758,СВЦЭМ!$A$39:$A$758,$A178,СВЦЭМ!$B$39:$B$758,B$155)+'СЕТ СН'!$F$15</f>
        <v>140.84708115999999</v>
      </c>
      <c r="C178" s="36">
        <f>SUMIFS(СВЦЭМ!$E$39:$E$758,СВЦЭМ!$A$39:$A$758,$A178,СВЦЭМ!$B$39:$B$758,C$155)+'СЕТ СН'!$F$15</f>
        <v>139.38618133</v>
      </c>
      <c r="D178" s="36">
        <f>SUMIFS(СВЦЭМ!$E$39:$E$758,СВЦЭМ!$A$39:$A$758,$A178,СВЦЭМ!$B$39:$B$758,D$155)+'СЕТ СН'!$F$15</f>
        <v>141.11346796999999</v>
      </c>
      <c r="E178" s="36">
        <f>SUMIFS(СВЦЭМ!$E$39:$E$758,СВЦЭМ!$A$39:$A$758,$A178,СВЦЭМ!$B$39:$B$758,E$155)+'СЕТ СН'!$F$15</f>
        <v>141.98679686</v>
      </c>
      <c r="F178" s="36">
        <f>SUMIFS(СВЦЭМ!$E$39:$E$758,СВЦЭМ!$A$39:$A$758,$A178,СВЦЭМ!$B$39:$B$758,F$155)+'СЕТ СН'!$F$15</f>
        <v>142.24306232999999</v>
      </c>
      <c r="G178" s="36">
        <f>SUMIFS(СВЦЭМ!$E$39:$E$758,СВЦЭМ!$A$39:$A$758,$A178,СВЦЭМ!$B$39:$B$758,G$155)+'СЕТ СН'!$F$15</f>
        <v>141.53205496000001</v>
      </c>
      <c r="H178" s="36">
        <f>SUMIFS(СВЦЭМ!$E$39:$E$758,СВЦЭМ!$A$39:$A$758,$A178,СВЦЭМ!$B$39:$B$758,H$155)+'СЕТ СН'!$F$15</f>
        <v>140.16609768999999</v>
      </c>
      <c r="I178" s="36">
        <f>SUMIFS(СВЦЭМ!$E$39:$E$758,СВЦЭМ!$A$39:$A$758,$A178,СВЦЭМ!$B$39:$B$758,I$155)+'СЕТ СН'!$F$15</f>
        <v>139.23525821000001</v>
      </c>
      <c r="J178" s="36">
        <f>SUMIFS(СВЦЭМ!$E$39:$E$758,СВЦЭМ!$A$39:$A$758,$A178,СВЦЭМ!$B$39:$B$758,J$155)+'СЕТ СН'!$F$15</f>
        <v>136.41086014000001</v>
      </c>
      <c r="K178" s="36">
        <f>SUMIFS(СВЦЭМ!$E$39:$E$758,СВЦЭМ!$A$39:$A$758,$A178,СВЦЭМ!$B$39:$B$758,K$155)+'СЕТ СН'!$F$15</f>
        <v>131.62950545999999</v>
      </c>
      <c r="L178" s="36">
        <f>SUMIFS(СВЦЭМ!$E$39:$E$758,СВЦЭМ!$A$39:$A$758,$A178,СВЦЭМ!$B$39:$B$758,L$155)+'СЕТ СН'!$F$15</f>
        <v>128.42563466999999</v>
      </c>
      <c r="M178" s="36">
        <f>SUMIFS(СВЦЭМ!$E$39:$E$758,СВЦЭМ!$A$39:$A$758,$A178,СВЦЭМ!$B$39:$B$758,M$155)+'СЕТ СН'!$F$15</f>
        <v>128.72717724</v>
      </c>
      <c r="N178" s="36">
        <f>SUMIFS(СВЦЭМ!$E$39:$E$758,СВЦЭМ!$A$39:$A$758,$A178,СВЦЭМ!$B$39:$B$758,N$155)+'СЕТ СН'!$F$15</f>
        <v>129.51828673</v>
      </c>
      <c r="O178" s="36">
        <f>SUMIFS(СВЦЭМ!$E$39:$E$758,СВЦЭМ!$A$39:$A$758,$A178,СВЦЭМ!$B$39:$B$758,O$155)+'СЕТ СН'!$F$15</f>
        <v>129.50214506</v>
      </c>
      <c r="P178" s="36">
        <f>SUMIFS(СВЦЭМ!$E$39:$E$758,СВЦЭМ!$A$39:$A$758,$A178,СВЦЭМ!$B$39:$B$758,P$155)+'СЕТ СН'!$F$15</f>
        <v>130.37898296</v>
      </c>
      <c r="Q178" s="36">
        <f>SUMIFS(СВЦЭМ!$E$39:$E$758,СВЦЭМ!$A$39:$A$758,$A178,СВЦЭМ!$B$39:$B$758,Q$155)+'СЕТ СН'!$F$15</f>
        <v>131.70874359000001</v>
      </c>
      <c r="R178" s="36">
        <f>SUMIFS(СВЦЭМ!$E$39:$E$758,СВЦЭМ!$A$39:$A$758,$A178,СВЦЭМ!$B$39:$B$758,R$155)+'СЕТ СН'!$F$15</f>
        <v>131.97085960999999</v>
      </c>
      <c r="S178" s="36">
        <f>SUMIFS(СВЦЭМ!$E$39:$E$758,СВЦЭМ!$A$39:$A$758,$A178,СВЦЭМ!$B$39:$B$758,S$155)+'СЕТ СН'!$F$15</f>
        <v>128.96255606</v>
      </c>
      <c r="T178" s="36">
        <f>SUMIFS(СВЦЭМ!$E$39:$E$758,СВЦЭМ!$A$39:$A$758,$A178,СВЦЭМ!$B$39:$B$758,T$155)+'СЕТ СН'!$F$15</f>
        <v>127.32674939</v>
      </c>
      <c r="U178" s="36">
        <f>SUMIFS(СВЦЭМ!$E$39:$E$758,СВЦЭМ!$A$39:$A$758,$A178,СВЦЭМ!$B$39:$B$758,U$155)+'СЕТ СН'!$F$15</f>
        <v>128.46797419000001</v>
      </c>
      <c r="V178" s="36">
        <f>SUMIFS(СВЦЭМ!$E$39:$E$758,СВЦЭМ!$A$39:$A$758,$A178,СВЦЭМ!$B$39:$B$758,V$155)+'СЕТ СН'!$F$15</f>
        <v>130.25991590000001</v>
      </c>
      <c r="W178" s="36">
        <f>SUMIFS(СВЦЭМ!$E$39:$E$758,СВЦЭМ!$A$39:$A$758,$A178,СВЦЭМ!$B$39:$B$758,W$155)+'СЕТ СН'!$F$15</f>
        <v>131.20524845</v>
      </c>
      <c r="X178" s="36">
        <f>SUMIFS(СВЦЭМ!$E$39:$E$758,СВЦЭМ!$A$39:$A$758,$A178,СВЦЭМ!$B$39:$B$758,X$155)+'СЕТ СН'!$F$15</f>
        <v>132.56942223999999</v>
      </c>
      <c r="Y178" s="36">
        <f>SUMIFS(СВЦЭМ!$E$39:$E$758,СВЦЭМ!$A$39:$A$758,$A178,СВЦЭМ!$B$39:$B$758,Y$155)+'СЕТ СН'!$F$15</f>
        <v>134.50555524999999</v>
      </c>
    </row>
    <row r="179" spans="1:27" ht="15.75" x14ac:dyDescent="0.2">
      <c r="A179" s="35">
        <f t="shared" si="4"/>
        <v>45620</v>
      </c>
      <c r="B179" s="36">
        <f>SUMIFS(СВЦЭМ!$E$39:$E$758,СВЦЭМ!$A$39:$A$758,$A179,СВЦЭМ!$B$39:$B$758,B$155)+'СЕТ СН'!$F$15</f>
        <v>131.53554932</v>
      </c>
      <c r="C179" s="36">
        <f>SUMIFS(СВЦЭМ!$E$39:$E$758,СВЦЭМ!$A$39:$A$758,$A179,СВЦЭМ!$B$39:$B$758,C$155)+'СЕТ СН'!$F$15</f>
        <v>132.52524011</v>
      </c>
      <c r="D179" s="36">
        <f>SUMIFS(СВЦЭМ!$E$39:$E$758,СВЦЭМ!$A$39:$A$758,$A179,СВЦЭМ!$B$39:$B$758,D$155)+'СЕТ СН'!$F$15</f>
        <v>134.46520699000001</v>
      </c>
      <c r="E179" s="36">
        <f>SUMIFS(СВЦЭМ!$E$39:$E$758,СВЦЭМ!$A$39:$A$758,$A179,СВЦЭМ!$B$39:$B$758,E$155)+'СЕТ СН'!$F$15</f>
        <v>136.14794146</v>
      </c>
      <c r="F179" s="36">
        <f>SUMIFS(СВЦЭМ!$E$39:$E$758,СВЦЭМ!$A$39:$A$758,$A179,СВЦЭМ!$B$39:$B$758,F$155)+'СЕТ СН'!$F$15</f>
        <v>136.11705731999999</v>
      </c>
      <c r="G179" s="36">
        <f>SUMIFS(СВЦЭМ!$E$39:$E$758,СВЦЭМ!$A$39:$A$758,$A179,СВЦЭМ!$B$39:$B$758,G$155)+'СЕТ СН'!$F$15</f>
        <v>134.59145341000001</v>
      </c>
      <c r="H179" s="36">
        <f>SUMIFS(СВЦЭМ!$E$39:$E$758,СВЦЭМ!$A$39:$A$758,$A179,СВЦЭМ!$B$39:$B$758,H$155)+'СЕТ СН'!$F$15</f>
        <v>137.76771749</v>
      </c>
      <c r="I179" s="36">
        <f>SUMIFS(СВЦЭМ!$E$39:$E$758,СВЦЭМ!$A$39:$A$758,$A179,СВЦЭМ!$B$39:$B$758,I$155)+'СЕТ СН'!$F$15</f>
        <v>135.93411717000001</v>
      </c>
      <c r="J179" s="36">
        <f>SUMIFS(СВЦЭМ!$E$39:$E$758,СВЦЭМ!$A$39:$A$758,$A179,СВЦЭМ!$B$39:$B$758,J$155)+'СЕТ СН'!$F$15</f>
        <v>132.32490027</v>
      </c>
      <c r="K179" s="36">
        <f>SUMIFS(СВЦЭМ!$E$39:$E$758,СВЦЭМ!$A$39:$A$758,$A179,СВЦЭМ!$B$39:$B$758,K$155)+'СЕТ СН'!$F$15</f>
        <v>126.47271119</v>
      </c>
      <c r="L179" s="36">
        <f>SUMIFS(СВЦЭМ!$E$39:$E$758,СВЦЭМ!$A$39:$A$758,$A179,СВЦЭМ!$B$39:$B$758,L$155)+'СЕТ СН'!$F$15</f>
        <v>124.30521548999999</v>
      </c>
      <c r="M179" s="36">
        <f>SUMIFS(СВЦЭМ!$E$39:$E$758,СВЦЭМ!$A$39:$A$758,$A179,СВЦЭМ!$B$39:$B$758,M$155)+'СЕТ СН'!$F$15</f>
        <v>123.63162936000001</v>
      </c>
      <c r="N179" s="36">
        <f>SUMIFS(СВЦЭМ!$E$39:$E$758,СВЦЭМ!$A$39:$A$758,$A179,СВЦЭМ!$B$39:$B$758,N$155)+'СЕТ СН'!$F$15</f>
        <v>125.18583363</v>
      </c>
      <c r="O179" s="36">
        <f>SUMIFS(СВЦЭМ!$E$39:$E$758,СВЦЭМ!$A$39:$A$758,$A179,СВЦЭМ!$B$39:$B$758,O$155)+'СЕТ СН'!$F$15</f>
        <v>126.26746067000001</v>
      </c>
      <c r="P179" s="36">
        <f>SUMIFS(СВЦЭМ!$E$39:$E$758,СВЦЭМ!$A$39:$A$758,$A179,СВЦЭМ!$B$39:$B$758,P$155)+'СЕТ СН'!$F$15</f>
        <v>127.21754627</v>
      </c>
      <c r="Q179" s="36">
        <f>SUMIFS(СВЦЭМ!$E$39:$E$758,СВЦЭМ!$A$39:$A$758,$A179,СВЦЭМ!$B$39:$B$758,Q$155)+'СЕТ СН'!$F$15</f>
        <v>128.01534397</v>
      </c>
      <c r="R179" s="36">
        <f>SUMIFS(СВЦЭМ!$E$39:$E$758,СВЦЭМ!$A$39:$A$758,$A179,СВЦЭМ!$B$39:$B$758,R$155)+'СЕТ СН'!$F$15</f>
        <v>127.46653874</v>
      </c>
      <c r="S179" s="36">
        <f>SUMIFS(СВЦЭМ!$E$39:$E$758,СВЦЭМ!$A$39:$A$758,$A179,СВЦЭМ!$B$39:$B$758,S$155)+'СЕТ СН'!$F$15</f>
        <v>123.97804683</v>
      </c>
      <c r="T179" s="36">
        <f>SUMIFS(СВЦЭМ!$E$39:$E$758,СВЦЭМ!$A$39:$A$758,$A179,СВЦЭМ!$B$39:$B$758,T$155)+'СЕТ СН'!$F$15</f>
        <v>118.85130829000001</v>
      </c>
      <c r="U179" s="36">
        <f>SUMIFS(СВЦЭМ!$E$39:$E$758,СВЦЭМ!$A$39:$A$758,$A179,СВЦЭМ!$B$39:$B$758,U$155)+'СЕТ СН'!$F$15</f>
        <v>119.06556177</v>
      </c>
      <c r="V179" s="36">
        <f>SUMIFS(СВЦЭМ!$E$39:$E$758,СВЦЭМ!$A$39:$A$758,$A179,СВЦЭМ!$B$39:$B$758,V$155)+'СЕТ СН'!$F$15</f>
        <v>120.7241775</v>
      </c>
      <c r="W179" s="36">
        <f>SUMIFS(СВЦЭМ!$E$39:$E$758,СВЦЭМ!$A$39:$A$758,$A179,СВЦЭМ!$B$39:$B$758,W$155)+'СЕТ СН'!$F$15</f>
        <v>121.64960415</v>
      </c>
      <c r="X179" s="36">
        <f>SUMIFS(СВЦЭМ!$E$39:$E$758,СВЦЭМ!$A$39:$A$758,$A179,СВЦЭМ!$B$39:$B$758,X$155)+'СЕТ СН'!$F$15</f>
        <v>124.75512319000001</v>
      </c>
      <c r="Y179" s="36">
        <f>SUMIFS(СВЦЭМ!$E$39:$E$758,СВЦЭМ!$A$39:$A$758,$A179,СВЦЭМ!$B$39:$B$758,Y$155)+'СЕТ СН'!$F$15</f>
        <v>129.06022333000001</v>
      </c>
    </row>
    <row r="180" spans="1:27" ht="15.75" x14ac:dyDescent="0.2">
      <c r="A180" s="35">
        <f t="shared" si="4"/>
        <v>45621</v>
      </c>
      <c r="B180" s="36">
        <f>SUMIFS(СВЦЭМ!$E$39:$E$758,СВЦЭМ!$A$39:$A$758,$A180,СВЦЭМ!$B$39:$B$758,B$155)+'СЕТ СН'!$F$15</f>
        <v>132.72529535999999</v>
      </c>
      <c r="C180" s="36">
        <f>SUMIFS(СВЦЭМ!$E$39:$E$758,СВЦЭМ!$A$39:$A$758,$A180,СВЦЭМ!$B$39:$B$758,C$155)+'СЕТ СН'!$F$15</f>
        <v>137.41491543000001</v>
      </c>
      <c r="D180" s="36">
        <f>SUMIFS(СВЦЭМ!$E$39:$E$758,СВЦЭМ!$A$39:$A$758,$A180,СВЦЭМ!$B$39:$B$758,D$155)+'СЕТ СН'!$F$15</f>
        <v>139.66212361000001</v>
      </c>
      <c r="E180" s="36">
        <f>SUMIFS(СВЦЭМ!$E$39:$E$758,СВЦЭМ!$A$39:$A$758,$A180,СВЦЭМ!$B$39:$B$758,E$155)+'СЕТ СН'!$F$15</f>
        <v>140.95061738000001</v>
      </c>
      <c r="F180" s="36">
        <f>SUMIFS(СВЦЭМ!$E$39:$E$758,СВЦЭМ!$A$39:$A$758,$A180,СВЦЭМ!$B$39:$B$758,F$155)+'СЕТ СН'!$F$15</f>
        <v>139.74886889999999</v>
      </c>
      <c r="G180" s="36">
        <f>SUMIFS(СВЦЭМ!$E$39:$E$758,СВЦЭМ!$A$39:$A$758,$A180,СВЦЭМ!$B$39:$B$758,G$155)+'СЕТ СН'!$F$15</f>
        <v>137.96715841</v>
      </c>
      <c r="H180" s="36">
        <f>SUMIFS(СВЦЭМ!$E$39:$E$758,СВЦЭМ!$A$39:$A$758,$A180,СВЦЭМ!$B$39:$B$758,H$155)+'СЕТ СН'!$F$15</f>
        <v>135.55016136</v>
      </c>
      <c r="I180" s="36">
        <f>SUMIFS(СВЦЭМ!$E$39:$E$758,СВЦЭМ!$A$39:$A$758,$A180,СВЦЭМ!$B$39:$B$758,I$155)+'СЕТ СН'!$F$15</f>
        <v>131.19667347000001</v>
      </c>
      <c r="J180" s="36">
        <f>SUMIFS(СВЦЭМ!$E$39:$E$758,СВЦЭМ!$A$39:$A$758,$A180,СВЦЭМ!$B$39:$B$758,J$155)+'СЕТ СН'!$F$15</f>
        <v>128.71431820999999</v>
      </c>
      <c r="K180" s="36">
        <f>SUMIFS(СВЦЭМ!$E$39:$E$758,СВЦЭМ!$A$39:$A$758,$A180,СВЦЭМ!$B$39:$B$758,K$155)+'СЕТ СН'!$F$15</f>
        <v>129.81961575</v>
      </c>
      <c r="L180" s="36">
        <f>SUMIFS(СВЦЭМ!$E$39:$E$758,СВЦЭМ!$A$39:$A$758,$A180,СВЦЭМ!$B$39:$B$758,L$155)+'СЕТ СН'!$F$15</f>
        <v>129.56097131999999</v>
      </c>
      <c r="M180" s="36">
        <f>SUMIFS(СВЦЭМ!$E$39:$E$758,СВЦЭМ!$A$39:$A$758,$A180,СВЦЭМ!$B$39:$B$758,M$155)+'СЕТ СН'!$F$15</f>
        <v>130.71834616999999</v>
      </c>
      <c r="N180" s="36">
        <f>SUMIFS(СВЦЭМ!$E$39:$E$758,СВЦЭМ!$A$39:$A$758,$A180,СВЦЭМ!$B$39:$B$758,N$155)+'СЕТ СН'!$F$15</f>
        <v>133.26966272000001</v>
      </c>
      <c r="O180" s="36">
        <f>SUMIFS(СВЦЭМ!$E$39:$E$758,СВЦЭМ!$A$39:$A$758,$A180,СВЦЭМ!$B$39:$B$758,O$155)+'СЕТ СН'!$F$15</f>
        <v>131.5407787</v>
      </c>
      <c r="P180" s="36">
        <f>SUMIFS(СВЦЭМ!$E$39:$E$758,СВЦЭМ!$A$39:$A$758,$A180,СВЦЭМ!$B$39:$B$758,P$155)+'СЕТ СН'!$F$15</f>
        <v>133.30979561000001</v>
      </c>
      <c r="Q180" s="36">
        <f>SUMIFS(СВЦЭМ!$E$39:$E$758,СВЦЭМ!$A$39:$A$758,$A180,СВЦЭМ!$B$39:$B$758,Q$155)+'СЕТ СН'!$F$15</f>
        <v>133.40522451000001</v>
      </c>
      <c r="R180" s="36">
        <f>SUMIFS(СВЦЭМ!$E$39:$E$758,СВЦЭМ!$A$39:$A$758,$A180,СВЦЭМ!$B$39:$B$758,R$155)+'СЕТ СН'!$F$15</f>
        <v>131.86503891000001</v>
      </c>
      <c r="S180" s="36">
        <f>SUMIFS(СВЦЭМ!$E$39:$E$758,СВЦЭМ!$A$39:$A$758,$A180,СВЦЭМ!$B$39:$B$758,S$155)+'СЕТ СН'!$F$15</f>
        <v>128.46158097</v>
      </c>
      <c r="T180" s="36">
        <f>SUMIFS(СВЦЭМ!$E$39:$E$758,СВЦЭМ!$A$39:$A$758,$A180,СВЦЭМ!$B$39:$B$758,T$155)+'СЕТ СН'!$F$15</f>
        <v>123.54550956</v>
      </c>
      <c r="U180" s="36">
        <f>SUMIFS(СВЦЭМ!$E$39:$E$758,СВЦЭМ!$A$39:$A$758,$A180,СВЦЭМ!$B$39:$B$758,U$155)+'СЕТ СН'!$F$15</f>
        <v>126.98471071</v>
      </c>
      <c r="V180" s="36">
        <f>SUMIFS(СВЦЭМ!$E$39:$E$758,СВЦЭМ!$A$39:$A$758,$A180,СВЦЭМ!$B$39:$B$758,V$155)+'СЕТ СН'!$F$15</f>
        <v>128.84375127000001</v>
      </c>
      <c r="W180" s="36">
        <f>SUMIFS(СВЦЭМ!$E$39:$E$758,СВЦЭМ!$A$39:$A$758,$A180,СВЦЭМ!$B$39:$B$758,W$155)+'СЕТ СН'!$F$15</f>
        <v>129.62965849</v>
      </c>
      <c r="X180" s="36">
        <f>SUMIFS(СВЦЭМ!$E$39:$E$758,СВЦЭМ!$A$39:$A$758,$A180,СВЦЭМ!$B$39:$B$758,X$155)+'СЕТ СН'!$F$15</f>
        <v>131.3530739</v>
      </c>
      <c r="Y180" s="36">
        <f>SUMIFS(СВЦЭМ!$E$39:$E$758,СВЦЭМ!$A$39:$A$758,$A180,СВЦЭМ!$B$39:$B$758,Y$155)+'СЕТ СН'!$F$15</f>
        <v>132.51592765999999</v>
      </c>
    </row>
    <row r="181" spans="1:27" ht="15.75" x14ac:dyDescent="0.2">
      <c r="A181" s="35">
        <f t="shared" si="4"/>
        <v>45622</v>
      </c>
      <c r="B181" s="36">
        <f>SUMIFS(СВЦЭМ!$E$39:$E$758,СВЦЭМ!$A$39:$A$758,$A181,СВЦЭМ!$B$39:$B$758,B$155)+'СЕТ СН'!$F$15</f>
        <v>133.07266258999999</v>
      </c>
      <c r="C181" s="36">
        <f>SUMIFS(СВЦЭМ!$E$39:$E$758,СВЦЭМ!$A$39:$A$758,$A181,СВЦЭМ!$B$39:$B$758,C$155)+'СЕТ СН'!$F$15</f>
        <v>137.41027940999999</v>
      </c>
      <c r="D181" s="36">
        <f>SUMIFS(СВЦЭМ!$E$39:$E$758,СВЦЭМ!$A$39:$A$758,$A181,СВЦЭМ!$B$39:$B$758,D$155)+'СЕТ СН'!$F$15</f>
        <v>140.42093872000001</v>
      </c>
      <c r="E181" s="36">
        <f>SUMIFS(СВЦЭМ!$E$39:$E$758,СВЦЭМ!$A$39:$A$758,$A181,СВЦЭМ!$B$39:$B$758,E$155)+'СЕТ СН'!$F$15</f>
        <v>141.13729137000001</v>
      </c>
      <c r="F181" s="36">
        <f>SUMIFS(СВЦЭМ!$E$39:$E$758,СВЦЭМ!$A$39:$A$758,$A181,СВЦЭМ!$B$39:$B$758,F$155)+'СЕТ СН'!$F$15</f>
        <v>140.61885938</v>
      </c>
      <c r="G181" s="36">
        <f>SUMIFS(СВЦЭМ!$E$39:$E$758,СВЦЭМ!$A$39:$A$758,$A181,СВЦЭМ!$B$39:$B$758,G$155)+'СЕТ СН'!$F$15</f>
        <v>138.65372786</v>
      </c>
      <c r="H181" s="36">
        <f>SUMIFS(СВЦЭМ!$E$39:$E$758,СВЦЭМ!$A$39:$A$758,$A181,СВЦЭМ!$B$39:$B$758,H$155)+'СЕТ СН'!$F$15</f>
        <v>136.88831493000001</v>
      </c>
      <c r="I181" s="36">
        <f>SUMIFS(СВЦЭМ!$E$39:$E$758,СВЦЭМ!$A$39:$A$758,$A181,СВЦЭМ!$B$39:$B$758,I$155)+'СЕТ СН'!$F$15</f>
        <v>132.30703298</v>
      </c>
      <c r="J181" s="36">
        <f>SUMIFS(СВЦЭМ!$E$39:$E$758,СВЦЭМ!$A$39:$A$758,$A181,СВЦЭМ!$B$39:$B$758,J$155)+'СЕТ СН'!$F$15</f>
        <v>130.07011528000001</v>
      </c>
      <c r="K181" s="36">
        <f>SUMIFS(СВЦЭМ!$E$39:$E$758,СВЦЭМ!$A$39:$A$758,$A181,СВЦЭМ!$B$39:$B$758,K$155)+'СЕТ СН'!$F$15</f>
        <v>129.47735219</v>
      </c>
      <c r="L181" s="36">
        <f>SUMIFS(СВЦЭМ!$E$39:$E$758,СВЦЭМ!$A$39:$A$758,$A181,СВЦЭМ!$B$39:$B$758,L$155)+'СЕТ СН'!$F$15</f>
        <v>129.27324522000001</v>
      </c>
      <c r="M181" s="36">
        <f>SUMIFS(СВЦЭМ!$E$39:$E$758,СВЦЭМ!$A$39:$A$758,$A181,СВЦЭМ!$B$39:$B$758,M$155)+'СЕТ СН'!$F$15</f>
        <v>129.86920810999999</v>
      </c>
      <c r="N181" s="36">
        <f>SUMIFS(СВЦЭМ!$E$39:$E$758,СВЦЭМ!$A$39:$A$758,$A181,СВЦЭМ!$B$39:$B$758,N$155)+'СЕТ СН'!$F$15</f>
        <v>130.97993568999999</v>
      </c>
      <c r="O181" s="36">
        <f>SUMIFS(СВЦЭМ!$E$39:$E$758,СВЦЭМ!$A$39:$A$758,$A181,СВЦЭМ!$B$39:$B$758,O$155)+'СЕТ СН'!$F$15</f>
        <v>129.95869888999999</v>
      </c>
      <c r="P181" s="36">
        <f>SUMIFS(СВЦЭМ!$E$39:$E$758,СВЦЭМ!$A$39:$A$758,$A181,СВЦЭМ!$B$39:$B$758,P$155)+'СЕТ СН'!$F$15</f>
        <v>130.37331918000001</v>
      </c>
      <c r="Q181" s="36">
        <f>SUMIFS(СВЦЭМ!$E$39:$E$758,СВЦЭМ!$A$39:$A$758,$A181,СВЦЭМ!$B$39:$B$758,Q$155)+'СЕТ СН'!$F$15</f>
        <v>131.18200768</v>
      </c>
      <c r="R181" s="36">
        <f>SUMIFS(СВЦЭМ!$E$39:$E$758,СВЦЭМ!$A$39:$A$758,$A181,СВЦЭМ!$B$39:$B$758,R$155)+'СЕТ СН'!$F$15</f>
        <v>129.91983346000001</v>
      </c>
      <c r="S181" s="36">
        <f>SUMIFS(СВЦЭМ!$E$39:$E$758,СВЦЭМ!$A$39:$A$758,$A181,СВЦЭМ!$B$39:$B$758,S$155)+'СЕТ СН'!$F$15</f>
        <v>126.7014896</v>
      </c>
      <c r="T181" s="36">
        <f>SUMIFS(СВЦЭМ!$E$39:$E$758,СВЦЭМ!$A$39:$A$758,$A181,СВЦЭМ!$B$39:$B$758,T$155)+'СЕТ СН'!$F$15</f>
        <v>123.43467822</v>
      </c>
      <c r="U181" s="36">
        <f>SUMIFS(СВЦЭМ!$E$39:$E$758,СВЦЭМ!$A$39:$A$758,$A181,СВЦЭМ!$B$39:$B$758,U$155)+'СЕТ СН'!$F$15</f>
        <v>125.83073519</v>
      </c>
      <c r="V181" s="36">
        <f>SUMIFS(СВЦЭМ!$E$39:$E$758,СВЦЭМ!$A$39:$A$758,$A181,СВЦЭМ!$B$39:$B$758,V$155)+'СЕТ СН'!$F$15</f>
        <v>128.20967877000001</v>
      </c>
      <c r="W181" s="36">
        <f>SUMIFS(СВЦЭМ!$E$39:$E$758,СВЦЭМ!$A$39:$A$758,$A181,СВЦЭМ!$B$39:$B$758,W$155)+'СЕТ СН'!$F$15</f>
        <v>128.95413424</v>
      </c>
      <c r="X181" s="36">
        <f>SUMIFS(СВЦЭМ!$E$39:$E$758,СВЦЭМ!$A$39:$A$758,$A181,СВЦЭМ!$B$39:$B$758,X$155)+'СЕТ СН'!$F$15</f>
        <v>129.74826863999999</v>
      </c>
      <c r="Y181" s="36">
        <f>SUMIFS(СВЦЭМ!$E$39:$E$758,СВЦЭМ!$A$39:$A$758,$A181,СВЦЭМ!$B$39:$B$758,Y$155)+'СЕТ СН'!$F$15</f>
        <v>131.44865904</v>
      </c>
    </row>
    <row r="182" spans="1:27" ht="15.75" x14ac:dyDescent="0.2">
      <c r="A182" s="35">
        <f t="shared" si="4"/>
        <v>45623</v>
      </c>
      <c r="B182" s="36">
        <f>SUMIFS(СВЦЭМ!$E$39:$E$758,СВЦЭМ!$A$39:$A$758,$A182,СВЦЭМ!$B$39:$B$758,B$155)+'СЕТ СН'!$F$15</f>
        <v>132.88671088999999</v>
      </c>
      <c r="C182" s="36">
        <f>SUMIFS(СВЦЭМ!$E$39:$E$758,СВЦЭМ!$A$39:$A$758,$A182,СВЦЭМ!$B$39:$B$758,C$155)+'СЕТ СН'!$F$15</f>
        <v>138.41384259</v>
      </c>
      <c r="D182" s="36">
        <f>SUMIFS(СВЦЭМ!$E$39:$E$758,СВЦЭМ!$A$39:$A$758,$A182,СВЦЭМ!$B$39:$B$758,D$155)+'СЕТ СН'!$F$15</f>
        <v>139.77453298</v>
      </c>
      <c r="E182" s="36">
        <f>SUMIFS(СВЦЭМ!$E$39:$E$758,СВЦЭМ!$A$39:$A$758,$A182,СВЦЭМ!$B$39:$B$758,E$155)+'СЕТ СН'!$F$15</f>
        <v>142.04575679999999</v>
      </c>
      <c r="F182" s="36">
        <f>SUMIFS(СВЦЭМ!$E$39:$E$758,СВЦЭМ!$A$39:$A$758,$A182,СВЦЭМ!$B$39:$B$758,F$155)+'СЕТ СН'!$F$15</f>
        <v>142.25066570000001</v>
      </c>
      <c r="G182" s="36">
        <f>SUMIFS(СВЦЭМ!$E$39:$E$758,СВЦЭМ!$A$39:$A$758,$A182,СВЦЭМ!$B$39:$B$758,G$155)+'СЕТ СН'!$F$15</f>
        <v>138.2304268</v>
      </c>
      <c r="H182" s="36">
        <f>SUMIFS(СВЦЭМ!$E$39:$E$758,СВЦЭМ!$A$39:$A$758,$A182,СВЦЭМ!$B$39:$B$758,H$155)+'СЕТ СН'!$F$15</f>
        <v>134.40987301000001</v>
      </c>
      <c r="I182" s="36">
        <f>SUMIFS(СВЦЭМ!$E$39:$E$758,СВЦЭМ!$A$39:$A$758,$A182,СВЦЭМ!$B$39:$B$758,I$155)+'СЕТ СН'!$F$15</f>
        <v>130.86601436000001</v>
      </c>
      <c r="J182" s="36">
        <f>SUMIFS(СВЦЭМ!$E$39:$E$758,СВЦЭМ!$A$39:$A$758,$A182,СВЦЭМ!$B$39:$B$758,J$155)+'СЕТ СН'!$F$15</f>
        <v>127.9372254</v>
      </c>
      <c r="K182" s="36">
        <f>SUMIFS(СВЦЭМ!$E$39:$E$758,СВЦЭМ!$A$39:$A$758,$A182,СВЦЭМ!$B$39:$B$758,K$155)+'СЕТ СН'!$F$15</f>
        <v>128.92898783000001</v>
      </c>
      <c r="L182" s="36">
        <f>SUMIFS(СВЦЭМ!$E$39:$E$758,СВЦЭМ!$A$39:$A$758,$A182,СВЦЭМ!$B$39:$B$758,L$155)+'СЕТ СН'!$F$15</f>
        <v>129.17370396999999</v>
      </c>
      <c r="M182" s="36">
        <f>SUMIFS(СВЦЭМ!$E$39:$E$758,СВЦЭМ!$A$39:$A$758,$A182,СВЦЭМ!$B$39:$B$758,M$155)+'СЕТ СН'!$F$15</f>
        <v>129.54586158999999</v>
      </c>
      <c r="N182" s="36">
        <f>SUMIFS(СВЦЭМ!$E$39:$E$758,СВЦЭМ!$A$39:$A$758,$A182,СВЦЭМ!$B$39:$B$758,N$155)+'СЕТ СН'!$F$15</f>
        <v>131.36984428</v>
      </c>
      <c r="O182" s="36">
        <f>SUMIFS(СВЦЭМ!$E$39:$E$758,СВЦЭМ!$A$39:$A$758,$A182,СВЦЭМ!$B$39:$B$758,O$155)+'СЕТ СН'!$F$15</f>
        <v>130.45266530000001</v>
      </c>
      <c r="P182" s="36">
        <f>SUMIFS(СВЦЭМ!$E$39:$E$758,СВЦЭМ!$A$39:$A$758,$A182,СВЦЭМ!$B$39:$B$758,P$155)+'СЕТ СН'!$F$15</f>
        <v>130.92917220999999</v>
      </c>
      <c r="Q182" s="36">
        <f>SUMIFS(СВЦЭМ!$E$39:$E$758,СВЦЭМ!$A$39:$A$758,$A182,СВЦЭМ!$B$39:$B$758,Q$155)+'СЕТ СН'!$F$15</f>
        <v>130.86688201000001</v>
      </c>
      <c r="R182" s="36">
        <f>SUMIFS(СВЦЭМ!$E$39:$E$758,СВЦЭМ!$A$39:$A$758,$A182,СВЦЭМ!$B$39:$B$758,R$155)+'СЕТ СН'!$F$15</f>
        <v>128.29326445000001</v>
      </c>
      <c r="S182" s="36">
        <f>SUMIFS(СВЦЭМ!$E$39:$E$758,СВЦЭМ!$A$39:$A$758,$A182,СВЦЭМ!$B$39:$B$758,S$155)+'СЕТ СН'!$F$15</f>
        <v>124.3715589</v>
      </c>
      <c r="T182" s="36">
        <f>SUMIFS(СВЦЭМ!$E$39:$E$758,СВЦЭМ!$A$39:$A$758,$A182,СВЦЭМ!$B$39:$B$758,T$155)+'СЕТ СН'!$F$15</f>
        <v>124.33106064</v>
      </c>
      <c r="U182" s="36">
        <f>SUMIFS(СВЦЭМ!$E$39:$E$758,СВЦЭМ!$A$39:$A$758,$A182,СВЦЭМ!$B$39:$B$758,U$155)+'СЕТ СН'!$F$15</f>
        <v>127.17752745</v>
      </c>
      <c r="V182" s="36">
        <f>SUMIFS(СВЦЭМ!$E$39:$E$758,СВЦЭМ!$A$39:$A$758,$A182,СВЦЭМ!$B$39:$B$758,V$155)+'СЕТ СН'!$F$15</f>
        <v>128.25015816000001</v>
      </c>
      <c r="W182" s="36">
        <f>SUMIFS(СВЦЭМ!$E$39:$E$758,СВЦЭМ!$A$39:$A$758,$A182,СВЦЭМ!$B$39:$B$758,W$155)+'СЕТ СН'!$F$15</f>
        <v>129.43760037000001</v>
      </c>
      <c r="X182" s="36">
        <f>SUMIFS(СВЦЭМ!$E$39:$E$758,СВЦЭМ!$A$39:$A$758,$A182,СВЦЭМ!$B$39:$B$758,X$155)+'СЕТ СН'!$F$15</f>
        <v>130.23005925999999</v>
      </c>
      <c r="Y182" s="36">
        <f>SUMIFS(СВЦЭМ!$E$39:$E$758,СВЦЭМ!$A$39:$A$758,$A182,СВЦЭМ!$B$39:$B$758,Y$155)+'СЕТ СН'!$F$15</f>
        <v>131.23295343000001</v>
      </c>
    </row>
    <row r="183" spans="1:27" ht="15.75" x14ac:dyDescent="0.2">
      <c r="A183" s="35">
        <f t="shared" si="4"/>
        <v>45624</v>
      </c>
      <c r="B183" s="36">
        <f>SUMIFS(СВЦЭМ!$E$39:$E$758,СВЦЭМ!$A$39:$A$758,$A183,СВЦЭМ!$B$39:$B$758,B$155)+'СЕТ СН'!$F$15</f>
        <v>144.54332192000001</v>
      </c>
      <c r="C183" s="36">
        <f>SUMIFS(СВЦЭМ!$E$39:$E$758,СВЦЭМ!$A$39:$A$758,$A183,СВЦЭМ!$B$39:$B$758,C$155)+'СЕТ СН'!$F$15</f>
        <v>148.76098592</v>
      </c>
      <c r="D183" s="36">
        <f>SUMIFS(СВЦЭМ!$E$39:$E$758,СВЦЭМ!$A$39:$A$758,$A183,СВЦЭМ!$B$39:$B$758,D$155)+'СЕТ СН'!$F$15</f>
        <v>148.36448387999999</v>
      </c>
      <c r="E183" s="36">
        <f>SUMIFS(СВЦЭМ!$E$39:$E$758,СВЦЭМ!$A$39:$A$758,$A183,СВЦЭМ!$B$39:$B$758,E$155)+'СЕТ СН'!$F$15</f>
        <v>151.40028004999999</v>
      </c>
      <c r="F183" s="36">
        <f>SUMIFS(СВЦЭМ!$E$39:$E$758,СВЦЭМ!$A$39:$A$758,$A183,СВЦЭМ!$B$39:$B$758,F$155)+'СЕТ СН'!$F$15</f>
        <v>151.36556074000001</v>
      </c>
      <c r="G183" s="36">
        <f>SUMIFS(СВЦЭМ!$E$39:$E$758,СВЦЭМ!$A$39:$A$758,$A183,СВЦЭМ!$B$39:$B$758,G$155)+'СЕТ СН'!$F$15</f>
        <v>149.35815732</v>
      </c>
      <c r="H183" s="36">
        <f>SUMIFS(СВЦЭМ!$E$39:$E$758,СВЦЭМ!$A$39:$A$758,$A183,СВЦЭМ!$B$39:$B$758,H$155)+'СЕТ СН'!$F$15</f>
        <v>147.94541337999999</v>
      </c>
      <c r="I183" s="36">
        <f>SUMIFS(СВЦЭМ!$E$39:$E$758,СВЦЭМ!$A$39:$A$758,$A183,СВЦЭМ!$B$39:$B$758,I$155)+'СЕТ СН'!$F$15</f>
        <v>141.45242171000001</v>
      </c>
      <c r="J183" s="36">
        <f>SUMIFS(СВЦЭМ!$E$39:$E$758,СВЦЭМ!$A$39:$A$758,$A183,СВЦЭМ!$B$39:$B$758,J$155)+'СЕТ СН'!$F$15</f>
        <v>140.17492308999999</v>
      </c>
      <c r="K183" s="36">
        <f>SUMIFS(СВЦЭМ!$E$39:$E$758,СВЦЭМ!$A$39:$A$758,$A183,СВЦЭМ!$B$39:$B$758,K$155)+'СЕТ СН'!$F$15</f>
        <v>139.19346891999999</v>
      </c>
      <c r="L183" s="36">
        <f>SUMIFS(СВЦЭМ!$E$39:$E$758,СВЦЭМ!$A$39:$A$758,$A183,СВЦЭМ!$B$39:$B$758,L$155)+'СЕТ СН'!$F$15</f>
        <v>139.04283078</v>
      </c>
      <c r="M183" s="36">
        <f>SUMIFS(СВЦЭМ!$E$39:$E$758,СВЦЭМ!$A$39:$A$758,$A183,СВЦЭМ!$B$39:$B$758,M$155)+'СЕТ СН'!$F$15</f>
        <v>139.84371049999999</v>
      </c>
      <c r="N183" s="36">
        <f>SUMIFS(СВЦЭМ!$E$39:$E$758,СВЦЭМ!$A$39:$A$758,$A183,СВЦЭМ!$B$39:$B$758,N$155)+'СЕТ СН'!$F$15</f>
        <v>141.76221734000001</v>
      </c>
      <c r="O183" s="36">
        <f>SUMIFS(СВЦЭМ!$E$39:$E$758,СВЦЭМ!$A$39:$A$758,$A183,СВЦЭМ!$B$39:$B$758,O$155)+'СЕТ СН'!$F$15</f>
        <v>140.74868613000001</v>
      </c>
      <c r="P183" s="36">
        <f>SUMIFS(СВЦЭМ!$E$39:$E$758,СВЦЭМ!$A$39:$A$758,$A183,СВЦЭМ!$B$39:$B$758,P$155)+'СЕТ СН'!$F$15</f>
        <v>141.77801395</v>
      </c>
      <c r="Q183" s="36">
        <f>SUMIFS(СВЦЭМ!$E$39:$E$758,СВЦЭМ!$A$39:$A$758,$A183,СВЦЭМ!$B$39:$B$758,Q$155)+'СЕТ СН'!$F$15</f>
        <v>142.31334799000001</v>
      </c>
      <c r="R183" s="36">
        <f>SUMIFS(СВЦЭМ!$E$39:$E$758,СВЦЭМ!$A$39:$A$758,$A183,СВЦЭМ!$B$39:$B$758,R$155)+'СЕТ СН'!$F$15</f>
        <v>142.12889372000001</v>
      </c>
      <c r="S183" s="36">
        <f>SUMIFS(СВЦЭМ!$E$39:$E$758,СВЦЭМ!$A$39:$A$758,$A183,СВЦЭМ!$B$39:$B$758,S$155)+'СЕТ СН'!$F$15</f>
        <v>139.21419513000001</v>
      </c>
      <c r="T183" s="36">
        <f>SUMIFS(СВЦЭМ!$E$39:$E$758,СВЦЭМ!$A$39:$A$758,$A183,СВЦЭМ!$B$39:$B$758,T$155)+'СЕТ СН'!$F$15</f>
        <v>134.55426534</v>
      </c>
      <c r="U183" s="36">
        <f>SUMIFS(СВЦЭМ!$E$39:$E$758,СВЦЭМ!$A$39:$A$758,$A183,СВЦЭМ!$B$39:$B$758,U$155)+'СЕТ СН'!$F$15</f>
        <v>137.52836865</v>
      </c>
      <c r="V183" s="36">
        <f>SUMIFS(СВЦЭМ!$E$39:$E$758,СВЦЭМ!$A$39:$A$758,$A183,СВЦЭМ!$B$39:$B$758,V$155)+'СЕТ СН'!$F$15</f>
        <v>140.63783301000001</v>
      </c>
      <c r="W183" s="36">
        <f>SUMIFS(СВЦЭМ!$E$39:$E$758,СВЦЭМ!$A$39:$A$758,$A183,СВЦЭМ!$B$39:$B$758,W$155)+'СЕТ СН'!$F$15</f>
        <v>142.42447186000001</v>
      </c>
      <c r="X183" s="36">
        <f>SUMIFS(СВЦЭМ!$E$39:$E$758,СВЦЭМ!$A$39:$A$758,$A183,СВЦЭМ!$B$39:$B$758,X$155)+'СЕТ СН'!$F$15</f>
        <v>143.52713678999999</v>
      </c>
      <c r="Y183" s="36">
        <f>SUMIFS(СВЦЭМ!$E$39:$E$758,СВЦЭМ!$A$39:$A$758,$A183,СВЦЭМ!$B$39:$B$758,Y$155)+'СЕТ СН'!$F$15</f>
        <v>145.91459232</v>
      </c>
    </row>
    <row r="184" spans="1:27" ht="15.75" x14ac:dyDescent="0.2">
      <c r="A184" s="35">
        <f t="shared" si="4"/>
        <v>45625</v>
      </c>
      <c r="B184" s="36">
        <f>SUMIFS(СВЦЭМ!$E$39:$E$758,СВЦЭМ!$A$39:$A$758,$A184,СВЦЭМ!$B$39:$B$758,B$155)+'СЕТ СН'!$F$15</f>
        <v>157.93194647999999</v>
      </c>
      <c r="C184" s="36">
        <f>SUMIFS(СВЦЭМ!$E$39:$E$758,СВЦЭМ!$A$39:$A$758,$A184,СВЦЭМ!$B$39:$B$758,C$155)+'СЕТ СН'!$F$15</f>
        <v>161.1605855</v>
      </c>
      <c r="D184" s="36">
        <f>SUMIFS(СВЦЭМ!$E$39:$E$758,СВЦЭМ!$A$39:$A$758,$A184,СВЦЭМ!$B$39:$B$758,D$155)+'СЕТ СН'!$F$15</f>
        <v>162.12346244</v>
      </c>
      <c r="E184" s="36">
        <f>SUMIFS(СВЦЭМ!$E$39:$E$758,СВЦЭМ!$A$39:$A$758,$A184,СВЦЭМ!$B$39:$B$758,E$155)+'СЕТ СН'!$F$15</f>
        <v>162.66677854</v>
      </c>
      <c r="F184" s="36">
        <f>SUMIFS(СВЦЭМ!$E$39:$E$758,СВЦЭМ!$A$39:$A$758,$A184,СВЦЭМ!$B$39:$B$758,F$155)+'СЕТ СН'!$F$15</f>
        <v>161.91309147999999</v>
      </c>
      <c r="G184" s="36">
        <f>SUMIFS(СВЦЭМ!$E$39:$E$758,СВЦЭМ!$A$39:$A$758,$A184,СВЦЭМ!$B$39:$B$758,G$155)+'СЕТ СН'!$F$15</f>
        <v>160.47764805</v>
      </c>
      <c r="H184" s="36">
        <f>SUMIFS(СВЦЭМ!$E$39:$E$758,СВЦЭМ!$A$39:$A$758,$A184,СВЦЭМ!$B$39:$B$758,H$155)+'СЕТ СН'!$F$15</f>
        <v>155.99271413</v>
      </c>
      <c r="I184" s="36">
        <f>SUMIFS(СВЦЭМ!$E$39:$E$758,СВЦЭМ!$A$39:$A$758,$A184,СВЦЭМ!$B$39:$B$758,I$155)+'СЕТ СН'!$F$15</f>
        <v>151.6068563</v>
      </c>
      <c r="J184" s="36">
        <f>SUMIFS(СВЦЭМ!$E$39:$E$758,СВЦЭМ!$A$39:$A$758,$A184,СВЦЭМ!$B$39:$B$758,J$155)+'СЕТ СН'!$F$15</f>
        <v>146.83384581999999</v>
      </c>
      <c r="K184" s="36">
        <f>SUMIFS(СВЦЭМ!$E$39:$E$758,СВЦЭМ!$A$39:$A$758,$A184,СВЦЭМ!$B$39:$B$758,K$155)+'СЕТ СН'!$F$15</f>
        <v>146.16388928999999</v>
      </c>
      <c r="L184" s="36">
        <f>SUMIFS(СВЦЭМ!$E$39:$E$758,СВЦЭМ!$A$39:$A$758,$A184,СВЦЭМ!$B$39:$B$758,L$155)+'СЕТ СН'!$F$15</f>
        <v>145.99841409000001</v>
      </c>
      <c r="M184" s="36">
        <f>SUMIFS(СВЦЭМ!$E$39:$E$758,СВЦЭМ!$A$39:$A$758,$A184,СВЦЭМ!$B$39:$B$758,M$155)+'СЕТ СН'!$F$15</f>
        <v>146.80102597999999</v>
      </c>
      <c r="N184" s="36">
        <f>SUMIFS(СВЦЭМ!$E$39:$E$758,СВЦЭМ!$A$39:$A$758,$A184,СВЦЭМ!$B$39:$B$758,N$155)+'СЕТ СН'!$F$15</f>
        <v>148.27285703999999</v>
      </c>
      <c r="O184" s="36">
        <f>SUMIFS(СВЦЭМ!$E$39:$E$758,СВЦЭМ!$A$39:$A$758,$A184,СВЦЭМ!$B$39:$B$758,O$155)+'СЕТ СН'!$F$15</f>
        <v>148.23574033</v>
      </c>
      <c r="P184" s="36">
        <f>SUMIFS(СВЦЭМ!$E$39:$E$758,СВЦЭМ!$A$39:$A$758,$A184,СВЦЭМ!$B$39:$B$758,P$155)+'СЕТ СН'!$F$15</f>
        <v>148.89591093000001</v>
      </c>
      <c r="Q184" s="36">
        <f>SUMIFS(СВЦЭМ!$E$39:$E$758,СВЦЭМ!$A$39:$A$758,$A184,СВЦЭМ!$B$39:$B$758,Q$155)+'СЕТ СН'!$F$15</f>
        <v>151.53225497</v>
      </c>
      <c r="R184" s="36">
        <f>SUMIFS(СВЦЭМ!$E$39:$E$758,СВЦЭМ!$A$39:$A$758,$A184,СВЦЭМ!$B$39:$B$758,R$155)+'СЕТ СН'!$F$15</f>
        <v>149.79113452000001</v>
      </c>
      <c r="S184" s="36">
        <f>SUMIFS(СВЦЭМ!$E$39:$E$758,СВЦЭМ!$A$39:$A$758,$A184,СВЦЭМ!$B$39:$B$758,S$155)+'СЕТ СН'!$F$15</f>
        <v>148.46653176000001</v>
      </c>
      <c r="T184" s="36">
        <f>SUMIFS(СВЦЭМ!$E$39:$E$758,СВЦЭМ!$A$39:$A$758,$A184,СВЦЭМ!$B$39:$B$758,T$155)+'СЕТ СН'!$F$15</f>
        <v>143.18292197</v>
      </c>
      <c r="U184" s="36">
        <f>SUMIFS(СВЦЭМ!$E$39:$E$758,СВЦЭМ!$A$39:$A$758,$A184,СВЦЭМ!$B$39:$B$758,U$155)+'СЕТ СН'!$F$15</f>
        <v>144.86126671</v>
      </c>
      <c r="V184" s="36">
        <f>SUMIFS(СВЦЭМ!$E$39:$E$758,СВЦЭМ!$A$39:$A$758,$A184,СВЦЭМ!$B$39:$B$758,V$155)+'СЕТ СН'!$F$15</f>
        <v>147.08854571000001</v>
      </c>
      <c r="W184" s="36">
        <f>SUMIFS(СВЦЭМ!$E$39:$E$758,СВЦЭМ!$A$39:$A$758,$A184,СВЦЭМ!$B$39:$B$758,W$155)+'СЕТ СН'!$F$15</f>
        <v>148.14031426</v>
      </c>
      <c r="X184" s="36">
        <f>SUMIFS(СВЦЭМ!$E$39:$E$758,СВЦЭМ!$A$39:$A$758,$A184,СВЦЭМ!$B$39:$B$758,X$155)+'СЕТ СН'!$F$15</f>
        <v>150.45022255999999</v>
      </c>
      <c r="Y184" s="36">
        <f>SUMIFS(СВЦЭМ!$E$39:$E$758,СВЦЭМ!$A$39:$A$758,$A184,СВЦЭМ!$B$39:$B$758,Y$155)+'СЕТ СН'!$F$15</f>
        <v>151.30571248000001</v>
      </c>
    </row>
    <row r="185" spans="1:27" ht="15.75" x14ac:dyDescent="0.2">
      <c r="A185" s="35">
        <f t="shared" si="4"/>
        <v>45626</v>
      </c>
      <c r="B185" s="36">
        <f>SUMIFS(СВЦЭМ!$E$39:$E$758,СВЦЭМ!$A$39:$A$758,$A185,СВЦЭМ!$B$39:$B$758,B$155)+'СЕТ СН'!$F$15</f>
        <v>153.16054194</v>
      </c>
      <c r="C185" s="36">
        <f>SUMIFS(СВЦЭМ!$E$39:$E$758,СВЦЭМ!$A$39:$A$758,$A185,СВЦЭМ!$B$39:$B$758,C$155)+'СЕТ СН'!$F$15</f>
        <v>154.56586394000001</v>
      </c>
      <c r="D185" s="36">
        <f>SUMIFS(СВЦЭМ!$E$39:$E$758,СВЦЭМ!$A$39:$A$758,$A185,СВЦЭМ!$B$39:$B$758,D$155)+'СЕТ СН'!$F$15</f>
        <v>156.14008498000001</v>
      </c>
      <c r="E185" s="36">
        <f>SUMIFS(СВЦЭМ!$E$39:$E$758,СВЦЭМ!$A$39:$A$758,$A185,СВЦЭМ!$B$39:$B$758,E$155)+'СЕТ СН'!$F$15</f>
        <v>156.82178314999999</v>
      </c>
      <c r="F185" s="36">
        <f>SUMIFS(СВЦЭМ!$E$39:$E$758,СВЦЭМ!$A$39:$A$758,$A185,СВЦЭМ!$B$39:$B$758,F$155)+'СЕТ СН'!$F$15</f>
        <v>156.13452394999999</v>
      </c>
      <c r="G185" s="36">
        <f>SUMIFS(СВЦЭМ!$E$39:$E$758,СВЦЭМ!$A$39:$A$758,$A185,СВЦЭМ!$B$39:$B$758,G$155)+'СЕТ СН'!$F$15</f>
        <v>155.23798006000001</v>
      </c>
      <c r="H185" s="36">
        <f>SUMIFS(СВЦЭМ!$E$39:$E$758,СВЦЭМ!$A$39:$A$758,$A185,СВЦЭМ!$B$39:$B$758,H$155)+'СЕТ СН'!$F$15</f>
        <v>157.07417086999999</v>
      </c>
      <c r="I185" s="36">
        <f>SUMIFS(СВЦЭМ!$E$39:$E$758,СВЦЭМ!$A$39:$A$758,$A185,СВЦЭМ!$B$39:$B$758,I$155)+'СЕТ СН'!$F$15</f>
        <v>154.82392651999999</v>
      </c>
      <c r="J185" s="36">
        <f>SUMIFS(СВЦЭМ!$E$39:$E$758,СВЦЭМ!$A$39:$A$758,$A185,СВЦЭМ!$B$39:$B$758,J$155)+'СЕТ СН'!$F$15</f>
        <v>151.48608627999999</v>
      </c>
      <c r="K185" s="36">
        <f>SUMIFS(СВЦЭМ!$E$39:$E$758,СВЦЭМ!$A$39:$A$758,$A185,СВЦЭМ!$B$39:$B$758,K$155)+'СЕТ СН'!$F$15</f>
        <v>148.68062262999999</v>
      </c>
      <c r="L185" s="36">
        <f>SUMIFS(СВЦЭМ!$E$39:$E$758,СВЦЭМ!$A$39:$A$758,$A185,СВЦЭМ!$B$39:$B$758,L$155)+'СЕТ СН'!$F$15</f>
        <v>145.8806371</v>
      </c>
      <c r="M185" s="36">
        <f>SUMIFS(СВЦЭМ!$E$39:$E$758,СВЦЭМ!$A$39:$A$758,$A185,СВЦЭМ!$B$39:$B$758,M$155)+'СЕТ СН'!$F$15</f>
        <v>148.07442857000001</v>
      </c>
      <c r="N185" s="36">
        <f>SUMIFS(СВЦЭМ!$E$39:$E$758,СВЦЭМ!$A$39:$A$758,$A185,СВЦЭМ!$B$39:$B$758,N$155)+'СЕТ СН'!$F$15</f>
        <v>149.35714196999999</v>
      </c>
      <c r="O185" s="36">
        <f>SUMIFS(СВЦЭМ!$E$39:$E$758,СВЦЭМ!$A$39:$A$758,$A185,СВЦЭМ!$B$39:$B$758,O$155)+'СЕТ СН'!$F$15</f>
        <v>150.50454549</v>
      </c>
      <c r="P185" s="36">
        <f>SUMIFS(СВЦЭМ!$E$39:$E$758,СВЦЭМ!$A$39:$A$758,$A185,СВЦЭМ!$B$39:$B$758,P$155)+'СЕТ СН'!$F$15</f>
        <v>151.56714350999999</v>
      </c>
      <c r="Q185" s="36">
        <f>SUMIFS(СВЦЭМ!$E$39:$E$758,СВЦЭМ!$A$39:$A$758,$A185,СВЦЭМ!$B$39:$B$758,Q$155)+'СЕТ СН'!$F$15</f>
        <v>152.68196768000001</v>
      </c>
      <c r="R185" s="36">
        <f>SUMIFS(СВЦЭМ!$E$39:$E$758,СВЦЭМ!$A$39:$A$758,$A185,СВЦЭМ!$B$39:$B$758,R$155)+'СЕТ СН'!$F$15</f>
        <v>151.89694448</v>
      </c>
      <c r="S185" s="36">
        <f>SUMIFS(СВЦЭМ!$E$39:$E$758,СВЦЭМ!$A$39:$A$758,$A185,СВЦЭМ!$B$39:$B$758,S$155)+'СЕТ СН'!$F$15</f>
        <v>148.7820601</v>
      </c>
      <c r="T185" s="36">
        <f>SUMIFS(СВЦЭМ!$E$39:$E$758,СВЦЭМ!$A$39:$A$758,$A185,СВЦЭМ!$B$39:$B$758,T$155)+'СЕТ СН'!$F$15</f>
        <v>144.29140679</v>
      </c>
      <c r="U185" s="36">
        <f>SUMIFS(СВЦЭМ!$E$39:$E$758,СВЦЭМ!$A$39:$A$758,$A185,СВЦЭМ!$B$39:$B$758,U$155)+'СЕТ СН'!$F$15</f>
        <v>145.48747342999999</v>
      </c>
      <c r="V185" s="36">
        <f>SUMIFS(СВЦЭМ!$E$39:$E$758,СВЦЭМ!$A$39:$A$758,$A185,СВЦЭМ!$B$39:$B$758,V$155)+'СЕТ СН'!$F$15</f>
        <v>147.64139209999999</v>
      </c>
      <c r="W185" s="36">
        <f>SUMIFS(СВЦЭМ!$E$39:$E$758,СВЦЭМ!$A$39:$A$758,$A185,СВЦЭМ!$B$39:$B$758,W$155)+'СЕТ СН'!$F$15</f>
        <v>149.04526956000001</v>
      </c>
      <c r="X185" s="36">
        <f>SUMIFS(СВЦЭМ!$E$39:$E$758,СВЦЭМ!$A$39:$A$758,$A185,СВЦЭМ!$B$39:$B$758,X$155)+'СЕТ СН'!$F$15</f>
        <v>151.71114209000001</v>
      </c>
      <c r="Y185" s="36">
        <f>SUMIFS(СВЦЭМ!$E$39:$E$758,СВЦЭМ!$A$39:$A$758,$A185,СВЦЭМ!$B$39:$B$758,Y$155)+'СЕТ СН'!$F$15</f>
        <v>151.82453938</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01.11.2024</v>
      </c>
      <c r="B191" s="36">
        <f>SUMIFS(СВЦЭМ!$F$39:$F$758,СВЦЭМ!$A$39:$A$758,$A191,СВЦЭМ!$B$39:$B$758,B$190)+'СЕТ СН'!$F$15</f>
        <v>149.37099552000001</v>
      </c>
      <c r="C191" s="36">
        <f>SUMIFS(СВЦЭМ!$F$39:$F$758,СВЦЭМ!$A$39:$A$758,$A191,СВЦЭМ!$B$39:$B$758,C$190)+'СЕТ СН'!$F$15</f>
        <v>155.12300386999999</v>
      </c>
      <c r="D191" s="36">
        <f>SUMIFS(СВЦЭМ!$F$39:$F$758,СВЦЭМ!$A$39:$A$758,$A191,СВЦЭМ!$B$39:$B$758,D$190)+'СЕТ СН'!$F$15</f>
        <v>158.21007101999999</v>
      </c>
      <c r="E191" s="36">
        <f>SUMIFS(СВЦЭМ!$F$39:$F$758,СВЦЭМ!$A$39:$A$758,$A191,СВЦЭМ!$B$39:$B$758,E$190)+'СЕТ СН'!$F$15</f>
        <v>160.29155442999999</v>
      </c>
      <c r="F191" s="36">
        <f>SUMIFS(СВЦЭМ!$F$39:$F$758,СВЦЭМ!$A$39:$A$758,$A191,СВЦЭМ!$B$39:$B$758,F$190)+'СЕТ СН'!$F$15</f>
        <v>159.33602920000001</v>
      </c>
      <c r="G191" s="36">
        <f>SUMIFS(СВЦЭМ!$F$39:$F$758,СВЦЭМ!$A$39:$A$758,$A191,СВЦЭМ!$B$39:$B$758,G$190)+'СЕТ СН'!$F$15</f>
        <v>158.47292920000001</v>
      </c>
      <c r="H191" s="36">
        <f>SUMIFS(СВЦЭМ!$F$39:$F$758,СВЦЭМ!$A$39:$A$758,$A191,СВЦЭМ!$B$39:$B$758,H$190)+'СЕТ СН'!$F$15</f>
        <v>155.44712985000001</v>
      </c>
      <c r="I191" s="36">
        <f>SUMIFS(СВЦЭМ!$F$39:$F$758,СВЦЭМ!$A$39:$A$758,$A191,СВЦЭМ!$B$39:$B$758,I$190)+'СЕТ СН'!$F$15</f>
        <v>148.65402363000001</v>
      </c>
      <c r="J191" s="36">
        <f>SUMIFS(СВЦЭМ!$F$39:$F$758,СВЦЭМ!$A$39:$A$758,$A191,СВЦЭМ!$B$39:$B$758,J$190)+'СЕТ СН'!$F$15</f>
        <v>145.34802553</v>
      </c>
      <c r="K191" s="36">
        <f>SUMIFS(СВЦЭМ!$F$39:$F$758,СВЦЭМ!$A$39:$A$758,$A191,СВЦЭМ!$B$39:$B$758,K$190)+'СЕТ СН'!$F$15</f>
        <v>142.49542862999999</v>
      </c>
      <c r="L191" s="36">
        <f>SUMIFS(СВЦЭМ!$F$39:$F$758,СВЦЭМ!$A$39:$A$758,$A191,СВЦЭМ!$B$39:$B$758,L$190)+'СЕТ СН'!$F$15</f>
        <v>142.50250016999999</v>
      </c>
      <c r="M191" s="36">
        <f>SUMIFS(СВЦЭМ!$F$39:$F$758,СВЦЭМ!$A$39:$A$758,$A191,СВЦЭМ!$B$39:$B$758,M$190)+'СЕТ СН'!$F$15</f>
        <v>146.13851527</v>
      </c>
      <c r="N191" s="36">
        <f>SUMIFS(СВЦЭМ!$F$39:$F$758,СВЦЭМ!$A$39:$A$758,$A191,СВЦЭМ!$B$39:$B$758,N$190)+'СЕТ СН'!$F$15</f>
        <v>147.1584556</v>
      </c>
      <c r="O191" s="36">
        <f>SUMIFS(СВЦЭМ!$F$39:$F$758,СВЦЭМ!$A$39:$A$758,$A191,СВЦЭМ!$B$39:$B$758,O$190)+'СЕТ СН'!$F$15</f>
        <v>146.79973881000001</v>
      </c>
      <c r="P191" s="36">
        <f>SUMIFS(СВЦЭМ!$F$39:$F$758,СВЦЭМ!$A$39:$A$758,$A191,СВЦЭМ!$B$39:$B$758,P$190)+'СЕТ СН'!$F$15</f>
        <v>147.21637573000001</v>
      </c>
      <c r="Q191" s="36">
        <f>SUMIFS(СВЦЭМ!$F$39:$F$758,СВЦЭМ!$A$39:$A$758,$A191,СВЦЭМ!$B$39:$B$758,Q$190)+'СЕТ СН'!$F$15</f>
        <v>147.23889822000001</v>
      </c>
      <c r="R191" s="36">
        <f>SUMIFS(СВЦЭМ!$F$39:$F$758,СВЦЭМ!$A$39:$A$758,$A191,СВЦЭМ!$B$39:$B$758,R$190)+'СЕТ СН'!$F$15</f>
        <v>147.91864962</v>
      </c>
      <c r="S191" s="36">
        <f>SUMIFS(СВЦЭМ!$F$39:$F$758,СВЦЭМ!$A$39:$A$758,$A191,СВЦЭМ!$B$39:$B$758,S$190)+'СЕТ СН'!$F$15</f>
        <v>147.54260406</v>
      </c>
      <c r="T191" s="36">
        <f>SUMIFS(СВЦЭМ!$F$39:$F$758,СВЦЭМ!$A$39:$A$758,$A191,СВЦЭМ!$B$39:$B$758,T$190)+'СЕТ СН'!$F$15</f>
        <v>142.00934218</v>
      </c>
      <c r="U191" s="36">
        <f>SUMIFS(СВЦЭМ!$F$39:$F$758,СВЦЭМ!$A$39:$A$758,$A191,СВЦЭМ!$B$39:$B$758,U$190)+'СЕТ СН'!$F$15</f>
        <v>141.47288596999999</v>
      </c>
      <c r="V191" s="36">
        <f>SUMIFS(СВЦЭМ!$F$39:$F$758,СВЦЭМ!$A$39:$A$758,$A191,СВЦЭМ!$B$39:$B$758,V$190)+'СЕТ СН'!$F$15</f>
        <v>144.08459586999999</v>
      </c>
      <c r="W191" s="36">
        <f>SUMIFS(СВЦЭМ!$F$39:$F$758,СВЦЭМ!$A$39:$A$758,$A191,СВЦЭМ!$B$39:$B$758,W$190)+'СЕТ СН'!$F$15</f>
        <v>146.28384238999999</v>
      </c>
      <c r="X191" s="36">
        <f>SUMIFS(СВЦЭМ!$F$39:$F$758,СВЦЭМ!$A$39:$A$758,$A191,СВЦЭМ!$B$39:$B$758,X$190)+'СЕТ СН'!$F$15</f>
        <v>146.56828247999999</v>
      </c>
      <c r="Y191" s="36">
        <f>SUMIFS(СВЦЭМ!$F$39:$F$758,СВЦЭМ!$A$39:$A$758,$A191,СВЦЭМ!$B$39:$B$758,Y$190)+'СЕТ СН'!$F$15</f>
        <v>147.51403378000001</v>
      </c>
      <c r="AA191" s="45"/>
    </row>
    <row r="192" spans="1:27" ht="15.75" x14ac:dyDescent="0.2">
      <c r="A192" s="35">
        <f>A191+1</f>
        <v>45598</v>
      </c>
      <c r="B192" s="36">
        <f>SUMIFS(СВЦЭМ!$F$39:$F$758,СВЦЭМ!$A$39:$A$758,$A192,СВЦЭМ!$B$39:$B$758,B$190)+'СЕТ СН'!$F$15</f>
        <v>145.90336502</v>
      </c>
      <c r="C192" s="36">
        <f>SUMIFS(СВЦЭМ!$F$39:$F$758,СВЦЭМ!$A$39:$A$758,$A192,СВЦЭМ!$B$39:$B$758,C$190)+'СЕТ СН'!$F$15</f>
        <v>145.84648719</v>
      </c>
      <c r="D192" s="36">
        <f>SUMIFS(СВЦЭМ!$F$39:$F$758,СВЦЭМ!$A$39:$A$758,$A192,СВЦЭМ!$B$39:$B$758,D$190)+'СЕТ СН'!$F$15</f>
        <v>147.29007379000001</v>
      </c>
      <c r="E192" s="36">
        <f>SUMIFS(СВЦЭМ!$F$39:$F$758,СВЦЭМ!$A$39:$A$758,$A192,СВЦЭМ!$B$39:$B$758,E$190)+'СЕТ СН'!$F$15</f>
        <v>147.83652995</v>
      </c>
      <c r="F192" s="36">
        <f>SUMIFS(СВЦЭМ!$F$39:$F$758,СВЦЭМ!$A$39:$A$758,$A192,СВЦЭМ!$B$39:$B$758,F$190)+'СЕТ СН'!$F$15</f>
        <v>147.54625184</v>
      </c>
      <c r="G192" s="36">
        <f>SUMIFS(СВЦЭМ!$F$39:$F$758,СВЦЭМ!$A$39:$A$758,$A192,СВЦЭМ!$B$39:$B$758,G$190)+'СЕТ СН'!$F$15</f>
        <v>146.42668989000001</v>
      </c>
      <c r="H192" s="36">
        <f>SUMIFS(СВЦЭМ!$F$39:$F$758,СВЦЭМ!$A$39:$A$758,$A192,СВЦЭМ!$B$39:$B$758,H$190)+'СЕТ СН'!$F$15</f>
        <v>146.98182577</v>
      </c>
      <c r="I192" s="36">
        <f>SUMIFS(СВЦЭМ!$F$39:$F$758,СВЦЭМ!$A$39:$A$758,$A192,СВЦЭМ!$B$39:$B$758,I$190)+'СЕТ СН'!$F$15</f>
        <v>145.35954827</v>
      </c>
      <c r="J192" s="36">
        <f>SUMIFS(СВЦЭМ!$F$39:$F$758,СВЦЭМ!$A$39:$A$758,$A192,СВЦЭМ!$B$39:$B$758,J$190)+'СЕТ СН'!$F$15</f>
        <v>141.66763401</v>
      </c>
      <c r="K192" s="36">
        <f>SUMIFS(СВЦЭМ!$F$39:$F$758,СВЦЭМ!$A$39:$A$758,$A192,СВЦЭМ!$B$39:$B$758,K$190)+'СЕТ СН'!$F$15</f>
        <v>138.04746395000001</v>
      </c>
      <c r="L192" s="36">
        <f>SUMIFS(СВЦЭМ!$F$39:$F$758,СВЦЭМ!$A$39:$A$758,$A192,СВЦЭМ!$B$39:$B$758,L$190)+'СЕТ СН'!$F$15</f>
        <v>136.70520907</v>
      </c>
      <c r="M192" s="36">
        <f>SUMIFS(СВЦЭМ!$F$39:$F$758,СВЦЭМ!$A$39:$A$758,$A192,СВЦЭМ!$B$39:$B$758,M$190)+'СЕТ СН'!$F$15</f>
        <v>136.76081447999999</v>
      </c>
      <c r="N192" s="36">
        <f>SUMIFS(СВЦЭМ!$F$39:$F$758,СВЦЭМ!$A$39:$A$758,$A192,СВЦЭМ!$B$39:$B$758,N$190)+'СЕТ СН'!$F$15</f>
        <v>138.44739107000001</v>
      </c>
      <c r="O192" s="36">
        <f>SUMIFS(СВЦЭМ!$F$39:$F$758,СВЦЭМ!$A$39:$A$758,$A192,СВЦЭМ!$B$39:$B$758,O$190)+'СЕТ СН'!$F$15</f>
        <v>137.19241509</v>
      </c>
      <c r="P192" s="36">
        <f>SUMIFS(СВЦЭМ!$F$39:$F$758,СВЦЭМ!$A$39:$A$758,$A192,СВЦЭМ!$B$39:$B$758,P$190)+'СЕТ СН'!$F$15</f>
        <v>139.87759334</v>
      </c>
      <c r="Q192" s="36">
        <f>SUMIFS(СВЦЭМ!$F$39:$F$758,СВЦЭМ!$A$39:$A$758,$A192,СВЦЭМ!$B$39:$B$758,Q$190)+'СЕТ СН'!$F$15</f>
        <v>139.85761070000001</v>
      </c>
      <c r="R192" s="36">
        <f>SUMIFS(СВЦЭМ!$F$39:$F$758,СВЦЭМ!$A$39:$A$758,$A192,СВЦЭМ!$B$39:$B$758,R$190)+'СЕТ СН'!$F$15</f>
        <v>139.96430215000001</v>
      </c>
      <c r="S192" s="36">
        <f>SUMIFS(СВЦЭМ!$F$39:$F$758,СВЦЭМ!$A$39:$A$758,$A192,СВЦЭМ!$B$39:$B$758,S$190)+'СЕТ СН'!$F$15</f>
        <v>139.73889574</v>
      </c>
      <c r="T192" s="36">
        <f>SUMIFS(СВЦЭМ!$F$39:$F$758,СВЦЭМ!$A$39:$A$758,$A192,СВЦЭМ!$B$39:$B$758,T$190)+'СЕТ СН'!$F$15</f>
        <v>134.44362405000001</v>
      </c>
      <c r="U192" s="36">
        <f>SUMIFS(СВЦЭМ!$F$39:$F$758,СВЦЭМ!$A$39:$A$758,$A192,СВЦЭМ!$B$39:$B$758,U$190)+'СЕТ СН'!$F$15</f>
        <v>134.45335102999999</v>
      </c>
      <c r="V192" s="36">
        <f>SUMIFS(СВЦЭМ!$F$39:$F$758,СВЦЭМ!$A$39:$A$758,$A192,СВЦЭМ!$B$39:$B$758,V$190)+'СЕТ СН'!$F$15</f>
        <v>138.06917521</v>
      </c>
      <c r="W192" s="36">
        <f>SUMIFS(СВЦЭМ!$F$39:$F$758,СВЦЭМ!$A$39:$A$758,$A192,СВЦЭМ!$B$39:$B$758,W$190)+'СЕТ СН'!$F$15</f>
        <v>139.83700106000001</v>
      </c>
      <c r="X192" s="36">
        <f>SUMIFS(СВЦЭМ!$F$39:$F$758,СВЦЭМ!$A$39:$A$758,$A192,СВЦЭМ!$B$39:$B$758,X$190)+'СЕТ СН'!$F$15</f>
        <v>142.89457657</v>
      </c>
      <c r="Y192" s="36">
        <f>SUMIFS(СВЦЭМ!$F$39:$F$758,СВЦЭМ!$A$39:$A$758,$A192,СВЦЭМ!$B$39:$B$758,Y$190)+'СЕТ СН'!$F$15</f>
        <v>147.22043576999999</v>
      </c>
    </row>
    <row r="193" spans="1:25" ht="15.75" x14ac:dyDescent="0.2">
      <c r="A193" s="35">
        <f t="shared" ref="A193:A220" si="5">A192+1</f>
        <v>45599</v>
      </c>
      <c r="B193" s="36">
        <f>SUMIFS(СВЦЭМ!$F$39:$F$758,СВЦЭМ!$A$39:$A$758,$A193,СВЦЭМ!$B$39:$B$758,B$190)+'СЕТ СН'!$F$15</f>
        <v>144.19881810000001</v>
      </c>
      <c r="C193" s="36">
        <f>SUMIFS(СВЦЭМ!$F$39:$F$758,СВЦЭМ!$A$39:$A$758,$A193,СВЦЭМ!$B$39:$B$758,C$190)+'СЕТ СН'!$F$15</f>
        <v>148.06004381</v>
      </c>
      <c r="D193" s="36">
        <f>SUMIFS(СВЦЭМ!$F$39:$F$758,СВЦЭМ!$A$39:$A$758,$A193,СВЦЭМ!$B$39:$B$758,D$190)+'СЕТ СН'!$F$15</f>
        <v>150.06645735999999</v>
      </c>
      <c r="E193" s="36">
        <f>SUMIFS(СВЦЭМ!$F$39:$F$758,СВЦЭМ!$A$39:$A$758,$A193,СВЦЭМ!$B$39:$B$758,E$190)+'СЕТ СН'!$F$15</f>
        <v>151.79019890000001</v>
      </c>
      <c r="F193" s="36">
        <f>SUMIFS(СВЦЭМ!$F$39:$F$758,СВЦЭМ!$A$39:$A$758,$A193,СВЦЭМ!$B$39:$B$758,F$190)+'СЕТ СН'!$F$15</f>
        <v>151.67477251</v>
      </c>
      <c r="G193" s="36">
        <f>SUMIFS(СВЦЭМ!$F$39:$F$758,СВЦЭМ!$A$39:$A$758,$A193,СВЦЭМ!$B$39:$B$758,G$190)+'СЕТ СН'!$F$15</f>
        <v>149.66121874000001</v>
      </c>
      <c r="H193" s="36">
        <f>SUMIFS(СВЦЭМ!$F$39:$F$758,СВЦЭМ!$A$39:$A$758,$A193,СВЦЭМ!$B$39:$B$758,H$190)+'СЕТ СН'!$F$15</f>
        <v>147.35781725000001</v>
      </c>
      <c r="I193" s="36">
        <f>SUMIFS(СВЦЭМ!$F$39:$F$758,СВЦЭМ!$A$39:$A$758,$A193,СВЦЭМ!$B$39:$B$758,I$190)+'СЕТ СН'!$F$15</f>
        <v>144.72514697</v>
      </c>
      <c r="J193" s="36">
        <f>SUMIFS(СВЦЭМ!$F$39:$F$758,СВЦЭМ!$A$39:$A$758,$A193,СВЦЭМ!$B$39:$B$758,J$190)+'СЕТ СН'!$F$15</f>
        <v>137.02461144</v>
      </c>
      <c r="K193" s="36">
        <f>SUMIFS(СВЦЭМ!$F$39:$F$758,СВЦЭМ!$A$39:$A$758,$A193,СВЦЭМ!$B$39:$B$758,K$190)+'СЕТ СН'!$F$15</f>
        <v>130.43680628000001</v>
      </c>
      <c r="L193" s="36">
        <f>SUMIFS(СВЦЭМ!$F$39:$F$758,СВЦЭМ!$A$39:$A$758,$A193,СВЦЭМ!$B$39:$B$758,L$190)+'СЕТ СН'!$F$15</f>
        <v>128.41776143000001</v>
      </c>
      <c r="M193" s="36">
        <f>SUMIFS(СВЦЭМ!$F$39:$F$758,СВЦЭМ!$A$39:$A$758,$A193,СВЦЭМ!$B$39:$B$758,M$190)+'СЕТ СН'!$F$15</f>
        <v>129.27741674999999</v>
      </c>
      <c r="N193" s="36">
        <f>SUMIFS(СВЦЭМ!$F$39:$F$758,СВЦЭМ!$A$39:$A$758,$A193,СВЦЭМ!$B$39:$B$758,N$190)+'СЕТ СН'!$F$15</f>
        <v>131.19164376000001</v>
      </c>
      <c r="O193" s="36">
        <f>SUMIFS(СВЦЭМ!$F$39:$F$758,СВЦЭМ!$A$39:$A$758,$A193,СВЦЭМ!$B$39:$B$758,O$190)+'СЕТ СН'!$F$15</f>
        <v>133.89567957</v>
      </c>
      <c r="P193" s="36">
        <f>SUMIFS(СВЦЭМ!$F$39:$F$758,СВЦЭМ!$A$39:$A$758,$A193,СВЦЭМ!$B$39:$B$758,P$190)+'СЕТ СН'!$F$15</f>
        <v>135.47675545999999</v>
      </c>
      <c r="Q193" s="36">
        <f>SUMIFS(СВЦЭМ!$F$39:$F$758,СВЦЭМ!$A$39:$A$758,$A193,СВЦЭМ!$B$39:$B$758,Q$190)+'СЕТ СН'!$F$15</f>
        <v>136.25878736999999</v>
      </c>
      <c r="R193" s="36">
        <f>SUMIFS(СВЦЭМ!$F$39:$F$758,СВЦЭМ!$A$39:$A$758,$A193,СВЦЭМ!$B$39:$B$758,R$190)+'СЕТ СН'!$F$15</f>
        <v>136.13184870000001</v>
      </c>
      <c r="S193" s="36">
        <f>SUMIFS(СВЦЭМ!$F$39:$F$758,СВЦЭМ!$A$39:$A$758,$A193,СВЦЭМ!$B$39:$B$758,S$190)+'СЕТ СН'!$F$15</f>
        <v>135.46811054</v>
      </c>
      <c r="T193" s="36">
        <f>SUMIFS(СВЦЭМ!$F$39:$F$758,СВЦЭМ!$A$39:$A$758,$A193,СВЦЭМ!$B$39:$B$758,T$190)+'СЕТ СН'!$F$15</f>
        <v>129.43115728000001</v>
      </c>
      <c r="U193" s="36">
        <f>SUMIFS(СВЦЭМ!$F$39:$F$758,СВЦЭМ!$A$39:$A$758,$A193,СВЦЭМ!$B$39:$B$758,U$190)+'СЕТ СН'!$F$15</f>
        <v>128.05643792999999</v>
      </c>
      <c r="V193" s="36">
        <f>SUMIFS(СВЦЭМ!$F$39:$F$758,СВЦЭМ!$A$39:$A$758,$A193,СВЦЭМ!$B$39:$B$758,V$190)+'СЕТ СН'!$F$15</f>
        <v>131.18887161000001</v>
      </c>
      <c r="W193" s="36">
        <f>SUMIFS(СВЦЭМ!$F$39:$F$758,СВЦЭМ!$A$39:$A$758,$A193,СВЦЭМ!$B$39:$B$758,W$190)+'СЕТ СН'!$F$15</f>
        <v>132.51079915</v>
      </c>
      <c r="X193" s="36">
        <f>SUMIFS(СВЦЭМ!$F$39:$F$758,СВЦЭМ!$A$39:$A$758,$A193,СВЦЭМ!$B$39:$B$758,X$190)+'СЕТ СН'!$F$15</f>
        <v>135.86818976999999</v>
      </c>
      <c r="Y193" s="36">
        <f>SUMIFS(СВЦЭМ!$F$39:$F$758,СВЦЭМ!$A$39:$A$758,$A193,СВЦЭМ!$B$39:$B$758,Y$190)+'СЕТ СН'!$F$15</f>
        <v>139.70522872000001</v>
      </c>
    </row>
    <row r="194" spans="1:25" ht="15.75" x14ac:dyDescent="0.2">
      <c r="A194" s="35">
        <f t="shared" si="5"/>
        <v>45600</v>
      </c>
      <c r="B194" s="36">
        <f>SUMIFS(СВЦЭМ!$F$39:$F$758,СВЦЭМ!$A$39:$A$758,$A194,СВЦЭМ!$B$39:$B$758,B$190)+'СЕТ СН'!$F$15</f>
        <v>137.78503824000001</v>
      </c>
      <c r="C194" s="36">
        <f>SUMIFS(СВЦЭМ!$F$39:$F$758,СВЦЭМ!$A$39:$A$758,$A194,СВЦЭМ!$B$39:$B$758,C$190)+'СЕТ СН'!$F$15</f>
        <v>141.96468845999999</v>
      </c>
      <c r="D194" s="36">
        <f>SUMIFS(СВЦЭМ!$F$39:$F$758,СВЦЭМ!$A$39:$A$758,$A194,СВЦЭМ!$B$39:$B$758,D$190)+'СЕТ СН'!$F$15</f>
        <v>143.4842773</v>
      </c>
      <c r="E194" s="36">
        <f>SUMIFS(СВЦЭМ!$F$39:$F$758,СВЦЭМ!$A$39:$A$758,$A194,СВЦЭМ!$B$39:$B$758,E$190)+'СЕТ СН'!$F$15</f>
        <v>144.18248742</v>
      </c>
      <c r="F194" s="36">
        <f>SUMIFS(СВЦЭМ!$F$39:$F$758,СВЦЭМ!$A$39:$A$758,$A194,СВЦЭМ!$B$39:$B$758,F$190)+'СЕТ СН'!$F$15</f>
        <v>144.36075467000001</v>
      </c>
      <c r="G194" s="36">
        <f>SUMIFS(СВЦЭМ!$F$39:$F$758,СВЦЭМ!$A$39:$A$758,$A194,СВЦЭМ!$B$39:$B$758,G$190)+'СЕТ СН'!$F$15</f>
        <v>142.78082932000001</v>
      </c>
      <c r="H194" s="36">
        <f>SUMIFS(СВЦЭМ!$F$39:$F$758,СВЦЭМ!$A$39:$A$758,$A194,СВЦЭМ!$B$39:$B$758,H$190)+'СЕТ СН'!$F$15</f>
        <v>147.09513998</v>
      </c>
      <c r="I194" s="36">
        <f>SUMIFS(СВЦЭМ!$F$39:$F$758,СВЦЭМ!$A$39:$A$758,$A194,СВЦЭМ!$B$39:$B$758,I$190)+'СЕТ СН'!$F$15</f>
        <v>148.74845354000001</v>
      </c>
      <c r="J194" s="36">
        <f>SUMIFS(СВЦЭМ!$F$39:$F$758,СВЦЭМ!$A$39:$A$758,$A194,СВЦЭМ!$B$39:$B$758,J$190)+'СЕТ СН'!$F$15</f>
        <v>149.19057905</v>
      </c>
      <c r="K194" s="36">
        <f>SUMIFS(СВЦЭМ!$F$39:$F$758,СВЦЭМ!$A$39:$A$758,$A194,СВЦЭМ!$B$39:$B$758,K$190)+'СЕТ СН'!$F$15</f>
        <v>142.78182139</v>
      </c>
      <c r="L194" s="36">
        <f>SUMIFS(СВЦЭМ!$F$39:$F$758,СВЦЭМ!$A$39:$A$758,$A194,СВЦЭМ!$B$39:$B$758,L$190)+'СЕТ СН'!$F$15</f>
        <v>137.31237859000001</v>
      </c>
      <c r="M194" s="36">
        <f>SUMIFS(СВЦЭМ!$F$39:$F$758,СВЦЭМ!$A$39:$A$758,$A194,СВЦЭМ!$B$39:$B$758,M$190)+'СЕТ СН'!$F$15</f>
        <v>138.0049277</v>
      </c>
      <c r="N194" s="36">
        <f>SUMIFS(СВЦЭМ!$F$39:$F$758,СВЦЭМ!$A$39:$A$758,$A194,СВЦЭМ!$B$39:$B$758,N$190)+'СЕТ СН'!$F$15</f>
        <v>141.42450041000001</v>
      </c>
      <c r="O194" s="36">
        <f>SUMIFS(СВЦЭМ!$F$39:$F$758,СВЦЭМ!$A$39:$A$758,$A194,СВЦЭМ!$B$39:$B$758,O$190)+'СЕТ СН'!$F$15</f>
        <v>141.88443769</v>
      </c>
      <c r="P194" s="36">
        <f>SUMIFS(СВЦЭМ!$F$39:$F$758,СВЦЭМ!$A$39:$A$758,$A194,СВЦЭМ!$B$39:$B$758,P$190)+'СЕТ СН'!$F$15</f>
        <v>142.53560340999999</v>
      </c>
      <c r="Q194" s="36">
        <f>SUMIFS(СВЦЭМ!$F$39:$F$758,СВЦЭМ!$A$39:$A$758,$A194,СВЦЭМ!$B$39:$B$758,Q$190)+'СЕТ СН'!$F$15</f>
        <v>142.99938141000001</v>
      </c>
      <c r="R194" s="36">
        <f>SUMIFS(СВЦЭМ!$F$39:$F$758,СВЦЭМ!$A$39:$A$758,$A194,СВЦЭМ!$B$39:$B$758,R$190)+'СЕТ СН'!$F$15</f>
        <v>142.67948572</v>
      </c>
      <c r="S194" s="36">
        <f>SUMIFS(СВЦЭМ!$F$39:$F$758,СВЦЭМ!$A$39:$A$758,$A194,СВЦЭМ!$B$39:$B$758,S$190)+'СЕТ СН'!$F$15</f>
        <v>139.87089305000001</v>
      </c>
      <c r="T194" s="36">
        <f>SUMIFS(СВЦЭМ!$F$39:$F$758,СВЦЭМ!$A$39:$A$758,$A194,СВЦЭМ!$B$39:$B$758,T$190)+'СЕТ СН'!$F$15</f>
        <v>132.89785644</v>
      </c>
      <c r="U194" s="36">
        <f>SUMIFS(СВЦЭМ!$F$39:$F$758,СВЦЭМ!$A$39:$A$758,$A194,СВЦЭМ!$B$39:$B$758,U$190)+'СЕТ СН'!$F$15</f>
        <v>131.85368978</v>
      </c>
      <c r="V194" s="36">
        <f>SUMIFS(СВЦЭМ!$F$39:$F$758,СВЦЭМ!$A$39:$A$758,$A194,СВЦЭМ!$B$39:$B$758,V$190)+'СЕТ СН'!$F$15</f>
        <v>133.82383784999999</v>
      </c>
      <c r="W194" s="36">
        <f>SUMIFS(СВЦЭМ!$F$39:$F$758,СВЦЭМ!$A$39:$A$758,$A194,СВЦЭМ!$B$39:$B$758,W$190)+'СЕТ СН'!$F$15</f>
        <v>136.54500246000001</v>
      </c>
      <c r="X194" s="36">
        <f>SUMIFS(СВЦЭМ!$F$39:$F$758,СВЦЭМ!$A$39:$A$758,$A194,СВЦЭМ!$B$39:$B$758,X$190)+'СЕТ СН'!$F$15</f>
        <v>141.11698045</v>
      </c>
      <c r="Y194" s="36">
        <f>SUMIFS(СВЦЭМ!$F$39:$F$758,СВЦЭМ!$A$39:$A$758,$A194,СВЦЭМ!$B$39:$B$758,Y$190)+'СЕТ СН'!$F$15</f>
        <v>144.51510540000001</v>
      </c>
    </row>
    <row r="195" spans="1:25" ht="15.75" x14ac:dyDescent="0.2">
      <c r="A195" s="35">
        <f t="shared" si="5"/>
        <v>45601</v>
      </c>
      <c r="B195" s="36">
        <f>SUMIFS(СВЦЭМ!$F$39:$F$758,СВЦЭМ!$A$39:$A$758,$A195,СВЦЭМ!$B$39:$B$758,B$190)+'СЕТ СН'!$F$15</f>
        <v>145.80756005000001</v>
      </c>
      <c r="C195" s="36">
        <f>SUMIFS(СВЦЭМ!$F$39:$F$758,СВЦЭМ!$A$39:$A$758,$A195,СВЦЭМ!$B$39:$B$758,C$190)+'СЕТ СН'!$F$15</f>
        <v>150.11742767999999</v>
      </c>
      <c r="D195" s="36">
        <f>SUMIFS(СВЦЭМ!$F$39:$F$758,СВЦЭМ!$A$39:$A$758,$A195,СВЦЭМ!$B$39:$B$758,D$190)+'СЕТ СН'!$F$15</f>
        <v>153.11140843999999</v>
      </c>
      <c r="E195" s="36">
        <f>SUMIFS(СВЦЭМ!$F$39:$F$758,СВЦЭМ!$A$39:$A$758,$A195,СВЦЭМ!$B$39:$B$758,E$190)+'СЕТ СН'!$F$15</f>
        <v>152.37628244999999</v>
      </c>
      <c r="F195" s="36">
        <f>SUMIFS(СВЦЭМ!$F$39:$F$758,СВЦЭМ!$A$39:$A$758,$A195,СВЦЭМ!$B$39:$B$758,F$190)+'СЕТ СН'!$F$15</f>
        <v>151.66029749</v>
      </c>
      <c r="G195" s="36">
        <f>SUMIFS(СВЦЭМ!$F$39:$F$758,СВЦЭМ!$A$39:$A$758,$A195,СВЦЭМ!$B$39:$B$758,G$190)+'СЕТ СН'!$F$15</f>
        <v>149.14769434999999</v>
      </c>
      <c r="H195" s="36">
        <f>SUMIFS(СВЦЭМ!$F$39:$F$758,СВЦЭМ!$A$39:$A$758,$A195,СВЦЭМ!$B$39:$B$758,H$190)+'СЕТ СН'!$F$15</f>
        <v>146.52597908999999</v>
      </c>
      <c r="I195" s="36">
        <f>SUMIFS(СВЦЭМ!$F$39:$F$758,СВЦЭМ!$A$39:$A$758,$A195,СВЦЭМ!$B$39:$B$758,I$190)+'СЕТ СН'!$F$15</f>
        <v>141.35932918</v>
      </c>
      <c r="J195" s="36">
        <f>SUMIFS(СВЦЭМ!$F$39:$F$758,СВЦЭМ!$A$39:$A$758,$A195,СВЦЭМ!$B$39:$B$758,J$190)+'СЕТ СН'!$F$15</f>
        <v>137.89702661999999</v>
      </c>
      <c r="K195" s="36">
        <f>SUMIFS(СВЦЭМ!$F$39:$F$758,СВЦЭМ!$A$39:$A$758,$A195,СВЦЭМ!$B$39:$B$758,K$190)+'СЕТ СН'!$F$15</f>
        <v>136.61833478</v>
      </c>
      <c r="L195" s="36">
        <f>SUMIFS(СВЦЭМ!$F$39:$F$758,СВЦЭМ!$A$39:$A$758,$A195,СВЦЭМ!$B$39:$B$758,L$190)+'СЕТ СН'!$F$15</f>
        <v>135.35125205</v>
      </c>
      <c r="M195" s="36">
        <f>SUMIFS(СВЦЭМ!$F$39:$F$758,СВЦЭМ!$A$39:$A$758,$A195,СВЦЭМ!$B$39:$B$758,M$190)+'СЕТ СН'!$F$15</f>
        <v>135.23448185000001</v>
      </c>
      <c r="N195" s="36">
        <f>SUMIFS(СВЦЭМ!$F$39:$F$758,СВЦЭМ!$A$39:$A$758,$A195,СВЦЭМ!$B$39:$B$758,N$190)+'СЕТ СН'!$F$15</f>
        <v>137.57886572000001</v>
      </c>
      <c r="O195" s="36">
        <f>SUMIFS(СВЦЭМ!$F$39:$F$758,СВЦЭМ!$A$39:$A$758,$A195,СВЦЭМ!$B$39:$B$758,O$190)+'СЕТ СН'!$F$15</f>
        <v>136.77964681</v>
      </c>
      <c r="P195" s="36">
        <f>SUMIFS(СВЦЭМ!$F$39:$F$758,СВЦЭМ!$A$39:$A$758,$A195,СВЦЭМ!$B$39:$B$758,P$190)+'СЕТ СН'!$F$15</f>
        <v>137.30386736</v>
      </c>
      <c r="Q195" s="36">
        <f>SUMIFS(СВЦЭМ!$F$39:$F$758,СВЦЭМ!$A$39:$A$758,$A195,СВЦЭМ!$B$39:$B$758,Q$190)+'СЕТ СН'!$F$15</f>
        <v>138.47536434</v>
      </c>
      <c r="R195" s="36">
        <f>SUMIFS(СВЦЭМ!$F$39:$F$758,СВЦЭМ!$A$39:$A$758,$A195,СВЦЭМ!$B$39:$B$758,R$190)+'СЕТ СН'!$F$15</f>
        <v>138.32630839000001</v>
      </c>
      <c r="S195" s="36">
        <f>SUMIFS(СВЦЭМ!$F$39:$F$758,СВЦЭМ!$A$39:$A$758,$A195,СВЦЭМ!$B$39:$B$758,S$190)+'СЕТ СН'!$F$15</f>
        <v>137.42341836</v>
      </c>
      <c r="T195" s="36">
        <f>SUMIFS(СВЦЭМ!$F$39:$F$758,СВЦЭМ!$A$39:$A$758,$A195,СВЦЭМ!$B$39:$B$758,T$190)+'СЕТ СН'!$F$15</f>
        <v>131.07128642000001</v>
      </c>
      <c r="U195" s="36">
        <f>SUMIFS(СВЦЭМ!$F$39:$F$758,СВЦЭМ!$A$39:$A$758,$A195,СВЦЭМ!$B$39:$B$758,U$190)+'СЕТ СН'!$F$15</f>
        <v>132.84890181</v>
      </c>
      <c r="V195" s="36">
        <f>SUMIFS(СВЦЭМ!$F$39:$F$758,СВЦЭМ!$A$39:$A$758,$A195,СВЦЭМ!$B$39:$B$758,V$190)+'СЕТ СН'!$F$15</f>
        <v>132.89152967999999</v>
      </c>
      <c r="W195" s="36">
        <f>SUMIFS(СВЦЭМ!$F$39:$F$758,СВЦЭМ!$A$39:$A$758,$A195,СВЦЭМ!$B$39:$B$758,W$190)+'СЕТ СН'!$F$15</f>
        <v>134.11003271999999</v>
      </c>
      <c r="X195" s="36">
        <f>SUMIFS(СВЦЭМ!$F$39:$F$758,СВЦЭМ!$A$39:$A$758,$A195,СВЦЭМ!$B$39:$B$758,X$190)+'СЕТ СН'!$F$15</f>
        <v>136.66748605999999</v>
      </c>
      <c r="Y195" s="36">
        <f>SUMIFS(СВЦЭМ!$F$39:$F$758,СВЦЭМ!$A$39:$A$758,$A195,СВЦЭМ!$B$39:$B$758,Y$190)+'СЕТ СН'!$F$15</f>
        <v>140.73737082</v>
      </c>
    </row>
    <row r="196" spans="1:25" ht="15.75" x14ac:dyDescent="0.2">
      <c r="A196" s="35">
        <f t="shared" si="5"/>
        <v>45602</v>
      </c>
      <c r="B196" s="36">
        <f>SUMIFS(СВЦЭМ!$F$39:$F$758,СВЦЭМ!$A$39:$A$758,$A196,СВЦЭМ!$B$39:$B$758,B$190)+'СЕТ СН'!$F$15</f>
        <v>136.30963247</v>
      </c>
      <c r="C196" s="36">
        <f>SUMIFS(СВЦЭМ!$F$39:$F$758,СВЦЭМ!$A$39:$A$758,$A196,СВЦЭМ!$B$39:$B$758,C$190)+'СЕТ СН'!$F$15</f>
        <v>139.39395683000001</v>
      </c>
      <c r="D196" s="36">
        <f>SUMIFS(СВЦЭМ!$F$39:$F$758,СВЦЭМ!$A$39:$A$758,$A196,СВЦЭМ!$B$39:$B$758,D$190)+'СЕТ СН'!$F$15</f>
        <v>141.69252771999999</v>
      </c>
      <c r="E196" s="36">
        <f>SUMIFS(СВЦЭМ!$F$39:$F$758,СВЦЭМ!$A$39:$A$758,$A196,СВЦЭМ!$B$39:$B$758,E$190)+'СЕТ СН'!$F$15</f>
        <v>142.75534374</v>
      </c>
      <c r="F196" s="36">
        <f>SUMIFS(СВЦЭМ!$F$39:$F$758,СВЦЭМ!$A$39:$A$758,$A196,СВЦЭМ!$B$39:$B$758,F$190)+'СЕТ СН'!$F$15</f>
        <v>142.11183352</v>
      </c>
      <c r="G196" s="36">
        <f>SUMIFS(СВЦЭМ!$F$39:$F$758,СВЦЭМ!$A$39:$A$758,$A196,СВЦЭМ!$B$39:$B$758,G$190)+'СЕТ СН'!$F$15</f>
        <v>140.93228468999999</v>
      </c>
      <c r="H196" s="36">
        <f>SUMIFS(СВЦЭМ!$F$39:$F$758,СВЦЭМ!$A$39:$A$758,$A196,СВЦЭМ!$B$39:$B$758,H$190)+'СЕТ СН'!$F$15</f>
        <v>141.27489976000001</v>
      </c>
      <c r="I196" s="36">
        <f>SUMIFS(СВЦЭМ!$F$39:$F$758,СВЦЭМ!$A$39:$A$758,$A196,СВЦЭМ!$B$39:$B$758,I$190)+'СЕТ СН'!$F$15</f>
        <v>135.91084606999999</v>
      </c>
      <c r="J196" s="36">
        <f>SUMIFS(СВЦЭМ!$F$39:$F$758,СВЦЭМ!$A$39:$A$758,$A196,СВЦЭМ!$B$39:$B$758,J$190)+'СЕТ СН'!$F$15</f>
        <v>131.57592185999999</v>
      </c>
      <c r="K196" s="36">
        <f>SUMIFS(СВЦЭМ!$F$39:$F$758,СВЦЭМ!$A$39:$A$758,$A196,СВЦЭМ!$B$39:$B$758,K$190)+'СЕТ СН'!$F$15</f>
        <v>126.86041535</v>
      </c>
      <c r="L196" s="36">
        <f>SUMIFS(СВЦЭМ!$F$39:$F$758,СВЦЭМ!$A$39:$A$758,$A196,СВЦЭМ!$B$39:$B$758,L$190)+'СЕТ СН'!$F$15</f>
        <v>126.64659666999999</v>
      </c>
      <c r="M196" s="36">
        <f>SUMIFS(СВЦЭМ!$F$39:$F$758,СВЦЭМ!$A$39:$A$758,$A196,СВЦЭМ!$B$39:$B$758,M$190)+'СЕТ СН'!$F$15</f>
        <v>127.50008262999999</v>
      </c>
      <c r="N196" s="36">
        <f>SUMIFS(СВЦЭМ!$F$39:$F$758,СВЦЭМ!$A$39:$A$758,$A196,СВЦЭМ!$B$39:$B$758,N$190)+'СЕТ СН'!$F$15</f>
        <v>128.97049763999999</v>
      </c>
      <c r="O196" s="36">
        <f>SUMIFS(СВЦЭМ!$F$39:$F$758,СВЦЭМ!$A$39:$A$758,$A196,СВЦЭМ!$B$39:$B$758,O$190)+'СЕТ СН'!$F$15</f>
        <v>127.03738086</v>
      </c>
      <c r="P196" s="36">
        <f>SUMIFS(СВЦЭМ!$F$39:$F$758,СВЦЭМ!$A$39:$A$758,$A196,СВЦЭМ!$B$39:$B$758,P$190)+'СЕТ СН'!$F$15</f>
        <v>128.11379457000001</v>
      </c>
      <c r="Q196" s="36">
        <f>SUMIFS(СВЦЭМ!$F$39:$F$758,СВЦЭМ!$A$39:$A$758,$A196,СВЦЭМ!$B$39:$B$758,Q$190)+'СЕТ СН'!$F$15</f>
        <v>128.89656332999999</v>
      </c>
      <c r="R196" s="36">
        <f>SUMIFS(СВЦЭМ!$F$39:$F$758,СВЦЭМ!$A$39:$A$758,$A196,СВЦЭМ!$B$39:$B$758,R$190)+'СЕТ СН'!$F$15</f>
        <v>129.25360024</v>
      </c>
      <c r="S196" s="36">
        <f>SUMIFS(СВЦЭМ!$F$39:$F$758,СВЦЭМ!$A$39:$A$758,$A196,СВЦЭМ!$B$39:$B$758,S$190)+'СЕТ СН'!$F$15</f>
        <v>127.16245652000001</v>
      </c>
      <c r="T196" s="36">
        <f>SUMIFS(СВЦЭМ!$F$39:$F$758,СВЦЭМ!$A$39:$A$758,$A196,СВЦЭМ!$B$39:$B$758,T$190)+'СЕТ СН'!$F$15</f>
        <v>124.99244782</v>
      </c>
      <c r="U196" s="36">
        <f>SUMIFS(СВЦЭМ!$F$39:$F$758,СВЦЭМ!$A$39:$A$758,$A196,СВЦЭМ!$B$39:$B$758,U$190)+'СЕТ СН'!$F$15</f>
        <v>126.42637022</v>
      </c>
      <c r="V196" s="36">
        <f>SUMIFS(СВЦЭМ!$F$39:$F$758,СВЦЭМ!$A$39:$A$758,$A196,СВЦЭМ!$B$39:$B$758,V$190)+'СЕТ СН'!$F$15</f>
        <v>127.51689437</v>
      </c>
      <c r="W196" s="36">
        <f>SUMIFS(СВЦЭМ!$F$39:$F$758,СВЦЭМ!$A$39:$A$758,$A196,СВЦЭМ!$B$39:$B$758,W$190)+'СЕТ СН'!$F$15</f>
        <v>129.41300115000001</v>
      </c>
      <c r="X196" s="36">
        <f>SUMIFS(СВЦЭМ!$F$39:$F$758,СВЦЭМ!$A$39:$A$758,$A196,СВЦЭМ!$B$39:$B$758,X$190)+'СЕТ СН'!$F$15</f>
        <v>131.24510906</v>
      </c>
      <c r="Y196" s="36">
        <f>SUMIFS(СВЦЭМ!$F$39:$F$758,СВЦЭМ!$A$39:$A$758,$A196,СВЦЭМ!$B$39:$B$758,Y$190)+'СЕТ СН'!$F$15</f>
        <v>135.53688819999999</v>
      </c>
    </row>
    <row r="197" spans="1:25" ht="15.75" x14ac:dyDescent="0.2">
      <c r="A197" s="35">
        <f t="shared" si="5"/>
        <v>45603</v>
      </c>
      <c r="B197" s="36">
        <f>SUMIFS(СВЦЭМ!$F$39:$F$758,СВЦЭМ!$A$39:$A$758,$A197,СВЦЭМ!$B$39:$B$758,B$190)+'СЕТ СН'!$F$15</f>
        <v>140.39094954999999</v>
      </c>
      <c r="C197" s="36">
        <f>SUMIFS(СВЦЭМ!$F$39:$F$758,СВЦЭМ!$A$39:$A$758,$A197,СВЦЭМ!$B$39:$B$758,C$190)+'СЕТ СН'!$F$15</f>
        <v>144.51149156</v>
      </c>
      <c r="D197" s="36">
        <f>SUMIFS(СВЦЭМ!$F$39:$F$758,СВЦЭМ!$A$39:$A$758,$A197,СВЦЭМ!$B$39:$B$758,D$190)+'СЕТ СН'!$F$15</f>
        <v>145.48896859000001</v>
      </c>
      <c r="E197" s="36">
        <f>SUMIFS(СВЦЭМ!$F$39:$F$758,СВЦЭМ!$A$39:$A$758,$A197,СВЦЭМ!$B$39:$B$758,E$190)+'СЕТ СН'!$F$15</f>
        <v>145.20691112</v>
      </c>
      <c r="F197" s="36">
        <f>SUMIFS(СВЦЭМ!$F$39:$F$758,СВЦЭМ!$A$39:$A$758,$A197,СВЦЭМ!$B$39:$B$758,F$190)+'СЕТ СН'!$F$15</f>
        <v>145.58883662</v>
      </c>
      <c r="G197" s="36">
        <f>SUMIFS(СВЦЭМ!$F$39:$F$758,СВЦЭМ!$A$39:$A$758,$A197,СВЦЭМ!$B$39:$B$758,G$190)+'СЕТ СН'!$F$15</f>
        <v>143.46902607000001</v>
      </c>
      <c r="H197" s="36">
        <f>SUMIFS(СВЦЭМ!$F$39:$F$758,СВЦЭМ!$A$39:$A$758,$A197,СВЦЭМ!$B$39:$B$758,H$190)+'СЕТ СН'!$F$15</f>
        <v>138.85529410999999</v>
      </c>
      <c r="I197" s="36">
        <f>SUMIFS(СВЦЭМ!$F$39:$F$758,СВЦЭМ!$A$39:$A$758,$A197,СВЦЭМ!$B$39:$B$758,I$190)+'СЕТ СН'!$F$15</f>
        <v>135.45733569000001</v>
      </c>
      <c r="J197" s="36">
        <f>SUMIFS(СВЦЭМ!$F$39:$F$758,СВЦЭМ!$A$39:$A$758,$A197,СВЦЭМ!$B$39:$B$758,J$190)+'СЕТ СН'!$F$15</f>
        <v>131.86792009000001</v>
      </c>
      <c r="K197" s="36">
        <f>SUMIFS(СВЦЭМ!$F$39:$F$758,СВЦЭМ!$A$39:$A$758,$A197,СВЦЭМ!$B$39:$B$758,K$190)+'СЕТ СН'!$F$15</f>
        <v>127.28557277</v>
      </c>
      <c r="L197" s="36">
        <f>SUMIFS(СВЦЭМ!$F$39:$F$758,СВЦЭМ!$A$39:$A$758,$A197,СВЦЭМ!$B$39:$B$758,L$190)+'СЕТ СН'!$F$15</f>
        <v>126.31442903999999</v>
      </c>
      <c r="M197" s="36">
        <f>SUMIFS(СВЦЭМ!$F$39:$F$758,СВЦЭМ!$A$39:$A$758,$A197,СВЦЭМ!$B$39:$B$758,M$190)+'СЕТ СН'!$F$15</f>
        <v>127.19095554</v>
      </c>
      <c r="N197" s="36">
        <f>SUMIFS(СВЦЭМ!$F$39:$F$758,СВЦЭМ!$A$39:$A$758,$A197,СВЦЭМ!$B$39:$B$758,N$190)+'СЕТ СН'!$F$15</f>
        <v>128.58857157</v>
      </c>
      <c r="O197" s="36">
        <f>SUMIFS(СВЦЭМ!$F$39:$F$758,СВЦЭМ!$A$39:$A$758,$A197,СВЦЭМ!$B$39:$B$758,O$190)+'СЕТ СН'!$F$15</f>
        <v>127.71342633</v>
      </c>
      <c r="P197" s="36">
        <f>SUMIFS(СВЦЭМ!$F$39:$F$758,СВЦЭМ!$A$39:$A$758,$A197,СВЦЭМ!$B$39:$B$758,P$190)+'СЕТ СН'!$F$15</f>
        <v>129.33343515999999</v>
      </c>
      <c r="Q197" s="36">
        <f>SUMIFS(СВЦЭМ!$F$39:$F$758,СВЦЭМ!$A$39:$A$758,$A197,СВЦЭМ!$B$39:$B$758,Q$190)+'СЕТ СН'!$F$15</f>
        <v>130.18225124</v>
      </c>
      <c r="R197" s="36">
        <f>SUMIFS(СВЦЭМ!$F$39:$F$758,СВЦЭМ!$A$39:$A$758,$A197,СВЦЭМ!$B$39:$B$758,R$190)+'СЕТ СН'!$F$15</f>
        <v>129.50622247999999</v>
      </c>
      <c r="S197" s="36">
        <f>SUMIFS(СВЦЭМ!$F$39:$F$758,СВЦЭМ!$A$39:$A$758,$A197,СВЦЭМ!$B$39:$B$758,S$190)+'СЕТ СН'!$F$15</f>
        <v>128.37567769</v>
      </c>
      <c r="T197" s="36">
        <f>SUMIFS(СВЦЭМ!$F$39:$F$758,СВЦЭМ!$A$39:$A$758,$A197,СВЦЭМ!$B$39:$B$758,T$190)+'СЕТ СН'!$F$15</f>
        <v>125.44669358</v>
      </c>
      <c r="U197" s="36">
        <f>SUMIFS(СВЦЭМ!$F$39:$F$758,СВЦЭМ!$A$39:$A$758,$A197,СВЦЭМ!$B$39:$B$758,U$190)+'СЕТ СН'!$F$15</f>
        <v>126.48506767000001</v>
      </c>
      <c r="V197" s="36">
        <f>SUMIFS(СВЦЭМ!$F$39:$F$758,СВЦЭМ!$A$39:$A$758,$A197,СВЦЭМ!$B$39:$B$758,V$190)+'СЕТ СН'!$F$15</f>
        <v>128.40502807999999</v>
      </c>
      <c r="W197" s="36">
        <f>SUMIFS(СВЦЭМ!$F$39:$F$758,СВЦЭМ!$A$39:$A$758,$A197,СВЦЭМ!$B$39:$B$758,W$190)+'СЕТ СН'!$F$15</f>
        <v>131.27043570999999</v>
      </c>
      <c r="X197" s="36">
        <f>SUMIFS(СВЦЭМ!$F$39:$F$758,СВЦЭМ!$A$39:$A$758,$A197,СВЦЭМ!$B$39:$B$758,X$190)+'СЕТ СН'!$F$15</f>
        <v>133.67959823999999</v>
      </c>
      <c r="Y197" s="36">
        <f>SUMIFS(СВЦЭМ!$F$39:$F$758,СВЦЭМ!$A$39:$A$758,$A197,СВЦЭМ!$B$39:$B$758,Y$190)+'СЕТ СН'!$F$15</f>
        <v>135.97143818999999</v>
      </c>
    </row>
    <row r="198" spans="1:25" ht="15.75" x14ac:dyDescent="0.2">
      <c r="A198" s="35">
        <f t="shared" si="5"/>
        <v>45604</v>
      </c>
      <c r="B198" s="36">
        <f>SUMIFS(СВЦЭМ!$F$39:$F$758,СВЦЭМ!$A$39:$A$758,$A198,СВЦЭМ!$B$39:$B$758,B$190)+'СЕТ СН'!$F$15</f>
        <v>135.95146054</v>
      </c>
      <c r="C198" s="36">
        <f>SUMIFS(СВЦЭМ!$F$39:$F$758,СВЦЭМ!$A$39:$A$758,$A198,СВЦЭМ!$B$39:$B$758,C$190)+'СЕТ СН'!$F$15</f>
        <v>142.25866626999999</v>
      </c>
      <c r="D198" s="36">
        <f>SUMIFS(СВЦЭМ!$F$39:$F$758,СВЦЭМ!$A$39:$A$758,$A198,СВЦЭМ!$B$39:$B$758,D$190)+'СЕТ СН'!$F$15</f>
        <v>146.57590730000001</v>
      </c>
      <c r="E198" s="36">
        <f>SUMIFS(СВЦЭМ!$F$39:$F$758,СВЦЭМ!$A$39:$A$758,$A198,СВЦЭМ!$B$39:$B$758,E$190)+'СЕТ СН'!$F$15</f>
        <v>147.46585514</v>
      </c>
      <c r="F198" s="36">
        <f>SUMIFS(СВЦЭМ!$F$39:$F$758,СВЦЭМ!$A$39:$A$758,$A198,СВЦЭМ!$B$39:$B$758,F$190)+'СЕТ СН'!$F$15</f>
        <v>146.21960279999999</v>
      </c>
      <c r="G198" s="36">
        <f>SUMIFS(СВЦЭМ!$F$39:$F$758,СВЦЭМ!$A$39:$A$758,$A198,СВЦЭМ!$B$39:$B$758,G$190)+'СЕТ СН'!$F$15</f>
        <v>144.65043679999999</v>
      </c>
      <c r="H198" s="36">
        <f>SUMIFS(СВЦЭМ!$F$39:$F$758,СВЦЭМ!$A$39:$A$758,$A198,СВЦЭМ!$B$39:$B$758,H$190)+'СЕТ СН'!$F$15</f>
        <v>144.18140783000001</v>
      </c>
      <c r="I198" s="36">
        <f>SUMIFS(СВЦЭМ!$F$39:$F$758,СВЦЭМ!$A$39:$A$758,$A198,СВЦЭМ!$B$39:$B$758,I$190)+'СЕТ СН'!$F$15</f>
        <v>137.77698875999999</v>
      </c>
      <c r="J198" s="36">
        <f>SUMIFS(СВЦЭМ!$F$39:$F$758,СВЦЭМ!$A$39:$A$758,$A198,СВЦЭМ!$B$39:$B$758,J$190)+'СЕТ СН'!$F$15</f>
        <v>133.81105095999999</v>
      </c>
      <c r="K198" s="36">
        <f>SUMIFS(СВЦЭМ!$F$39:$F$758,СВЦЭМ!$A$39:$A$758,$A198,СВЦЭМ!$B$39:$B$758,K$190)+'СЕТ СН'!$F$15</f>
        <v>126.65608247999999</v>
      </c>
      <c r="L198" s="36">
        <f>SUMIFS(СВЦЭМ!$F$39:$F$758,СВЦЭМ!$A$39:$A$758,$A198,СВЦЭМ!$B$39:$B$758,L$190)+'СЕТ СН'!$F$15</f>
        <v>125.98276878</v>
      </c>
      <c r="M198" s="36">
        <f>SUMIFS(СВЦЭМ!$F$39:$F$758,СВЦЭМ!$A$39:$A$758,$A198,СВЦЭМ!$B$39:$B$758,M$190)+'СЕТ СН'!$F$15</f>
        <v>126.97548372</v>
      </c>
      <c r="N198" s="36">
        <f>SUMIFS(СВЦЭМ!$F$39:$F$758,СВЦЭМ!$A$39:$A$758,$A198,СВЦЭМ!$B$39:$B$758,N$190)+'СЕТ СН'!$F$15</f>
        <v>128.89560273999999</v>
      </c>
      <c r="O198" s="36">
        <f>SUMIFS(СВЦЭМ!$F$39:$F$758,СВЦЭМ!$A$39:$A$758,$A198,СВЦЭМ!$B$39:$B$758,O$190)+'СЕТ СН'!$F$15</f>
        <v>127.99071461</v>
      </c>
      <c r="P198" s="36">
        <f>SUMIFS(СВЦЭМ!$F$39:$F$758,СВЦЭМ!$A$39:$A$758,$A198,СВЦЭМ!$B$39:$B$758,P$190)+'СЕТ СН'!$F$15</f>
        <v>129.18327815999999</v>
      </c>
      <c r="Q198" s="36">
        <f>SUMIFS(СВЦЭМ!$F$39:$F$758,СВЦЭМ!$A$39:$A$758,$A198,СВЦЭМ!$B$39:$B$758,Q$190)+'СЕТ СН'!$F$15</f>
        <v>131.96361633000001</v>
      </c>
      <c r="R198" s="36">
        <f>SUMIFS(СВЦЭМ!$F$39:$F$758,СВЦЭМ!$A$39:$A$758,$A198,СВЦЭМ!$B$39:$B$758,R$190)+'СЕТ СН'!$F$15</f>
        <v>131.35114874000001</v>
      </c>
      <c r="S198" s="36">
        <f>SUMIFS(СВЦЭМ!$F$39:$F$758,СВЦЭМ!$A$39:$A$758,$A198,СВЦЭМ!$B$39:$B$758,S$190)+'СЕТ СН'!$F$15</f>
        <v>133.52110966000001</v>
      </c>
      <c r="T198" s="36">
        <f>SUMIFS(СВЦЭМ!$F$39:$F$758,СВЦЭМ!$A$39:$A$758,$A198,СВЦЭМ!$B$39:$B$758,T$190)+'СЕТ СН'!$F$15</f>
        <v>128.28510445000001</v>
      </c>
      <c r="U198" s="36">
        <f>SUMIFS(СВЦЭМ!$F$39:$F$758,СВЦЭМ!$A$39:$A$758,$A198,СВЦЭМ!$B$39:$B$758,U$190)+'СЕТ СН'!$F$15</f>
        <v>129.33855657000001</v>
      </c>
      <c r="V198" s="36">
        <f>SUMIFS(СВЦЭМ!$F$39:$F$758,СВЦЭМ!$A$39:$A$758,$A198,СВЦЭМ!$B$39:$B$758,V$190)+'СЕТ СН'!$F$15</f>
        <v>131.64225299</v>
      </c>
      <c r="W198" s="36">
        <f>SUMIFS(СВЦЭМ!$F$39:$F$758,СВЦЭМ!$A$39:$A$758,$A198,СВЦЭМ!$B$39:$B$758,W$190)+'СЕТ СН'!$F$15</f>
        <v>133.39189519999999</v>
      </c>
      <c r="X198" s="36">
        <f>SUMIFS(СВЦЭМ!$F$39:$F$758,СВЦЭМ!$A$39:$A$758,$A198,СВЦЭМ!$B$39:$B$758,X$190)+'СЕТ СН'!$F$15</f>
        <v>134.43323375</v>
      </c>
      <c r="Y198" s="36">
        <f>SUMIFS(СВЦЭМ!$F$39:$F$758,СВЦЭМ!$A$39:$A$758,$A198,СВЦЭМ!$B$39:$B$758,Y$190)+'СЕТ СН'!$F$15</f>
        <v>137.69903586999999</v>
      </c>
    </row>
    <row r="199" spans="1:25" ht="15.75" x14ac:dyDescent="0.2">
      <c r="A199" s="35">
        <f t="shared" si="5"/>
        <v>45605</v>
      </c>
      <c r="B199" s="36">
        <f>SUMIFS(СВЦЭМ!$F$39:$F$758,СВЦЭМ!$A$39:$A$758,$A199,СВЦЭМ!$B$39:$B$758,B$190)+'СЕТ СН'!$F$15</f>
        <v>137.75825545000001</v>
      </c>
      <c r="C199" s="36">
        <f>SUMIFS(СВЦЭМ!$F$39:$F$758,СВЦЭМ!$A$39:$A$758,$A199,СВЦЭМ!$B$39:$B$758,C$190)+'СЕТ СН'!$F$15</f>
        <v>146.20745626999999</v>
      </c>
      <c r="D199" s="36">
        <f>SUMIFS(СВЦЭМ!$F$39:$F$758,СВЦЭМ!$A$39:$A$758,$A199,СВЦЭМ!$B$39:$B$758,D$190)+'СЕТ СН'!$F$15</f>
        <v>153.27995390000001</v>
      </c>
      <c r="E199" s="36">
        <f>SUMIFS(СВЦЭМ!$F$39:$F$758,СВЦЭМ!$A$39:$A$758,$A199,СВЦЭМ!$B$39:$B$758,E$190)+'СЕТ СН'!$F$15</f>
        <v>156.37431817999999</v>
      </c>
      <c r="F199" s="36">
        <f>SUMIFS(СВЦЭМ!$F$39:$F$758,СВЦЭМ!$A$39:$A$758,$A199,СВЦЭМ!$B$39:$B$758,F$190)+'СЕТ СН'!$F$15</f>
        <v>156.20878537999999</v>
      </c>
      <c r="G199" s="36">
        <f>SUMIFS(СВЦЭМ!$F$39:$F$758,СВЦЭМ!$A$39:$A$758,$A199,СВЦЭМ!$B$39:$B$758,G$190)+'СЕТ СН'!$F$15</f>
        <v>156.17304666999999</v>
      </c>
      <c r="H199" s="36">
        <f>SUMIFS(СВЦЭМ!$F$39:$F$758,СВЦЭМ!$A$39:$A$758,$A199,СВЦЭМ!$B$39:$B$758,H$190)+'СЕТ СН'!$F$15</f>
        <v>154.12710027</v>
      </c>
      <c r="I199" s="36">
        <f>SUMIFS(СВЦЭМ!$F$39:$F$758,СВЦЭМ!$A$39:$A$758,$A199,СВЦЭМ!$B$39:$B$758,I$190)+'СЕТ СН'!$F$15</f>
        <v>151.48515671999999</v>
      </c>
      <c r="J199" s="36">
        <f>SUMIFS(СВЦЭМ!$F$39:$F$758,СВЦЭМ!$A$39:$A$758,$A199,СВЦЭМ!$B$39:$B$758,J$190)+'СЕТ СН'!$F$15</f>
        <v>146.52029271000001</v>
      </c>
      <c r="K199" s="36">
        <f>SUMIFS(СВЦЭМ!$F$39:$F$758,СВЦЭМ!$A$39:$A$758,$A199,СВЦЭМ!$B$39:$B$758,K$190)+'СЕТ СН'!$F$15</f>
        <v>138.25143451</v>
      </c>
      <c r="L199" s="36">
        <f>SUMIFS(СВЦЭМ!$F$39:$F$758,СВЦЭМ!$A$39:$A$758,$A199,СВЦЭМ!$B$39:$B$758,L$190)+'СЕТ СН'!$F$15</f>
        <v>135.58513665999999</v>
      </c>
      <c r="M199" s="36">
        <f>SUMIFS(СВЦЭМ!$F$39:$F$758,СВЦЭМ!$A$39:$A$758,$A199,СВЦЭМ!$B$39:$B$758,M$190)+'СЕТ СН'!$F$15</f>
        <v>135.80766954000001</v>
      </c>
      <c r="N199" s="36">
        <f>SUMIFS(СВЦЭМ!$F$39:$F$758,СВЦЭМ!$A$39:$A$758,$A199,СВЦЭМ!$B$39:$B$758,N$190)+'СЕТ СН'!$F$15</f>
        <v>137.15196501</v>
      </c>
      <c r="O199" s="36">
        <f>SUMIFS(СВЦЭМ!$F$39:$F$758,СВЦЭМ!$A$39:$A$758,$A199,СВЦЭМ!$B$39:$B$758,O$190)+'СЕТ СН'!$F$15</f>
        <v>137.86871196000001</v>
      </c>
      <c r="P199" s="36">
        <f>SUMIFS(СВЦЭМ!$F$39:$F$758,СВЦЭМ!$A$39:$A$758,$A199,СВЦЭМ!$B$39:$B$758,P$190)+'СЕТ СН'!$F$15</f>
        <v>138.22069963000001</v>
      </c>
      <c r="Q199" s="36">
        <f>SUMIFS(СВЦЭМ!$F$39:$F$758,СВЦЭМ!$A$39:$A$758,$A199,СВЦЭМ!$B$39:$B$758,Q$190)+'СЕТ СН'!$F$15</f>
        <v>139.80379947</v>
      </c>
      <c r="R199" s="36">
        <f>SUMIFS(СВЦЭМ!$F$39:$F$758,СВЦЭМ!$A$39:$A$758,$A199,СВЦЭМ!$B$39:$B$758,R$190)+'СЕТ СН'!$F$15</f>
        <v>138.78478562000001</v>
      </c>
      <c r="S199" s="36">
        <f>SUMIFS(СВЦЭМ!$F$39:$F$758,СВЦЭМ!$A$39:$A$758,$A199,СВЦЭМ!$B$39:$B$758,S$190)+'СЕТ СН'!$F$15</f>
        <v>138.54101276</v>
      </c>
      <c r="T199" s="36">
        <f>SUMIFS(СВЦЭМ!$F$39:$F$758,СВЦЭМ!$A$39:$A$758,$A199,СВЦЭМ!$B$39:$B$758,T$190)+'СЕТ СН'!$F$15</f>
        <v>134.24192388</v>
      </c>
      <c r="U199" s="36">
        <f>SUMIFS(СВЦЭМ!$F$39:$F$758,СВЦЭМ!$A$39:$A$758,$A199,СВЦЭМ!$B$39:$B$758,U$190)+'СЕТ СН'!$F$15</f>
        <v>134.21859179</v>
      </c>
      <c r="V199" s="36">
        <f>SUMIFS(СВЦЭМ!$F$39:$F$758,СВЦЭМ!$A$39:$A$758,$A199,СВЦЭМ!$B$39:$B$758,V$190)+'СЕТ СН'!$F$15</f>
        <v>135.73013560000001</v>
      </c>
      <c r="W199" s="36">
        <f>SUMIFS(СВЦЭМ!$F$39:$F$758,СВЦЭМ!$A$39:$A$758,$A199,СВЦЭМ!$B$39:$B$758,W$190)+'СЕТ СН'!$F$15</f>
        <v>136.80567859999999</v>
      </c>
      <c r="X199" s="36">
        <f>SUMIFS(СВЦЭМ!$F$39:$F$758,СВЦЭМ!$A$39:$A$758,$A199,СВЦЭМ!$B$39:$B$758,X$190)+'СЕТ СН'!$F$15</f>
        <v>144.24408532999999</v>
      </c>
      <c r="Y199" s="36">
        <f>SUMIFS(СВЦЭМ!$F$39:$F$758,СВЦЭМ!$A$39:$A$758,$A199,СВЦЭМ!$B$39:$B$758,Y$190)+'СЕТ СН'!$F$15</f>
        <v>147.51129624999999</v>
      </c>
    </row>
    <row r="200" spans="1:25" ht="15.75" x14ac:dyDescent="0.2">
      <c r="A200" s="35">
        <f t="shared" si="5"/>
        <v>45606</v>
      </c>
      <c r="B200" s="36">
        <f>SUMIFS(СВЦЭМ!$F$39:$F$758,СВЦЭМ!$A$39:$A$758,$A200,СВЦЭМ!$B$39:$B$758,B$190)+'СЕТ СН'!$F$15</f>
        <v>139.91910885999999</v>
      </c>
      <c r="C200" s="36">
        <f>SUMIFS(СВЦЭМ!$F$39:$F$758,СВЦЭМ!$A$39:$A$758,$A200,СВЦЭМ!$B$39:$B$758,C$190)+'СЕТ СН'!$F$15</f>
        <v>143.09003960999999</v>
      </c>
      <c r="D200" s="36">
        <f>SUMIFS(СВЦЭМ!$F$39:$F$758,СВЦЭМ!$A$39:$A$758,$A200,СВЦЭМ!$B$39:$B$758,D$190)+'СЕТ СН'!$F$15</f>
        <v>144.97291978000001</v>
      </c>
      <c r="E200" s="36">
        <f>SUMIFS(СВЦЭМ!$F$39:$F$758,СВЦЭМ!$A$39:$A$758,$A200,СВЦЭМ!$B$39:$B$758,E$190)+'СЕТ СН'!$F$15</f>
        <v>144.40232778000001</v>
      </c>
      <c r="F200" s="36">
        <f>SUMIFS(СВЦЭМ!$F$39:$F$758,СВЦЭМ!$A$39:$A$758,$A200,СВЦЭМ!$B$39:$B$758,F$190)+'СЕТ СН'!$F$15</f>
        <v>142.92646733000001</v>
      </c>
      <c r="G200" s="36">
        <f>SUMIFS(СВЦЭМ!$F$39:$F$758,СВЦЭМ!$A$39:$A$758,$A200,СВЦЭМ!$B$39:$B$758,G$190)+'СЕТ СН'!$F$15</f>
        <v>141.56809383000001</v>
      </c>
      <c r="H200" s="36">
        <f>SUMIFS(СВЦЭМ!$F$39:$F$758,СВЦЭМ!$A$39:$A$758,$A200,СВЦЭМ!$B$39:$B$758,H$190)+'СЕТ СН'!$F$15</f>
        <v>144.70256151000001</v>
      </c>
      <c r="I200" s="36">
        <f>SUMIFS(СВЦЭМ!$F$39:$F$758,СВЦЭМ!$A$39:$A$758,$A200,СВЦЭМ!$B$39:$B$758,I$190)+'СЕТ СН'!$F$15</f>
        <v>145.72711468</v>
      </c>
      <c r="J200" s="36">
        <f>SUMIFS(СВЦЭМ!$F$39:$F$758,СВЦЭМ!$A$39:$A$758,$A200,СВЦЭМ!$B$39:$B$758,J$190)+'СЕТ СН'!$F$15</f>
        <v>140.85332864</v>
      </c>
      <c r="K200" s="36">
        <f>SUMIFS(СВЦЭМ!$F$39:$F$758,СВЦЭМ!$A$39:$A$758,$A200,СВЦЭМ!$B$39:$B$758,K$190)+'СЕТ СН'!$F$15</f>
        <v>134.17124883</v>
      </c>
      <c r="L200" s="36">
        <f>SUMIFS(СВЦЭМ!$F$39:$F$758,СВЦЭМ!$A$39:$A$758,$A200,СВЦЭМ!$B$39:$B$758,L$190)+'СЕТ СН'!$F$15</f>
        <v>131.25813472999999</v>
      </c>
      <c r="M200" s="36">
        <f>SUMIFS(СВЦЭМ!$F$39:$F$758,СВЦЭМ!$A$39:$A$758,$A200,СВЦЭМ!$B$39:$B$758,M$190)+'СЕТ СН'!$F$15</f>
        <v>131.46198892000001</v>
      </c>
      <c r="N200" s="36">
        <f>SUMIFS(СВЦЭМ!$F$39:$F$758,СВЦЭМ!$A$39:$A$758,$A200,СВЦЭМ!$B$39:$B$758,N$190)+'СЕТ СН'!$F$15</f>
        <v>132.70517257</v>
      </c>
      <c r="O200" s="36">
        <f>SUMIFS(СВЦЭМ!$F$39:$F$758,СВЦЭМ!$A$39:$A$758,$A200,СВЦЭМ!$B$39:$B$758,O$190)+'СЕТ СН'!$F$15</f>
        <v>133.64543583</v>
      </c>
      <c r="P200" s="36">
        <f>SUMIFS(СВЦЭМ!$F$39:$F$758,СВЦЭМ!$A$39:$A$758,$A200,СВЦЭМ!$B$39:$B$758,P$190)+'СЕТ СН'!$F$15</f>
        <v>134.22064551</v>
      </c>
      <c r="Q200" s="36">
        <f>SUMIFS(СВЦЭМ!$F$39:$F$758,СВЦЭМ!$A$39:$A$758,$A200,СВЦЭМ!$B$39:$B$758,Q$190)+'СЕТ СН'!$F$15</f>
        <v>134.41811712000001</v>
      </c>
      <c r="R200" s="36">
        <f>SUMIFS(СВЦЭМ!$F$39:$F$758,СВЦЭМ!$A$39:$A$758,$A200,СВЦЭМ!$B$39:$B$758,R$190)+'СЕТ СН'!$F$15</f>
        <v>133.76422656</v>
      </c>
      <c r="S200" s="36">
        <f>SUMIFS(СВЦЭМ!$F$39:$F$758,СВЦЭМ!$A$39:$A$758,$A200,СВЦЭМ!$B$39:$B$758,S$190)+'СЕТ СН'!$F$15</f>
        <v>132.37203023999999</v>
      </c>
      <c r="T200" s="36">
        <f>SUMIFS(СВЦЭМ!$F$39:$F$758,СВЦЭМ!$A$39:$A$758,$A200,СВЦЭМ!$B$39:$B$758,T$190)+'СЕТ СН'!$F$15</f>
        <v>129.00956599</v>
      </c>
      <c r="U200" s="36">
        <f>SUMIFS(СВЦЭМ!$F$39:$F$758,СВЦЭМ!$A$39:$A$758,$A200,СВЦЭМ!$B$39:$B$758,U$190)+'СЕТ СН'!$F$15</f>
        <v>129.74542796</v>
      </c>
      <c r="V200" s="36">
        <f>SUMIFS(СВЦЭМ!$F$39:$F$758,СВЦЭМ!$A$39:$A$758,$A200,СВЦЭМ!$B$39:$B$758,V$190)+'СЕТ СН'!$F$15</f>
        <v>130.54466317999999</v>
      </c>
      <c r="W200" s="36">
        <f>SUMIFS(СВЦЭМ!$F$39:$F$758,СВЦЭМ!$A$39:$A$758,$A200,СВЦЭМ!$B$39:$B$758,W$190)+'СЕТ СН'!$F$15</f>
        <v>131.56611669</v>
      </c>
      <c r="X200" s="36">
        <f>SUMIFS(СВЦЭМ!$F$39:$F$758,СВЦЭМ!$A$39:$A$758,$A200,СВЦЭМ!$B$39:$B$758,X$190)+'СЕТ СН'!$F$15</f>
        <v>134.69100261</v>
      </c>
      <c r="Y200" s="36">
        <f>SUMIFS(СВЦЭМ!$F$39:$F$758,СВЦЭМ!$A$39:$A$758,$A200,СВЦЭМ!$B$39:$B$758,Y$190)+'СЕТ СН'!$F$15</f>
        <v>136.25025876999999</v>
      </c>
    </row>
    <row r="201" spans="1:25" ht="15.75" x14ac:dyDescent="0.2">
      <c r="A201" s="35">
        <f t="shared" si="5"/>
        <v>45607</v>
      </c>
      <c r="B201" s="36">
        <f>SUMIFS(СВЦЭМ!$F$39:$F$758,СВЦЭМ!$A$39:$A$758,$A201,СВЦЭМ!$B$39:$B$758,B$190)+'СЕТ СН'!$F$15</f>
        <v>142.66256902999999</v>
      </c>
      <c r="C201" s="36">
        <f>SUMIFS(СВЦЭМ!$F$39:$F$758,СВЦЭМ!$A$39:$A$758,$A201,СВЦЭМ!$B$39:$B$758,C$190)+'СЕТ СН'!$F$15</f>
        <v>146.62927238</v>
      </c>
      <c r="D201" s="36">
        <f>SUMIFS(СВЦЭМ!$F$39:$F$758,СВЦЭМ!$A$39:$A$758,$A201,СВЦЭМ!$B$39:$B$758,D$190)+'СЕТ СН'!$F$15</f>
        <v>148.57683840999999</v>
      </c>
      <c r="E201" s="36">
        <f>SUMIFS(СВЦЭМ!$F$39:$F$758,СВЦЭМ!$A$39:$A$758,$A201,СВЦЭМ!$B$39:$B$758,E$190)+'СЕТ СН'!$F$15</f>
        <v>148.66003426</v>
      </c>
      <c r="F201" s="36">
        <f>SUMIFS(СВЦЭМ!$F$39:$F$758,СВЦЭМ!$A$39:$A$758,$A201,СВЦЭМ!$B$39:$B$758,F$190)+'СЕТ СН'!$F$15</f>
        <v>147.60608171999999</v>
      </c>
      <c r="G201" s="36">
        <f>SUMIFS(СВЦЭМ!$F$39:$F$758,СВЦЭМ!$A$39:$A$758,$A201,СВЦЭМ!$B$39:$B$758,G$190)+'СЕТ СН'!$F$15</f>
        <v>145.51965415000001</v>
      </c>
      <c r="H201" s="36">
        <f>SUMIFS(СВЦЭМ!$F$39:$F$758,СВЦЭМ!$A$39:$A$758,$A201,СВЦЭМ!$B$39:$B$758,H$190)+'СЕТ СН'!$F$15</f>
        <v>141.37356288999999</v>
      </c>
      <c r="I201" s="36">
        <f>SUMIFS(СВЦЭМ!$F$39:$F$758,СВЦЭМ!$A$39:$A$758,$A201,СВЦЭМ!$B$39:$B$758,I$190)+'СЕТ СН'!$F$15</f>
        <v>135.52630404999999</v>
      </c>
      <c r="J201" s="36">
        <f>SUMIFS(СВЦЭМ!$F$39:$F$758,СВЦЭМ!$A$39:$A$758,$A201,СВЦЭМ!$B$39:$B$758,J$190)+'СЕТ СН'!$F$15</f>
        <v>133.41668523999999</v>
      </c>
      <c r="K201" s="36">
        <f>SUMIFS(СВЦЭМ!$F$39:$F$758,СВЦЭМ!$A$39:$A$758,$A201,СВЦЭМ!$B$39:$B$758,K$190)+'СЕТ СН'!$F$15</f>
        <v>127.98500534999999</v>
      </c>
      <c r="L201" s="36">
        <f>SUMIFS(СВЦЭМ!$F$39:$F$758,СВЦЭМ!$A$39:$A$758,$A201,СВЦЭМ!$B$39:$B$758,L$190)+'СЕТ СН'!$F$15</f>
        <v>125.63744085</v>
      </c>
      <c r="M201" s="36">
        <f>SUMIFS(СВЦЭМ!$F$39:$F$758,СВЦЭМ!$A$39:$A$758,$A201,СВЦЭМ!$B$39:$B$758,M$190)+'СЕТ СН'!$F$15</f>
        <v>127.60155897</v>
      </c>
      <c r="N201" s="36">
        <f>SUMIFS(СВЦЭМ!$F$39:$F$758,СВЦЭМ!$A$39:$A$758,$A201,СВЦЭМ!$B$39:$B$758,N$190)+'СЕТ СН'!$F$15</f>
        <v>129.82926936000001</v>
      </c>
      <c r="O201" s="36">
        <f>SUMIFS(СВЦЭМ!$F$39:$F$758,СВЦЭМ!$A$39:$A$758,$A201,СВЦЭМ!$B$39:$B$758,O$190)+'СЕТ СН'!$F$15</f>
        <v>129.5535951</v>
      </c>
      <c r="P201" s="36">
        <f>SUMIFS(СВЦЭМ!$F$39:$F$758,СВЦЭМ!$A$39:$A$758,$A201,СВЦЭМ!$B$39:$B$758,P$190)+'СЕТ СН'!$F$15</f>
        <v>131.08587668999999</v>
      </c>
      <c r="Q201" s="36">
        <f>SUMIFS(СВЦЭМ!$F$39:$F$758,СВЦЭМ!$A$39:$A$758,$A201,СВЦЭМ!$B$39:$B$758,Q$190)+'СЕТ СН'!$F$15</f>
        <v>130.93355972000001</v>
      </c>
      <c r="R201" s="36">
        <f>SUMIFS(СВЦЭМ!$F$39:$F$758,СВЦЭМ!$A$39:$A$758,$A201,СВЦЭМ!$B$39:$B$758,R$190)+'СЕТ СН'!$F$15</f>
        <v>131.02990546000001</v>
      </c>
      <c r="S201" s="36">
        <f>SUMIFS(СВЦЭМ!$F$39:$F$758,СВЦЭМ!$A$39:$A$758,$A201,СВЦЭМ!$B$39:$B$758,S$190)+'СЕТ СН'!$F$15</f>
        <v>127.33209281000001</v>
      </c>
      <c r="T201" s="36">
        <f>SUMIFS(СВЦЭМ!$F$39:$F$758,СВЦЭМ!$A$39:$A$758,$A201,СВЦЭМ!$B$39:$B$758,T$190)+'СЕТ СН'!$F$15</f>
        <v>124.71258674000001</v>
      </c>
      <c r="U201" s="36">
        <f>SUMIFS(СВЦЭМ!$F$39:$F$758,СВЦЭМ!$A$39:$A$758,$A201,СВЦЭМ!$B$39:$B$758,U$190)+'СЕТ СН'!$F$15</f>
        <v>127.30716475</v>
      </c>
      <c r="V201" s="36">
        <f>SUMIFS(СВЦЭМ!$F$39:$F$758,СВЦЭМ!$A$39:$A$758,$A201,СВЦЭМ!$B$39:$B$758,V$190)+'СЕТ СН'!$F$15</f>
        <v>130.80816626999999</v>
      </c>
      <c r="W201" s="36">
        <f>SUMIFS(СВЦЭМ!$F$39:$F$758,СВЦЭМ!$A$39:$A$758,$A201,СВЦЭМ!$B$39:$B$758,W$190)+'СЕТ СН'!$F$15</f>
        <v>132.69864999000001</v>
      </c>
      <c r="X201" s="36">
        <f>SUMIFS(СВЦЭМ!$F$39:$F$758,СВЦЭМ!$A$39:$A$758,$A201,СВЦЭМ!$B$39:$B$758,X$190)+'СЕТ СН'!$F$15</f>
        <v>133.83507428999999</v>
      </c>
      <c r="Y201" s="36">
        <f>SUMIFS(СВЦЭМ!$F$39:$F$758,СВЦЭМ!$A$39:$A$758,$A201,СВЦЭМ!$B$39:$B$758,Y$190)+'СЕТ СН'!$F$15</f>
        <v>136.11515896</v>
      </c>
    </row>
    <row r="202" spans="1:25" ht="15.75" x14ac:dyDescent="0.2">
      <c r="A202" s="35">
        <f t="shared" si="5"/>
        <v>45608</v>
      </c>
      <c r="B202" s="36">
        <f>SUMIFS(СВЦЭМ!$F$39:$F$758,СВЦЭМ!$A$39:$A$758,$A202,СВЦЭМ!$B$39:$B$758,B$190)+'СЕТ СН'!$F$15</f>
        <v>138.62115388000001</v>
      </c>
      <c r="C202" s="36">
        <f>SUMIFS(СВЦЭМ!$F$39:$F$758,СВЦЭМ!$A$39:$A$758,$A202,СВЦЭМ!$B$39:$B$758,C$190)+'СЕТ СН'!$F$15</f>
        <v>141.13104698999999</v>
      </c>
      <c r="D202" s="36">
        <f>SUMIFS(СВЦЭМ!$F$39:$F$758,СВЦЭМ!$A$39:$A$758,$A202,СВЦЭМ!$B$39:$B$758,D$190)+'СЕТ СН'!$F$15</f>
        <v>143.36452972999999</v>
      </c>
      <c r="E202" s="36">
        <f>SUMIFS(СВЦЭМ!$F$39:$F$758,СВЦЭМ!$A$39:$A$758,$A202,СВЦЭМ!$B$39:$B$758,E$190)+'СЕТ СН'!$F$15</f>
        <v>144.47257604000001</v>
      </c>
      <c r="F202" s="36">
        <f>SUMIFS(СВЦЭМ!$F$39:$F$758,СВЦЭМ!$A$39:$A$758,$A202,СВЦЭМ!$B$39:$B$758,F$190)+'СЕТ СН'!$F$15</f>
        <v>144.16127678000001</v>
      </c>
      <c r="G202" s="36">
        <f>SUMIFS(СВЦЭМ!$F$39:$F$758,СВЦЭМ!$A$39:$A$758,$A202,СВЦЭМ!$B$39:$B$758,G$190)+'СЕТ СН'!$F$15</f>
        <v>142.07250721</v>
      </c>
      <c r="H202" s="36">
        <f>SUMIFS(СВЦЭМ!$F$39:$F$758,СВЦЭМ!$A$39:$A$758,$A202,СВЦЭМ!$B$39:$B$758,H$190)+'СЕТ СН'!$F$15</f>
        <v>141.86962337</v>
      </c>
      <c r="I202" s="36">
        <f>SUMIFS(СВЦЭМ!$F$39:$F$758,СВЦЭМ!$A$39:$A$758,$A202,СВЦЭМ!$B$39:$B$758,I$190)+'СЕТ СН'!$F$15</f>
        <v>136.26126970999999</v>
      </c>
      <c r="J202" s="36">
        <f>SUMIFS(СВЦЭМ!$F$39:$F$758,СВЦЭМ!$A$39:$A$758,$A202,СВЦЭМ!$B$39:$B$758,J$190)+'СЕТ СН'!$F$15</f>
        <v>132.97650633999999</v>
      </c>
      <c r="K202" s="36">
        <f>SUMIFS(СВЦЭМ!$F$39:$F$758,СВЦЭМ!$A$39:$A$758,$A202,СВЦЭМ!$B$39:$B$758,K$190)+'СЕТ СН'!$F$15</f>
        <v>131.41814811</v>
      </c>
      <c r="L202" s="36">
        <f>SUMIFS(СВЦЭМ!$F$39:$F$758,СВЦЭМ!$A$39:$A$758,$A202,СВЦЭМ!$B$39:$B$758,L$190)+'СЕТ СН'!$F$15</f>
        <v>130.80333404000001</v>
      </c>
      <c r="M202" s="36">
        <f>SUMIFS(СВЦЭМ!$F$39:$F$758,СВЦЭМ!$A$39:$A$758,$A202,СВЦЭМ!$B$39:$B$758,M$190)+'СЕТ СН'!$F$15</f>
        <v>132.54729527000001</v>
      </c>
      <c r="N202" s="36">
        <f>SUMIFS(СВЦЭМ!$F$39:$F$758,СВЦЭМ!$A$39:$A$758,$A202,СВЦЭМ!$B$39:$B$758,N$190)+'СЕТ СН'!$F$15</f>
        <v>132.14613689999999</v>
      </c>
      <c r="O202" s="36">
        <f>SUMIFS(СВЦЭМ!$F$39:$F$758,СВЦЭМ!$A$39:$A$758,$A202,СВЦЭМ!$B$39:$B$758,O$190)+'СЕТ СН'!$F$15</f>
        <v>131.21090488999999</v>
      </c>
      <c r="P202" s="36">
        <f>SUMIFS(СВЦЭМ!$F$39:$F$758,СВЦЭМ!$A$39:$A$758,$A202,СВЦЭМ!$B$39:$B$758,P$190)+'СЕТ СН'!$F$15</f>
        <v>133.31722167999999</v>
      </c>
      <c r="Q202" s="36">
        <f>SUMIFS(СВЦЭМ!$F$39:$F$758,СВЦЭМ!$A$39:$A$758,$A202,СВЦЭМ!$B$39:$B$758,Q$190)+'СЕТ СН'!$F$15</f>
        <v>135.24305422</v>
      </c>
      <c r="R202" s="36">
        <f>SUMIFS(СВЦЭМ!$F$39:$F$758,СВЦЭМ!$A$39:$A$758,$A202,СВЦЭМ!$B$39:$B$758,R$190)+'СЕТ СН'!$F$15</f>
        <v>134.30687431999999</v>
      </c>
      <c r="S202" s="36">
        <f>SUMIFS(СВЦЭМ!$F$39:$F$758,СВЦЭМ!$A$39:$A$758,$A202,СВЦЭМ!$B$39:$B$758,S$190)+'СЕТ СН'!$F$15</f>
        <v>133.2118084</v>
      </c>
      <c r="T202" s="36">
        <f>SUMIFS(СВЦЭМ!$F$39:$F$758,СВЦЭМ!$A$39:$A$758,$A202,СВЦЭМ!$B$39:$B$758,T$190)+'СЕТ СН'!$F$15</f>
        <v>127.12386862</v>
      </c>
      <c r="U202" s="36">
        <f>SUMIFS(СВЦЭМ!$F$39:$F$758,СВЦЭМ!$A$39:$A$758,$A202,СВЦЭМ!$B$39:$B$758,U$190)+'СЕТ СН'!$F$15</f>
        <v>128.86562784</v>
      </c>
      <c r="V202" s="36">
        <f>SUMIFS(СВЦЭМ!$F$39:$F$758,СВЦЭМ!$A$39:$A$758,$A202,СВЦЭМ!$B$39:$B$758,V$190)+'СЕТ СН'!$F$15</f>
        <v>131.35074595</v>
      </c>
      <c r="W202" s="36">
        <f>SUMIFS(СВЦЭМ!$F$39:$F$758,СВЦЭМ!$A$39:$A$758,$A202,СВЦЭМ!$B$39:$B$758,W$190)+'СЕТ СН'!$F$15</f>
        <v>133.77843716000001</v>
      </c>
      <c r="X202" s="36">
        <f>SUMIFS(СВЦЭМ!$F$39:$F$758,СВЦЭМ!$A$39:$A$758,$A202,СВЦЭМ!$B$39:$B$758,X$190)+'СЕТ СН'!$F$15</f>
        <v>134.25171084999999</v>
      </c>
      <c r="Y202" s="36">
        <f>SUMIFS(СВЦЭМ!$F$39:$F$758,СВЦЭМ!$A$39:$A$758,$A202,СВЦЭМ!$B$39:$B$758,Y$190)+'СЕТ СН'!$F$15</f>
        <v>136.88721289</v>
      </c>
    </row>
    <row r="203" spans="1:25" ht="15.75" x14ac:dyDescent="0.2">
      <c r="A203" s="35">
        <f t="shared" si="5"/>
        <v>45609</v>
      </c>
      <c r="B203" s="36">
        <f>SUMIFS(СВЦЭМ!$F$39:$F$758,СВЦЭМ!$A$39:$A$758,$A203,СВЦЭМ!$B$39:$B$758,B$190)+'СЕТ СН'!$F$15</f>
        <v>146.30909442999999</v>
      </c>
      <c r="C203" s="36">
        <f>SUMIFS(СВЦЭМ!$F$39:$F$758,СВЦЭМ!$A$39:$A$758,$A203,СВЦЭМ!$B$39:$B$758,C$190)+'СЕТ СН'!$F$15</f>
        <v>149.34778453999999</v>
      </c>
      <c r="D203" s="36">
        <f>SUMIFS(СВЦЭМ!$F$39:$F$758,СВЦЭМ!$A$39:$A$758,$A203,СВЦЭМ!$B$39:$B$758,D$190)+'СЕТ СН'!$F$15</f>
        <v>151.91094731999999</v>
      </c>
      <c r="E203" s="36">
        <f>SUMIFS(СВЦЭМ!$F$39:$F$758,СВЦЭМ!$A$39:$A$758,$A203,СВЦЭМ!$B$39:$B$758,E$190)+'СЕТ СН'!$F$15</f>
        <v>153.65901528000001</v>
      </c>
      <c r="F203" s="36">
        <f>SUMIFS(СВЦЭМ!$F$39:$F$758,СВЦЭМ!$A$39:$A$758,$A203,СВЦЭМ!$B$39:$B$758,F$190)+'СЕТ СН'!$F$15</f>
        <v>153.62189644</v>
      </c>
      <c r="G203" s="36">
        <f>SUMIFS(СВЦЭМ!$F$39:$F$758,СВЦЭМ!$A$39:$A$758,$A203,СВЦЭМ!$B$39:$B$758,G$190)+'СЕТ СН'!$F$15</f>
        <v>150.77697753000001</v>
      </c>
      <c r="H203" s="36">
        <f>SUMIFS(СВЦЭМ!$F$39:$F$758,СВЦЭМ!$A$39:$A$758,$A203,СВЦЭМ!$B$39:$B$758,H$190)+'СЕТ СН'!$F$15</f>
        <v>145.91650787</v>
      </c>
      <c r="I203" s="36">
        <f>SUMIFS(СВЦЭМ!$F$39:$F$758,СВЦЭМ!$A$39:$A$758,$A203,СВЦЭМ!$B$39:$B$758,I$190)+'СЕТ СН'!$F$15</f>
        <v>139.48955917999999</v>
      </c>
      <c r="J203" s="36">
        <f>SUMIFS(СВЦЭМ!$F$39:$F$758,СВЦЭМ!$A$39:$A$758,$A203,СВЦЭМ!$B$39:$B$758,J$190)+'СЕТ СН'!$F$15</f>
        <v>136.66740356</v>
      </c>
      <c r="K203" s="36">
        <f>SUMIFS(СВЦЭМ!$F$39:$F$758,СВЦЭМ!$A$39:$A$758,$A203,СВЦЭМ!$B$39:$B$758,K$190)+'СЕТ СН'!$F$15</f>
        <v>136.93928983999999</v>
      </c>
      <c r="L203" s="36">
        <f>SUMIFS(СВЦЭМ!$F$39:$F$758,СВЦЭМ!$A$39:$A$758,$A203,СВЦЭМ!$B$39:$B$758,L$190)+'СЕТ СН'!$F$15</f>
        <v>132.01003403999999</v>
      </c>
      <c r="M203" s="36">
        <f>SUMIFS(СВЦЭМ!$F$39:$F$758,СВЦЭМ!$A$39:$A$758,$A203,СВЦЭМ!$B$39:$B$758,M$190)+'СЕТ СН'!$F$15</f>
        <v>135.51065209999999</v>
      </c>
      <c r="N203" s="36">
        <f>SUMIFS(СВЦЭМ!$F$39:$F$758,СВЦЭМ!$A$39:$A$758,$A203,СВЦЭМ!$B$39:$B$758,N$190)+'СЕТ СН'!$F$15</f>
        <v>136.54084334999999</v>
      </c>
      <c r="O203" s="36">
        <f>SUMIFS(СВЦЭМ!$F$39:$F$758,СВЦЭМ!$A$39:$A$758,$A203,СВЦЭМ!$B$39:$B$758,O$190)+'СЕТ СН'!$F$15</f>
        <v>135.79434501</v>
      </c>
      <c r="P203" s="36">
        <f>SUMIFS(СВЦЭМ!$F$39:$F$758,СВЦЭМ!$A$39:$A$758,$A203,СВЦЭМ!$B$39:$B$758,P$190)+'СЕТ СН'!$F$15</f>
        <v>135.60768536</v>
      </c>
      <c r="Q203" s="36">
        <f>SUMIFS(СВЦЭМ!$F$39:$F$758,СВЦЭМ!$A$39:$A$758,$A203,СВЦЭМ!$B$39:$B$758,Q$190)+'СЕТ СН'!$F$15</f>
        <v>136.08779824000001</v>
      </c>
      <c r="R203" s="36">
        <f>SUMIFS(СВЦЭМ!$F$39:$F$758,СВЦЭМ!$A$39:$A$758,$A203,СВЦЭМ!$B$39:$B$758,R$190)+'СЕТ СН'!$F$15</f>
        <v>136.99171226999999</v>
      </c>
      <c r="S203" s="36">
        <f>SUMIFS(СВЦЭМ!$F$39:$F$758,СВЦЭМ!$A$39:$A$758,$A203,СВЦЭМ!$B$39:$B$758,S$190)+'СЕТ СН'!$F$15</f>
        <v>136.86479671999999</v>
      </c>
      <c r="T203" s="36">
        <f>SUMIFS(СВЦЭМ!$F$39:$F$758,СВЦЭМ!$A$39:$A$758,$A203,СВЦЭМ!$B$39:$B$758,T$190)+'СЕТ СН'!$F$15</f>
        <v>132.43588776999999</v>
      </c>
      <c r="U203" s="36">
        <f>SUMIFS(СВЦЭМ!$F$39:$F$758,СВЦЭМ!$A$39:$A$758,$A203,СВЦЭМ!$B$39:$B$758,U$190)+'СЕТ СН'!$F$15</f>
        <v>134.72256254999999</v>
      </c>
      <c r="V203" s="36">
        <f>SUMIFS(СВЦЭМ!$F$39:$F$758,СВЦЭМ!$A$39:$A$758,$A203,СВЦЭМ!$B$39:$B$758,V$190)+'СЕТ СН'!$F$15</f>
        <v>136.72030945</v>
      </c>
      <c r="W203" s="36">
        <f>SUMIFS(СВЦЭМ!$F$39:$F$758,СВЦЭМ!$A$39:$A$758,$A203,СВЦЭМ!$B$39:$B$758,W$190)+'СЕТ СН'!$F$15</f>
        <v>137.61976756999999</v>
      </c>
      <c r="X203" s="36">
        <f>SUMIFS(СВЦЭМ!$F$39:$F$758,СВЦЭМ!$A$39:$A$758,$A203,СВЦЭМ!$B$39:$B$758,X$190)+'СЕТ СН'!$F$15</f>
        <v>137.76885503</v>
      </c>
      <c r="Y203" s="36">
        <f>SUMIFS(СВЦЭМ!$F$39:$F$758,СВЦЭМ!$A$39:$A$758,$A203,СВЦЭМ!$B$39:$B$758,Y$190)+'СЕТ СН'!$F$15</f>
        <v>142.05664679</v>
      </c>
    </row>
    <row r="204" spans="1:25" ht="15.75" x14ac:dyDescent="0.2">
      <c r="A204" s="35">
        <f t="shared" si="5"/>
        <v>45610</v>
      </c>
      <c r="B204" s="36">
        <f>SUMIFS(СВЦЭМ!$F$39:$F$758,СВЦЭМ!$A$39:$A$758,$A204,СВЦЭМ!$B$39:$B$758,B$190)+'СЕТ СН'!$F$15</f>
        <v>140.48802868999999</v>
      </c>
      <c r="C204" s="36">
        <f>SUMIFS(СВЦЭМ!$F$39:$F$758,СВЦЭМ!$A$39:$A$758,$A204,СВЦЭМ!$B$39:$B$758,C$190)+'СЕТ СН'!$F$15</f>
        <v>144.31065183999999</v>
      </c>
      <c r="D204" s="36">
        <f>SUMIFS(СВЦЭМ!$F$39:$F$758,СВЦЭМ!$A$39:$A$758,$A204,СВЦЭМ!$B$39:$B$758,D$190)+'СЕТ СН'!$F$15</f>
        <v>146.03216036000001</v>
      </c>
      <c r="E204" s="36">
        <f>SUMIFS(СВЦЭМ!$F$39:$F$758,СВЦЭМ!$A$39:$A$758,$A204,СВЦЭМ!$B$39:$B$758,E$190)+'СЕТ СН'!$F$15</f>
        <v>147.59596194</v>
      </c>
      <c r="F204" s="36">
        <f>SUMIFS(СВЦЭМ!$F$39:$F$758,СВЦЭМ!$A$39:$A$758,$A204,СВЦЭМ!$B$39:$B$758,F$190)+'СЕТ СН'!$F$15</f>
        <v>147.01441811000001</v>
      </c>
      <c r="G204" s="36">
        <f>SUMIFS(СВЦЭМ!$F$39:$F$758,СВЦЭМ!$A$39:$A$758,$A204,СВЦЭМ!$B$39:$B$758,G$190)+'СЕТ СН'!$F$15</f>
        <v>145.08173755000001</v>
      </c>
      <c r="H204" s="36">
        <f>SUMIFS(СВЦЭМ!$F$39:$F$758,СВЦЭМ!$A$39:$A$758,$A204,СВЦЭМ!$B$39:$B$758,H$190)+'СЕТ СН'!$F$15</f>
        <v>142.54672396000001</v>
      </c>
      <c r="I204" s="36">
        <f>SUMIFS(СВЦЭМ!$F$39:$F$758,СВЦЭМ!$A$39:$A$758,$A204,СВЦЭМ!$B$39:$B$758,I$190)+'СЕТ СН'!$F$15</f>
        <v>137.37878581000001</v>
      </c>
      <c r="J204" s="36">
        <f>SUMIFS(СВЦЭМ!$F$39:$F$758,СВЦЭМ!$A$39:$A$758,$A204,СВЦЭМ!$B$39:$B$758,J$190)+'СЕТ СН'!$F$15</f>
        <v>134.7475445</v>
      </c>
      <c r="K204" s="36">
        <f>SUMIFS(СВЦЭМ!$F$39:$F$758,СВЦЭМ!$A$39:$A$758,$A204,СВЦЭМ!$B$39:$B$758,K$190)+'СЕТ СН'!$F$15</f>
        <v>133.93099447</v>
      </c>
      <c r="L204" s="36">
        <f>SUMIFS(СВЦЭМ!$F$39:$F$758,СВЦЭМ!$A$39:$A$758,$A204,СВЦЭМ!$B$39:$B$758,L$190)+'СЕТ СН'!$F$15</f>
        <v>134.26076125</v>
      </c>
      <c r="M204" s="36">
        <f>SUMIFS(СВЦЭМ!$F$39:$F$758,СВЦЭМ!$A$39:$A$758,$A204,СВЦЭМ!$B$39:$B$758,M$190)+'СЕТ СН'!$F$15</f>
        <v>134.44032741999999</v>
      </c>
      <c r="N204" s="36">
        <f>SUMIFS(СВЦЭМ!$F$39:$F$758,СВЦЭМ!$A$39:$A$758,$A204,СВЦЭМ!$B$39:$B$758,N$190)+'СЕТ СН'!$F$15</f>
        <v>138.02730457000001</v>
      </c>
      <c r="O204" s="36">
        <f>SUMIFS(СВЦЭМ!$F$39:$F$758,СВЦЭМ!$A$39:$A$758,$A204,СВЦЭМ!$B$39:$B$758,O$190)+'СЕТ СН'!$F$15</f>
        <v>137.20059222</v>
      </c>
      <c r="P204" s="36">
        <f>SUMIFS(СВЦЭМ!$F$39:$F$758,СВЦЭМ!$A$39:$A$758,$A204,СВЦЭМ!$B$39:$B$758,P$190)+'СЕТ СН'!$F$15</f>
        <v>136.81155441000001</v>
      </c>
      <c r="Q204" s="36">
        <f>SUMIFS(СВЦЭМ!$F$39:$F$758,СВЦЭМ!$A$39:$A$758,$A204,СВЦЭМ!$B$39:$B$758,Q$190)+'СЕТ СН'!$F$15</f>
        <v>137.93274106000001</v>
      </c>
      <c r="R204" s="36">
        <f>SUMIFS(СВЦЭМ!$F$39:$F$758,СВЦЭМ!$A$39:$A$758,$A204,СВЦЭМ!$B$39:$B$758,R$190)+'СЕТ СН'!$F$15</f>
        <v>137.27229936000001</v>
      </c>
      <c r="S204" s="36">
        <f>SUMIFS(СВЦЭМ!$F$39:$F$758,СВЦЭМ!$A$39:$A$758,$A204,СВЦЭМ!$B$39:$B$758,S$190)+'СЕТ СН'!$F$15</f>
        <v>135.61431542</v>
      </c>
      <c r="T204" s="36">
        <f>SUMIFS(СВЦЭМ!$F$39:$F$758,СВЦЭМ!$A$39:$A$758,$A204,СВЦЭМ!$B$39:$B$758,T$190)+'СЕТ СН'!$F$15</f>
        <v>129.36559327000001</v>
      </c>
      <c r="U204" s="36">
        <f>SUMIFS(СВЦЭМ!$F$39:$F$758,СВЦЭМ!$A$39:$A$758,$A204,СВЦЭМ!$B$39:$B$758,U$190)+'СЕТ СН'!$F$15</f>
        <v>131.69254907999999</v>
      </c>
      <c r="V204" s="36">
        <f>SUMIFS(СВЦЭМ!$F$39:$F$758,СВЦЭМ!$A$39:$A$758,$A204,СВЦЭМ!$B$39:$B$758,V$190)+'СЕТ СН'!$F$15</f>
        <v>133.71715022999999</v>
      </c>
      <c r="W204" s="36">
        <f>SUMIFS(СВЦЭМ!$F$39:$F$758,СВЦЭМ!$A$39:$A$758,$A204,СВЦЭМ!$B$39:$B$758,W$190)+'СЕТ СН'!$F$15</f>
        <v>134.86187871999999</v>
      </c>
      <c r="X204" s="36">
        <f>SUMIFS(СВЦЭМ!$F$39:$F$758,СВЦЭМ!$A$39:$A$758,$A204,СВЦЭМ!$B$39:$B$758,X$190)+'СЕТ СН'!$F$15</f>
        <v>136.93051821</v>
      </c>
      <c r="Y204" s="36">
        <f>SUMIFS(СВЦЭМ!$F$39:$F$758,СВЦЭМ!$A$39:$A$758,$A204,СВЦЭМ!$B$39:$B$758,Y$190)+'СЕТ СН'!$F$15</f>
        <v>138.93984807000001</v>
      </c>
    </row>
    <row r="205" spans="1:25" ht="15.75" x14ac:dyDescent="0.2">
      <c r="A205" s="35">
        <f t="shared" si="5"/>
        <v>45611</v>
      </c>
      <c r="B205" s="36">
        <f>SUMIFS(СВЦЭМ!$F$39:$F$758,СВЦЭМ!$A$39:$A$758,$A205,СВЦЭМ!$B$39:$B$758,B$190)+'СЕТ СН'!$F$15</f>
        <v>145.33331018999999</v>
      </c>
      <c r="C205" s="36">
        <f>SUMIFS(СВЦЭМ!$F$39:$F$758,СВЦЭМ!$A$39:$A$758,$A205,СВЦЭМ!$B$39:$B$758,C$190)+'СЕТ СН'!$F$15</f>
        <v>149.58701298</v>
      </c>
      <c r="D205" s="36">
        <f>SUMIFS(СВЦЭМ!$F$39:$F$758,СВЦЭМ!$A$39:$A$758,$A205,СВЦЭМ!$B$39:$B$758,D$190)+'СЕТ СН'!$F$15</f>
        <v>150.76971033000001</v>
      </c>
      <c r="E205" s="36">
        <f>SUMIFS(СВЦЭМ!$F$39:$F$758,СВЦЭМ!$A$39:$A$758,$A205,СВЦЭМ!$B$39:$B$758,E$190)+'СЕТ СН'!$F$15</f>
        <v>151.02102984999999</v>
      </c>
      <c r="F205" s="36">
        <f>SUMIFS(СВЦЭМ!$F$39:$F$758,СВЦЭМ!$A$39:$A$758,$A205,СВЦЭМ!$B$39:$B$758,F$190)+'СЕТ СН'!$F$15</f>
        <v>149.66767217</v>
      </c>
      <c r="G205" s="36">
        <f>SUMIFS(СВЦЭМ!$F$39:$F$758,СВЦЭМ!$A$39:$A$758,$A205,СВЦЭМ!$B$39:$B$758,G$190)+'СЕТ СН'!$F$15</f>
        <v>148.45250658</v>
      </c>
      <c r="H205" s="36">
        <f>SUMIFS(СВЦЭМ!$F$39:$F$758,СВЦЭМ!$A$39:$A$758,$A205,СВЦЭМ!$B$39:$B$758,H$190)+'СЕТ СН'!$F$15</f>
        <v>144.2206942</v>
      </c>
      <c r="I205" s="36">
        <f>SUMIFS(СВЦЭМ!$F$39:$F$758,СВЦЭМ!$A$39:$A$758,$A205,СВЦЭМ!$B$39:$B$758,I$190)+'СЕТ СН'!$F$15</f>
        <v>137.61729152000001</v>
      </c>
      <c r="J205" s="36">
        <f>SUMIFS(СВЦЭМ!$F$39:$F$758,СВЦЭМ!$A$39:$A$758,$A205,СВЦЭМ!$B$39:$B$758,J$190)+'СЕТ СН'!$F$15</f>
        <v>133.38510482999999</v>
      </c>
      <c r="K205" s="36">
        <f>SUMIFS(СВЦЭМ!$F$39:$F$758,СВЦЭМ!$A$39:$A$758,$A205,СВЦЭМ!$B$39:$B$758,K$190)+'СЕТ СН'!$F$15</f>
        <v>130.25137262999999</v>
      </c>
      <c r="L205" s="36">
        <f>SUMIFS(СВЦЭМ!$F$39:$F$758,СВЦЭМ!$A$39:$A$758,$A205,СВЦЭМ!$B$39:$B$758,L$190)+'СЕТ СН'!$F$15</f>
        <v>133.11689570999999</v>
      </c>
      <c r="M205" s="36">
        <f>SUMIFS(СВЦЭМ!$F$39:$F$758,СВЦЭМ!$A$39:$A$758,$A205,СВЦЭМ!$B$39:$B$758,M$190)+'СЕТ СН'!$F$15</f>
        <v>135.67040387</v>
      </c>
      <c r="N205" s="36">
        <f>SUMIFS(СВЦЭМ!$F$39:$F$758,СВЦЭМ!$A$39:$A$758,$A205,СВЦЭМ!$B$39:$B$758,N$190)+'СЕТ СН'!$F$15</f>
        <v>137.98479545000001</v>
      </c>
      <c r="O205" s="36">
        <f>SUMIFS(СВЦЭМ!$F$39:$F$758,СВЦЭМ!$A$39:$A$758,$A205,СВЦЭМ!$B$39:$B$758,O$190)+'СЕТ СН'!$F$15</f>
        <v>136.64491869</v>
      </c>
      <c r="P205" s="36">
        <f>SUMIFS(СВЦЭМ!$F$39:$F$758,СВЦЭМ!$A$39:$A$758,$A205,СВЦЭМ!$B$39:$B$758,P$190)+'СЕТ СН'!$F$15</f>
        <v>137.70844614999999</v>
      </c>
      <c r="Q205" s="36">
        <f>SUMIFS(СВЦЭМ!$F$39:$F$758,СВЦЭМ!$A$39:$A$758,$A205,СВЦЭМ!$B$39:$B$758,Q$190)+'СЕТ СН'!$F$15</f>
        <v>137.79124292</v>
      </c>
      <c r="R205" s="36">
        <f>SUMIFS(СВЦЭМ!$F$39:$F$758,СВЦЭМ!$A$39:$A$758,$A205,СВЦЭМ!$B$39:$B$758,R$190)+'СЕТ СН'!$F$15</f>
        <v>138.02064397000001</v>
      </c>
      <c r="S205" s="36">
        <f>SUMIFS(СВЦЭМ!$F$39:$F$758,СВЦЭМ!$A$39:$A$758,$A205,СВЦЭМ!$B$39:$B$758,S$190)+'СЕТ СН'!$F$15</f>
        <v>137.51697849999999</v>
      </c>
      <c r="T205" s="36">
        <f>SUMIFS(СВЦЭМ!$F$39:$F$758,СВЦЭМ!$A$39:$A$758,$A205,СВЦЭМ!$B$39:$B$758,T$190)+'СЕТ СН'!$F$15</f>
        <v>130.82460098999999</v>
      </c>
      <c r="U205" s="36">
        <f>SUMIFS(СВЦЭМ!$F$39:$F$758,СВЦЭМ!$A$39:$A$758,$A205,СВЦЭМ!$B$39:$B$758,U$190)+'СЕТ СН'!$F$15</f>
        <v>133.22698351</v>
      </c>
      <c r="V205" s="36">
        <f>SUMIFS(СВЦЭМ!$F$39:$F$758,СВЦЭМ!$A$39:$A$758,$A205,СВЦЭМ!$B$39:$B$758,V$190)+'СЕТ СН'!$F$15</f>
        <v>134.67434123999999</v>
      </c>
      <c r="W205" s="36">
        <f>SUMIFS(СВЦЭМ!$F$39:$F$758,СВЦЭМ!$A$39:$A$758,$A205,СВЦЭМ!$B$39:$B$758,W$190)+'СЕТ СН'!$F$15</f>
        <v>134.82048465</v>
      </c>
      <c r="X205" s="36">
        <f>SUMIFS(СВЦЭМ!$F$39:$F$758,СВЦЭМ!$A$39:$A$758,$A205,СВЦЭМ!$B$39:$B$758,X$190)+'СЕТ СН'!$F$15</f>
        <v>135.52691093999999</v>
      </c>
      <c r="Y205" s="36">
        <f>SUMIFS(СВЦЭМ!$F$39:$F$758,СВЦЭМ!$A$39:$A$758,$A205,СВЦЭМ!$B$39:$B$758,Y$190)+'СЕТ СН'!$F$15</f>
        <v>140.76817426</v>
      </c>
    </row>
    <row r="206" spans="1:25" ht="15.75" x14ac:dyDescent="0.2">
      <c r="A206" s="35">
        <f t="shared" si="5"/>
        <v>45612</v>
      </c>
      <c r="B206" s="36">
        <f>SUMIFS(СВЦЭМ!$F$39:$F$758,СВЦЭМ!$A$39:$A$758,$A206,СВЦЭМ!$B$39:$B$758,B$190)+'СЕТ СН'!$F$15</f>
        <v>131.28117316999999</v>
      </c>
      <c r="C206" s="36">
        <f>SUMIFS(СВЦЭМ!$F$39:$F$758,СВЦЭМ!$A$39:$A$758,$A206,СВЦЭМ!$B$39:$B$758,C$190)+'СЕТ СН'!$F$15</f>
        <v>134.62094139000001</v>
      </c>
      <c r="D206" s="36">
        <f>SUMIFS(СВЦЭМ!$F$39:$F$758,СВЦЭМ!$A$39:$A$758,$A206,СВЦЭМ!$B$39:$B$758,D$190)+'СЕТ СН'!$F$15</f>
        <v>135.73675625999999</v>
      </c>
      <c r="E206" s="36">
        <f>SUMIFS(СВЦЭМ!$F$39:$F$758,СВЦЭМ!$A$39:$A$758,$A206,СВЦЭМ!$B$39:$B$758,E$190)+'СЕТ СН'!$F$15</f>
        <v>135.30505255</v>
      </c>
      <c r="F206" s="36">
        <f>SUMIFS(СВЦЭМ!$F$39:$F$758,СВЦЭМ!$A$39:$A$758,$A206,СВЦЭМ!$B$39:$B$758,F$190)+'СЕТ СН'!$F$15</f>
        <v>135.38352663000001</v>
      </c>
      <c r="G206" s="36">
        <f>SUMIFS(СВЦЭМ!$F$39:$F$758,СВЦЭМ!$A$39:$A$758,$A206,СВЦЭМ!$B$39:$B$758,G$190)+'СЕТ СН'!$F$15</f>
        <v>135.56113127</v>
      </c>
      <c r="H206" s="36">
        <f>SUMIFS(СВЦЭМ!$F$39:$F$758,СВЦЭМ!$A$39:$A$758,$A206,СВЦЭМ!$B$39:$B$758,H$190)+'СЕТ СН'!$F$15</f>
        <v>137.12110095</v>
      </c>
      <c r="I206" s="36">
        <f>SUMIFS(СВЦЭМ!$F$39:$F$758,СВЦЭМ!$A$39:$A$758,$A206,СВЦЭМ!$B$39:$B$758,I$190)+'СЕТ СН'!$F$15</f>
        <v>135.76597723</v>
      </c>
      <c r="J206" s="36">
        <f>SUMIFS(СВЦЭМ!$F$39:$F$758,СВЦЭМ!$A$39:$A$758,$A206,СВЦЭМ!$B$39:$B$758,J$190)+'СЕТ СН'!$F$15</f>
        <v>130.67483598999999</v>
      </c>
      <c r="K206" s="36">
        <f>SUMIFS(СВЦЭМ!$F$39:$F$758,СВЦЭМ!$A$39:$A$758,$A206,СВЦЭМ!$B$39:$B$758,K$190)+'СЕТ СН'!$F$15</f>
        <v>124.54459194</v>
      </c>
      <c r="L206" s="36">
        <f>SUMIFS(СВЦЭМ!$F$39:$F$758,СВЦЭМ!$A$39:$A$758,$A206,СВЦЭМ!$B$39:$B$758,L$190)+'СЕТ СН'!$F$15</f>
        <v>121.83087347</v>
      </c>
      <c r="M206" s="36">
        <f>SUMIFS(СВЦЭМ!$F$39:$F$758,СВЦЭМ!$A$39:$A$758,$A206,СВЦЭМ!$B$39:$B$758,M$190)+'СЕТ СН'!$F$15</f>
        <v>122.70439705</v>
      </c>
      <c r="N206" s="36">
        <f>SUMIFS(СВЦЭМ!$F$39:$F$758,СВЦЭМ!$A$39:$A$758,$A206,СВЦЭМ!$B$39:$B$758,N$190)+'СЕТ СН'!$F$15</f>
        <v>123.71250804</v>
      </c>
      <c r="O206" s="36">
        <f>SUMIFS(СВЦЭМ!$F$39:$F$758,СВЦЭМ!$A$39:$A$758,$A206,СВЦЭМ!$B$39:$B$758,O$190)+'СЕТ СН'!$F$15</f>
        <v>124.68974559</v>
      </c>
      <c r="P206" s="36">
        <f>SUMIFS(СВЦЭМ!$F$39:$F$758,СВЦЭМ!$A$39:$A$758,$A206,СВЦЭМ!$B$39:$B$758,P$190)+'СЕТ СН'!$F$15</f>
        <v>125.91298784999999</v>
      </c>
      <c r="Q206" s="36">
        <f>SUMIFS(СВЦЭМ!$F$39:$F$758,СВЦЭМ!$A$39:$A$758,$A206,СВЦЭМ!$B$39:$B$758,Q$190)+'СЕТ СН'!$F$15</f>
        <v>126.77116104</v>
      </c>
      <c r="R206" s="36">
        <f>SUMIFS(СВЦЭМ!$F$39:$F$758,СВЦЭМ!$A$39:$A$758,$A206,СВЦЭМ!$B$39:$B$758,R$190)+'СЕТ СН'!$F$15</f>
        <v>128.24894221</v>
      </c>
      <c r="S206" s="36">
        <f>SUMIFS(СВЦЭМ!$F$39:$F$758,СВЦЭМ!$A$39:$A$758,$A206,СВЦЭМ!$B$39:$B$758,S$190)+'СЕТ СН'!$F$15</f>
        <v>127.75305788999999</v>
      </c>
      <c r="T206" s="36">
        <f>SUMIFS(СВЦЭМ!$F$39:$F$758,СВЦЭМ!$A$39:$A$758,$A206,СВЦЭМ!$B$39:$B$758,T$190)+'СЕТ СН'!$F$15</f>
        <v>123.920396</v>
      </c>
      <c r="U206" s="36">
        <f>SUMIFS(СВЦЭМ!$F$39:$F$758,СВЦЭМ!$A$39:$A$758,$A206,СВЦЭМ!$B$39:$B$758,U$190)+'СЕТ СН'!$F$15</f>
        <v>125.29826601000001</v>
      </c>
      <c r="V206" s="36">
        <f>SUMIFS(СВЦЭМ!$F$39:$F$758,СВЦЭМ!$A$39:$A$758,$A206,СВЦЭМ!$B$39:$B$758,V$190)+'СЕТ СН'!$F$15</f>
        <v>126.53156817</v>
      </c>
      <c r="W206" s="36">
        <f>SUMIFS(СВЦЭМ!$F$39:$F$758,СВЦЭМ!$A$39:$A$758,$A206,СВЦЭМ!$B$39:$B$758,W$190)+'СЕТ СН'!$F$15</f>
        <v>125.85104891</v>
      </c>
      <c r="X206" s="36">
        <f>SUMIFS(СВЦЭМ!$F$39:$F$758,СВЦЭМ!$A$39:$A$758,$A206,СВЦЭМ!$B$39:$B$758,X$190)+'СЕТ СН'!$F$15</f>
        <v>129.79097014999999</v>
      </c>
      <c r="Y206" s="36">
        <f>SUMIFS(СВЦЭМ!$F$39:$F$758,СВЦЭМ!$A$39:$A$758,$A206,СВЦЭМ!$B$39:$B$758,Y$190)+'СЕТ СН'!$F$15</f>
        <v>132.62406644999999</v>
      </c>
    </row>
    <row r="207" spans="1:25" ht="15.75" x14ac:dyDescent="0.2">
      <c r="A207" s="35">
        <f t="shared" si="5"/>
        <v>45613</v>
      </c>
      <c r="B207" s="36">
        <f>SUMIFS(СВЦЭМ!$F$39:$F$758,СВЦЭМ!$A$39:$A$758,$A207,СВЦЭМ!$B$39:$B$758,B$190)+'СЕТ СН'!$F$15</f>
        <v>135.57812272999999</v>
      </c>
      <c r="C207" s="36">
        <f>SUMIFS(СВЦЭМ!$F$39:$F$758,СВЦЭМ!$A$39:$A$758,$A207,СВЦЭМ!$B$39:$B$758,C$190)+'СЕТ СН'!$F$15</f>
        <v>138.71216909</v>
      </c>
      <c r="D207" s="36">
        <f>SUMIFS(СВЦЭМ!$F$39:$F$758,СВЦЭМ!$A$39:$A$758,$A207,СВЦЭМ!$B$39:$B$758,D$190)+'СЕТ СН'!$F$15</f>
        <v>140.09657748000001</v>
      </c>
      <c r="E207" s="36">
        <f>SUMIFS(СВЦЭМ!$F$39:$F$758,СВЦЭМ!$A$39:$A$758,$A207,СВЦЭМ!$B$39:$B$758,E$190)+'СЕТ СН'!$F$15</f>
        <v>141.30930075000001</v>
      </c>
      <c r="F207" s="36">
        <f>SUMIFS(СВЦЭМ!$F$39:$F$758,СВЦЭМ!$A$39:$A$758,$A207,СВЦЭМ!$B$39:$B$758,F$190)+'СЕТ СН'!$F$15</f>
        <v>140.64704653000001</v>
      </c>
      <c r="G207" s="36">
        <f>SUMIFS(СВЦЭМ!$F$39:$F$758,СВЦЭМ!$A$39:$A$758,$A207,СВЦЭМ!$B$39:$B$758,G$190)+'СЕТ СН'!$F$15</f>
        <v>140.55593450999999</v>
      </c>
      <c r="H207" s="36">
        <f>SUMIFS(СВЦЭМ!$F$39:$F$758,СВЦЭМ!$A$39:$A$758,$A207,СВЦЭМ!$B$39:$B$758,H$190)+'СЕТ СН'!$F$15</f>
        <v>137.94142592</v>
      </c>
      <c r="I207" s="36">
        <f>SUMIFS(СВЦЭМ!$F$39:$F$758,СВЦЭМ!$A$39:$A$758,$A207,СВЦЭМ!$B$39:$B$758,I$190)+'СЕТ СН'!$F$15</f>
        <v>135.29938683</v>
      </c>
      <c r="J207" s="36">
        <f>SUMIFS(СВЦЭМ!$F$39:$F$758,СВЦЭМ!$A$39:$A$758,$A207,СВЦЭМ!$B$39:$B$758,J$190)+'СЕТ СН'!$F$15</f>
        <v>131.73822068999999</v>
      </c>
      <c r="K207" s="36">
        <f>SUMIFS(СВЦЭМ!$F$39:$F$758,СВЦЭМ!$A$39:$A$758,$A207,СВЦЭМ!$B$39:$B$758,K$190)+'СЕТ СН'!$F$15</f>
        <v>125.97625452</v>
      </c>
      <c r="L207" s="36">
        <f>SUMIFS(СВЦЭМ!$F$39:$F$758,СВЦЭМ!$A$39:$A$758,$A207,СВЦЭМ!$B$39:$B$758,L$190)+'СЕТ СН'!$F$15</f>
        <v>123.66199979</v>
      </c>
      <c r="M207" s="36">
        <f>SUMIFS(СВЦЭМ!$F$39:$F$758,СВЦЭМ!$A$39:$A$758,$A207,СВЦЭМ!$B$39:$B$758,M$190)+'СЕТ СН'!$F$15</f>
        <v>123.04939822</v>
      </c>
      <c r="N207" s="36">
        <f>SUMIFS(СВЦЭМ!$F$39:$F$758,СВЦЭМ!$A$39:$A$758,$A207,СВЦЭМ!$B$39:$B$758,N$190)+'СЕТ СН'!$F$15</f>
        <v>123.8297819</v>
      </c>
      <c r="O207" s="36">
        <f>SUMIFS(СВЦЭМ!$F$39:$F$758,СВЦЭМ!$A$39:$A$758,$A207,СВЦЭМ!$B$39:$B$758,O$190)+'СЕТ СН'!$F$15</f>
        <v>125.44330733</v>
      </c>
      <c r="P207" s="36">
        <f>SUMIFS(СВЦЭМ!$F$39:$F$758,СВЦЭМ!$A$39:$A$758,$A207,СВЦЭМ!$B$39:$B$758,P$190)+'СЕТ СН'!$F$15</f>
        <v>126.10741959000001</v>
      </c>
      <c r="Q207" s="36">
        <f>SUMIFS(СВЦЭМ!$F$39:$F$758,СВЦЭМ!$A$39:$A$758,$A207,СВЦЭМ!$B$39:$B$758,Q$190)+'СЕТ СН'!$F$15</f>
        <v>127.25956069999999</v>
      </c>
      <c r="R207" s="36">
        <f>SUMIFS(СВЦЭМ!$F$39:$F$758,СВЦЭМ!$A$39:$A$758,$A207,СВЦЭМ!$B$39:$B$758,R$190)+'СЕТ СН'!$F$15</f>
        <v>126.17086186</v>
      </c>
      <c r="S207" s="36">
        <f>SUMIFS(СВЦЭМ!$F$39:$F$758,СВЦЭМ!$A$39:$A$758,$A207,СВЦЭМ!$B$39:$B$758,S$190)+'СЕТ СН'!$F$15</f>
        <v>124.08060555</v>
      </c>
      <c r="T207" s="36">
        <f>SUMIFS(СВЦЭМ!$F$39:$F$758,СВЦЭМ!$A$39:$A$758,$A207,СВЦЭМ!$B$39:$B$758,T$190)+'СЕТ СН'!$F$15</f>
        <v>120.01449476000001</v>
      </c>
      <c r="U207" s="36">
        <f>SUMIFS(СВЦЭМ!$F$39:$F$758,СВЦЭМ!$A$39:$A$758,$A207,СВЦЭМ!$B$39:$B$758,U$190)+'СЕТ СН'!$F$15</f>
        <v>120.65331054000001</v>
      </c>
      <c r="V207" s="36">
        <f>SUMIFS(СВЦЭМ!$F$39:$F$758,СВЦЭМ!$A$39:$A$758,$A207,СВЦЭМ!$B$39:$B$758,V$190)+'СЕТ СН'!$F$15</f>
        <v>122.7854036</v>
      </c>
      <c r="W207" s="36">
        <f>SUMIFS(СВЦЭМ!$F$39:$F$758,СВЦЭМ!$A$39:$A$758,$A207,СВЦЭМ!$B$39:$B$758,W$190)+'СЕТ СН'!$F$15</f>
        <v>124.28805063</v>
      </c>
      <c r="X207" s="36">
        <f>SUMIFS(СВЦЭМ!$F$39:$F$758,СВЦЭМ!$A$39:$A$758,$A207,СВЦЭМ!$B$39:$B$758,X$190)+'СЕТ СН'!$F$15</f>
        <v>127.86012598000001</v>
      </c>
      <c r="Y207" s="36">
        <f>SUMIFS(СВЦЭМ!$F$39:$F$758,СВЦЭМ!$A$39:$A$758,$A207,СВЦЭМ!$B$39:$B$758,Y$190)+'СЕТ СН'!$F$15</f>
        <v>131.26845467999999</v>
      </c>
    </row>
    <row r="208" spans="1:25" ht="15.75" x14ac:dyDescent="0.2">
      <c r="A208" s="35">
        <f t="shared" si="5"/>
        <v>45614</v>
      </c>
      <c r="B208" s="36">
        <f>SUMIFS(СВЦЭМ!$F$39:$F$758,СВЦЭМ!$A$39:$A$758,$A208,СВЦЭМ!$B$39:$B$758,B$190)+'СЕТ СН'!$F$15</f>
        <v>131.27883481000001</v>
      </c>
      <c r="C208" s="36">
        <f>SUMIFS(СВЦЭМ!$F$39:$F$758,СВЦЭМ!$A$39:$A$758,$A208,СВЦЭМ!$B$39:$B$758,C$190)+'СЕТ СН'!$F$15</f>
        <v>135.37150746</v>
      </c>
      <c r="D208" s="36">
        <f>SUMIFS(СВЦЭМ!$F$39:$F$758,СВЦЭМ!$A$39:$A$758,$A208,СВЦЭМ!$B$39:$B$758,D$190)+'СЕТ СН'!$F$15</f>
        <v>136.73111058000001</v>
      </c>
      <c r="E208" s="36">
        <f>SUMIFS(СВЦЭМ!$F$39:$F$758,СВЦЭМ!$A$39:$A$758,$A208,СВЦЭМ!$B$39:$B$758,E$190)+'СЕТ СН'!$F$15</f>
        <v>137.50306057</v>
      </c>
      <c r="F208" s="36">
        <f>SUMIFS(СВЦЭМ!$F$39:$F$758,СВЦЭМ!$A$39:$A$758,$A208,СВЦЭМ!$B$39:$B$758,F$190)+'СЕТ СН'!$F$15</f>
        <v>137.02963577</v>
      </c>
      <c r="G208" s="36">
        <f>SUMIFS(СВЦЭМ!$F$39:$F$758,СВЦЭМ!$A$39:$A$758,$A208,СВЦЭМ!$B$39:$B$758,G$190)+'СЕТ СН'!$F$15</f>
        <v>135.05202765999999</v>
      </c>
      <c r="H208" s="36">
        <f>SUMIFS(СВЦЭМ!$F$39:$F$758,СВЦЭМ!$A$39:$A$758,$A208,СВЦЭМ!$B$39:$B$758,H$190)+'СЕТ СН'!$F$15</f>
        <v>134.75475786000001</v>
      </c>
      <c r="I208" s="36">
        <f>SUMIFS(СВЦЭМ!$F$39:$F$758,СВЦЭМ!$A$39:$A$758,$A208,СВЦЭМ!$B$39:$B$758,I$190)+'СЕТ СН'!$F$15</f>
        <v>133.79799800000001</v>
      </c>
      <c r="J208" s="36">
        <f>SUMIFS(СВЦЭМ!$F$39:$F$758,СВЦЭМ!$A$39:$A$758,$A208,СВЦЭМ!$B$39:$B$758,J$190)+'СЕТ СН'!$F$15</f>
        <v>130.16249633000001</v>
      </c>
      <c r="K208" s="36">
        <f>SUMIFS(СВЦЭМ!$F$39:$F$758,СВЦЭМ!$A$39:$A$758,$A208,СВЦЭМ!$B$39:$B$758,K$190)+'СЕТ СН'!$F$15</f>
        <v>128.2366212</v>
      </c>
      <c r="L208" s="36">
        <f>SUMIFS(СВЦЭМ!$F$39:$F$758,СВЦЭМ!$A$39:$A$758,$A208,СВЦЭМ!$B$39:$B$758,L$190)+'СЕТ СН'!$F$15</f>
        <v>127.15930756</v>
      </c>
      <c r="M208" s="36">
        <f>SUMIFS(СВЦЭМ!$F$39:$F$758,СВЦЭМ!$A$39:$A$758,$A208,СВЦЭМ!$B$39:$B$758,M$190)+'СЕТ СН'!$F$15</f>
        <v>128.66460856</v>
      </c>
      <c r="N208" s="36">
        <f>SUMIFS(СВЦЭМ!$F$39:$F$758,СВЦЭМ!$A$39:$A$758,$A208,СВЦЭМ!$B$39:$B$758,N$190)+'СЕТ СН'!$F$15</f>
        <v>131.44945906000001</v>
      </c>
      <c r="O208" s="36">
        <f>SUMIFS(СВЦЭМ!$F$39:$F$758,СВЦЭМ!$A$39:$A$758,$A208,СВЦЭМ!$B$39:$B$758,O$190)+'СЕТ СН'!$F$15</f>
        <v>129.63018869000001</v>
      </c>
      <c r="P208" s="36">
        <f>SUMIFS(СВЦЭМ!$F$39:$F$758,СВЦЭМ!$A$39:$A$758,$A208,СВЦЭМ!$B$39:$B$758,P$190)+'СЕТ СН'!$F$15</f>
        <v>131.14429403</v>
      </c>
      <c r="Q208" s="36">
        <f>SUMIFS(СВЦЭМ!$F$39:$F$758,СВЦЭМ!$A$39:$A$758,$A208,СВЦЭМ!$B$39:$B$758,Q$190)+'СЕТ СН'!$F$15</f>
        <v>131.75552113000001</v>
      </c>
      <c r="R208" s="36">
        <f>SUMIFS(СВЦЭМ!$F$39:$F$758,СВЦЭМ!$A$39:$A$758,$A208,СВЦЭМ!$B$39:$B$758,R$190)+'СЕТ СН'!$F$15</f>
        <v>131.07940323</v>
      </c>
      <c r="S208" s="36">
        <f>SUMIFS(СВЦЭМ!$F$39:$F$758,СВЦЭМ!$A$39:$A$758,$A208,СВЦЭМ!$B$39:$B$758,S$190)+'СЕТ СН'!$F$15</f>
        <v>128.61549744000001</v>
      </c>
      <c r="T208" s="36">
        <f>SUMIFS(СВЦЭМ!$F$39:$F$758,СВЦЭМ!$A$39:$A$758,$A208,СВЦЭМ!$B$39:$B$758,T$190)+'СЕТ СН'!$F$15</f>
        <v>123.71246384</v>
      </c>
      <c r="U208" s="36">
        <f>SUMIFS(СВЦЭМ!$F$39:$F$758,СВЦЭМ!$A$39:$A$758,$A208,СВЦЭМ!$B$39:$B$758,U$190)+'СЕТ СН'!$F$15</f>
        <v>126.32029900000001</v>
      </c>
      <c r="V208" s="36">
        <f>SUMIFS(СВЦЭМ!$F$39:$F$758,СВЦЭМ!$A$39:$A$758,$A208,СВЦЭМ!$B$39:$B$758,V$190)+'СЕТ СН'!$F$15</f>
        <v>127.7102374</v>
      </c>
      <c r="W208" s="36">
        <f>SUMIFS(СВЦЭМ!$F$39:$F$758,СВЦЭМ!$A$39:$A$758,$A208,СВЦЭМ!$B$39:$B$758,W$190)+'СЕТ СН'!$F$15</f>
        <v>129.26900205999999</v>
      </c>
      <c r="X208" s="36">
        <f>SUMIFS(СВЦЭМ!$F$39:$F$758,СВЦЭМ!$A$39:$A$758,$A208,СВЦЭМ!$B$39:$B$758,X$190)+'СЕТ СН'!$F$15</f>
        <v>129.923855</v>
      </c>
      <c r="Y208" s="36">
        <f>SUMIFS(СВЦЭМ!$F$39:$F$758,СВЦЭМ!$A$39:$A$758,$A208,СВЦЭМ!$B$39:$B$758,Y$190)+'СЕТ СН'!$F$15</f>
        <v>133.93520143999999</v>
      </c>
    </row>
    <row r="209" spans="1:25" ht="15.75" x14ac:dyDescent="0.2">
      <c r="A209" s="35">
        <f t="shared" si="5"/>
        <v>45615</v>
      </c>
      <c r="B209" s="36">
        <f>SUMIFS(СВЦЭМ!$F$39:$F$758,СВЦЭМ!$A$39:$A$758,$A209,СВЦЭМ!$B$39:$B$758,B$190)+'СЕТ СН'!$F$15</f>
        <v>142.58561429</v>
      </c>
      <c r="C209" s="36">
        <f>SUMIFS(СВЦЭМ!$F$39:$F$758,СВЦЭМ!$A$39:$A$758,$A209,СВЦЭМ!$B$39:$B$758,C$190)+'СЕТ СН'!$F$15</f>
        <v>144.93045608</v>
      </c>
      <c r="D209" s="36">
        <f>SUMIFS(СВЦЭМ!$F$39:$F$758,СВЦЭМ!$A$39:$A$758,$A209,СВЦЭМ!$B$39:$B$758,D$190)+'СЕТ СН'!$F$15</f>
        <v>146.5398793</v>
      </c>
      <c r="E209" s="36">
        <f>SUMIFS(СВЦЭМ!$F$39:$F$758,СВЦЭМ!$A$39:$A$758,$A209,СВЦЭМ!$B$39:$B$758,E$190)+'СЕТ СН'!$F$15</f>
        <v>146.04189527</v>
      </c>
      <c r="F209" s="36">
        <f>SUMIFS(СВЦЭМ!$F$39:$F$758,СВЦЭМ!$A$39:$A$758,$A209,СВЦЭМ!$B$39:$B$758,F$190)+'СЕТ СН'!$F$15</f>
        <v>146.13079619000001</v>
      </c>
      <c r="G209" s="36">
        <f>SUMIFS(СВЦЭМ!$F$39:$F$758,СВЦЭМ!$A$39:$A$758,$A209,СВЦЭМ!$B$39:$B$758,G$190)+'СЕТ СН'!$F$15</f>
        <v>144.45586366000001</v>
      </c>
      <c r="H209" s="36">
        <f>SUMIFS(СВЦЭМ!$F$39:$F$758,СВЦЭМ!$A$39:$A$758,$A209,СВЦЭМ!$B$39:$B$758,H$190)+'СЕТ СН'!$F$15</f>
        <v>139.28258346000001</v>
      </c>
      <c r="I209" s="36">
        <f>SUMIFS(СВЦЭМ!$F$39:$F$758,СВЦЭМ!$A$39:$A$758,$A209,СВЦЭМ!$B$39:$B$758,I$190)+'СЕТ СН'!$F$15</f>
        <v>135.55820352000001</v>
      </c>
      <c r="J209" s="36">
        <f>SUMIFS(СВЦЭМ!$F$39:$F$758,СВЦЭМ!$A$39:$A$758,$A209,СВЦЭМ!$B$39:$B$758,J$190)+'СЕТ СН'!$F$15</f>
        <v>132.50000284000001</v>
      </c>
      <c r="K209" s="36">
        <f>SUMIFS(СВЦЭМ!$F$39:$F$758,СВЦЭМ!$A$39:$A$758,$A209,СВЦЭМ!$B$39:$B$758,K$190)+'СЕТ СН'!$F$15</f>
        <v>133.47702004999999</v>
      </c>
      <c r="L209" s="36">
        <f>SUMIFS(СВЦЭМ!$F$39:$F$758,СВЦЭМ!$A$39:$A$758,$A209,СВЦЭМ!$B$39:$B$758,L$190)+'СЕТ СН'!$F$15</f>
        <v>135.06489328000001</v>
      </c>
      <c r="M209" s="36">
        <f>SUMIFS(СВЦЭМ!$F$39:$F$758,СВЦЭМ!$A$39:$A$758,$A209,СВЦЭМ!$B$39:$B$758,M$190)+'СЕТ СН'!$F$15</f>
        <v>143.70695105999999</v>
      </c>
      <c r="N209" s="36">
        <f>SUMIFS(СВЦЭМ!$F$39:$F$758,СВЦЭМ!$A$39:$A$758,$A209,СВЦЭМ!$B$39:$B$758,N$190)+'СЕТ СН'!$F$15</f>
        <v>147.22786214000001</v>
      </c>
      <c r="O209" s="36">
        <f>SUMIFS(СВЦЭМ!$F$39:$F$758,СВЦЭМ!$A$39:$A$758,$A209,СВЦЭМ!$B$39:$B$758,O$190)+'СЕТ СН'!$F$15</f>
        <v>146.56194121999999</v>
      </c>
      <c r="P209" s="36">
        <f>SUMIFS(СВЦЭМ!$F$39:$F$758,СВЦЭМ!$A$39:$A$758,$A209,СВЦЭМ!$B$39:$B$758,P$190)+'СЕТ СН'!$F$15</f>
        <v>145.38619234999999</v>
      </c>
      <c r="Q209" s="36">
        <f>SUMIFS(СВЦЭМ!$F$39:$F$758,СВЦЭМ!$A$39:$A$758,$A209,СВЦЭМ!$B$39:$B$758,Q$190)+'СЕТ СН'!$F$15</f>
        <v>146.10174734</v>
      </c>
      <c r="R209" s="36">
        <f>SUMIFS(СВЦЭМ!$F$39:$F$758,СВЦЭМ!$A$39:$A$758,$A209,СВЦЭМ!$B$39:$B$758,R$190)+'СЕТ СН'!$F$15</f>
        <v>145.97567194000001</v>
      </c>
      <c r="S209" s="36">
        <f>SUMIFS(СВЦЭМ!$F$39:$F$758,СВЦЭМ!$A$39:$A$758,$A209,СВЦЭМ!$B$39:$B$758,S$190)+'СЕТ СН'!$F$15</f>
        <v>141.78452278</v>
      </c>
      <c r="T209" s="36">
        <f>SUMIFS(СВЦЭМ!$F$39:$F$758,СВЦЭМ!$A$39:$A$758,$A209,СВЦЭМ!$B$39:$B$758,T$190)+'СЕТ СН'!$F$15</f>
        <v>135.44037324999999</v>
      </c>
      <c r="U209" s="36">
        <f>SUMIFS(СВЦЭМ!$F$39:$F$758,СВЦЭМ!$A$39:$A$758,$A209,СВЦЭМ!$B$39:$B$758,U$190)+'СЕТ СН'!$F$15</f>
        <v>136.64470510000001</v>
      </c>
      <c r="V209" s="36">
        <f>SUMIFS(СВЦЭМ!$F$39:$F$758,СВЦЭМ!$A$39:$A$758,$A209,СВЦЭМ!$B$39:$B$758,V$190)+'СЕТ СН'!$F$15</f>
        <v>134.87225119999999</v>
      </c>
      <c r="W209" s="36">
        <f>SUMIFS(СВЦЭМ!$F$39:$F$758,СВЦЭМ!$A$39:$A$758,$A209,СВЦЭМ!$B$39:$B$758,W$190)+'СЕТ СН'!$F$15</f>
        <v>135.40549976</v>
      </c>
      <c r="X209" s="36">
        <f>SUMIFS(СВЦЭМ!$F$39:$F$758,СВЦЭМ!$A$39:$A$758,$A209,СВЦЭМ!$B$39:$B$758,X$190)+'СЕТ СН'!$F$15</f>
        <v>135.77539669000001</v>
      </c>
      <c r="Y209" s="36">
        <f>SUMIFS(СВЦЭМ!$F$39:$F$758,СВЦЭМ!$A$39:$A$758,$A209,СВЦЭМ!$B$39:$B$758,Y$190)+'СЕТ СН'!$F$15</f>
        <v>139.62617391000001</v>
      </c>
    </row>
    <row r="210" spans="1:25" ht="15.75" x14ac:dyDescent="0.2">
      <c r="A210" s="35">
        <f t="shared" si="5"/>
        <v>45616</v>
      </c>
      <c r="B210" s="36">
        <f>SUMIFS(СВЦЭМ!$F$39:$F$758,СВЦЭМ!$A$39:$A$758,$A210,СВЦЭМ!$B$39:$B$758,B$190)+'СЕТ СН'!$F$15</f>
        <v>135.48305958</v>
      </c>
      <c r="C210" s="36">
        <f>SUMIFS(СВЦЭМ!$F$39:$F$758,СВЦЭМ!$A$39:$A$758,$A210,СВЦЭМ!$B$39:$B$758,C$190)+'СЕТ СН'!$F$15</f>
        <v>141.24622984000001</v>
      </c>
      <c r="D210" s="36">
        <f>SUMIFS(СВЦЭМ!$F$39:$F$758,СВЦЭМ!$A$39:$A$758,$A210,СВЦЭМ!$B$39:$B$758,D$190)+'СЕТ СН'!$F$15</f>
        <v>144.20268992999999</v>
      </c>
      <c r="E210" s="36">
        <f>SUMIFS(СВЦЭМ!$F$39:$F$758,СВЦЭМ!$A$39:$A$758,$A210,СВЦЭМ!$B$39:$B$758,E$190)+'СЕТ СН'!$F$15</f>
        <v>144.98292991</v>
      </c>
      <c r="F210" s="36">
        <f>SUMIFS(СВЦЭМ!$F$39:$F$758,СВЦЭМ!$A$39:$A$758,$A210,СВЦЭМ!$B$39:$B$758,F$190)+'СЕТ СН'!$F$15</f>
        <v>144.82222218000001</v>
      </c>
      <c r="G210" s="36">
        <f>SUMIFS(СВЦЭМ!$F$39:$F$758,СВЦЭМ!$A$39:$A$758,$A210,СВЦЭМ!$B$39:$B$758,G$190)+'СЕТ СН'!$F$15</f>
        <v>143.21773963000001</v>
      </c>
      <c r="H210" s="36">
        <f>SUMIFS(СВЦЭМ!$F$39:$F$758,СВЦЭМ!$A$39:$A$758,$A210,СВЦЭМ!$B$39:$B$758,H$190)+'СЕТ СН'!$F$15</f>
        <v>140.77441479000001</v>
      </c>
      <c r="I210" s="36">
        <f>SUMIFS(СВЦЭМ!$F$39:$F$758,СВЦЭМ!$A$39:$A$758,$A210,СВЦЭМ!$B$39:$B$758,I$190)+'СЕТ СН'!$F$15</f>
        <v>135.05715719</v>
      </c>
      <c r="J210" s="36">
        <f>SUMIFS(СВЦЭМ!$F$39:$F$758,СВЦЭМ!$A$39:$A$758,$A210,СВЦЭМ!$B$39:$B$758,J$190)+'СЕТ СН'!$F$15</f>
        <v>133.12227110000001</v>
      </c>
      <c r="K210" s="36">
        <f>SUMIFS(СВЦЭМ!$F$39:$F$758,СВЦЭМ!$A$39:$A$758,$A210,СВЦЭМ!$B$39:$B$758,K$190)+'СЕТ СН'!$F$15</f>
        <v>132.70880202000001</v>
      </c>
      <c r="L210" s="36">
        <f>SUMIFS(СВЦЭМ!$F$39:$F$758,СВЦЭМ!$A$39:$A$758,$A210,СВЦЭМ!$B$39:$B$758,L$190)+'СЕТ СН'!$F$15</f>
        <v>131.88018502</v>
      </c>
      <c r="M210" s="36">
        <f>SUMIFS(СВЦЭМ!$F$39:$F$758,СВЦЭМ!$A$39:$A$758,$A210,СВЦЭМ!$B$39:$B$758,M$190)+'СЕТ СН'!$F$15</f>
        <v>131.27795695</v>
      </c>
      <c r="N210" s="36">
        <f>SUMIFS(СВЦЭМ!$F$39:$F$758,СВЦЭМ!$A$39:$A$758,$A210,СВЦЭМ!$B$39:$B$758,N$190)+'СЕТ СН'!$F$15</f>
        <v>131.09291744000001</v>
      </c>
      <c r="O210" s="36">
        <f>SUMIFS(СВЦЭМ!$F$39:$F$758,СВЦЭМ!$A$39:$A$758,$A210,СВЦЭМ!$B$39:$B$758,O$190)+'СЕТ СН'!$F$15</f>
        <v>133.45501744000001</v>
      </c>
      <c r="P210" s="36">
        <f>SUMIFS(СВЦЭМ!$F$39:$F$758,СВЦЭМ!$A$39:$A$758,$A210,СВЦЭМ!$B$39:$B$758,P$190)+'СЕТ СН'!$F$15</f>
        <v>134.00270537</v>
      </c>
      <c r="Q210" s="36">
        <f>SUMIFS(СВЦЭМ!$F$39:$F$758,СВЦЭМ!$A$39:$A$758,$A210,СВЦЭМ!$B$39:$B$758,Q$190)+'СЕТ СН'!$F$15</f>
        <v>133.40488024000001</v>
      </c>
      <c r="R210" s="36">
        <f>SUMIFS(СВЦЭМ!$F$39:$F$758,СВЦЭМ!$A$39:$A$758,$A210,СВЦЭМ!$B$39:$B$758,R$190)+'СЕТ СН'!$F$15</f>
        <v>133.80496467</v>
      </c>
      <c r="S210" s="36">
        <f>SUMIFS(СВЦЭМ!$F$39:$F$758,СВЦЭМ!$A$39:$A$758,$A210,СВЦЭМ!$B$39:$B$758,S$190)+'СЕТ СН'!$F$15</f>
        <v>131.95742116</v>
      </c>
      <c r="T210" s="36">
        <f>SUMIFS(СВЦЭМ!$F$39:$F$758,СВЦЭМ!$A$39:$A$758,$A210,СВЦЭМ!$B$39:$B$758,T$190)+'СЕТ СН'!$F$15</f>
        <v>128.08813533</v>
      </c>
      <c r="U210" s="36">
        <f>SUMIFS(СВЦЭМ!$F$39:$F$758,СВЦЭМ!$A$39:$A$758,$A210,СВЦЭМ!$B$39:$B$758,U$190)+'СЕТ СН'!$F$15</f>
        <v>129.90010344999999</v>
      </c>
      <c r="V210" s="36">
        <f>SUMIFS(СВЦЭМ!$F$39:$F$758,СВЦЭМ!$A$39:$A$758,$A210,СВЦЭМ!$B$39:$B$758,V$190)+'СЕТ СН'!$F$15</f>
        <v>130.31515793</v>
      </c>
      <c r="W210" s="36">
        <f>SUMIFS(СВЦЭМ!$F$39:$F$758,СВЦЭМ!$A$39:$A$758,$A210,СВЦЭМ!$B$39:$B$758,W$190)+'СЕТ СН'!$F$15</f>
        <v>130.92359102</v>
      </c>
      <c r="X210" s="36">
        <f>SUMIFS(СВЦЭМ!$F$39:$F$758,СВЦЭМ!$A$39:$A$758,$A210,СВЦЭМ!$B$39:$B$758,X$190)+'СЕТ СН'!$F$15</f>
        <v>132.31107397</v>
      </c>
      <c r="Y210" s="36">
        <f>SUMIFS(СВЦЭМ!$F$39:$F$758,СВЦЭМ!$A$39:$A$758,$A210,СВЦЭМ!$B$39:$B$758,Y$190)+'СЕТ СН'!$F$15</f>
        <v>135.35083101000001</v>
      </c>
    </row>
    <row r="211" spans="1:25" ht="15.75" x14ac:dyDescent="0.2">
      <c r="A211" s="35">
        <f t="shared" si="5"/>
        <v>45617</v>
      </c>
      <c r="B211" s="36">
        <f>SUMIFS(СВЦЭМ!$F$39:$F$758,СВЦЭМ!$A$39:$A$758,$A211,СВЦЭМ!$B$39:$B$758,B$190)+'СЕТ СН'!$F$15</f>
        <v>142.30048791999999</v>
      </c>
      <c r="C211" s="36">
        <f>SUMIFS(СВЦЭМ!$F$39:$F$758,СВЦЭМ!$A$39:$A$758,$A211,СВЦЭМ!$B$39:$B$758,C$190)+'СЕТ СН'!$F$15</f>
        <v>146.34252282</v>
      </c>
      <c r="D211" s="36">
        <f>SUMIFS(СВЦЭМ!$F$39:$F$758,СВЦЭМ!$A$39:$A$758,$A211,СВЦЭМ!$B$39:$B$758,D$190)+'СЕТ СН'!$F$15</f>
        <v>147.79795250999999</v>
      </c>
      <c r="E211" s="36">
        <f>SUMIFS(СВЦЭМ!$F$39:$F$758,СВЦЭМ!$A$39:$A$758,$A211,СВЦЭМ!$B$39:$B$758,E$190)+'СЕТ СН'!$F$15</f>
        <v>149.14794802</v>
      </c>
      <c r="F211" s="36">
        <f>SUMIFS(СВЦЭМ!$F$39:$F$758,СВЦЭМ!$A$39:$A$758,$A211,СВЦЭМ!$B$39:$B$758,F$190)+'СЕТ СН'!$F$15</f>
        <v>149.08896063</v>
      </c>
      <c r="G211" s="36">
        <f>SUMIFS(СВЦЭМ!$F$39:$F$758,СВЦЭМ!$A$39:$A$758,$A211,СВЦЭМ!$B$39:$B$758,G$190)+'СЕТ СН'!$F$15</f>
        <v>146.28704690999999</v>
      </c>
      <c r="H211" s="36">
        <f>SUMIFS(СВЦЭМ!$F$39:$F$758,СВЦЭМ!$A$39:$A$758,$A211,СВЦЭМ!$B$39:$B$758,H$190)+'СЕТ СН'!$F$15</f>
        <v>142.95631814999999</v>
      </c>
      <c r="I211" s="36">
        <f>SUMIFS(СВЦЭМ!$F$39:$F$758,СВЦЭМ!$A$39:$A$758,$A211,СВЦЭМ!$B$39:$B$758,I$190)+'СЕТ СН'!$F$15</f>
        <v>138.06660127000001</v>
      </c>
      <c r="J211" s="36">
        <f>SUMIFS(СВЦЭМ!$F$39:$F$758,СВЦЭМ!$A$39:$A$758,$A211,СВЦЭМ!$B$39:$B$758,J$190)+'СЕТ СН'!$F$15</f>
        <v>134.71555844</v>
      </c>
      <c r="K211" s="36">
        <f>SUMIFS(СВЦЭМ!$F$39:$F$758,СВЦЭМ!$A$39:$A$758,$A211,СВЦЭМ!$B$39:$B$758,K$190)+'СЕТ СН'!$F$15</f>
        <v>136.10592392000001</v>
      </c>
      <c r="L211" s="36">
        <f>SUMIFS(СВЦЭМ!$F$39:$F$758,СВЦЭМ!$A$39:$A$758,$A211,СВЦЭМ!$B$39:$B$758,L$190)+'СЕТ СН'!$F$15</f>
        <v>135.07325305000001</v>
      </c>
      <c r="M211" s="36">
        <f>SUMIFS(СВЦЭМ!$F$39:$F$758,СВЦЭМ!$A$39:$A$758,$A211,СВЦЭМ!$B$39:$B$758,M$190)+'СЕТ СН'!$F$15</f>
        <v>136.27723397</v>
      </c>
      <c r="N211" s="36">
        <f>SUMIFS(СВЦЭМ!$F$39:$F$758,СВЦЭМ!$A$39:$A$758,$A211,СВЦЭМ!$B$39:$B$758,N$190)+'СЕТ СН'!$F$15</f>
        <v>137.36008871000001</v>
      </c>
      <c r="O211" s="36">
        <f>SUMIFS(СВЦЭМ!$F$39:$F$758,СВЦЭМ!$A$39:$A$758,$A211,СВЦЭМ!$B$39:$B$758,O$190)+'СЕТ СН'!$F$15</f>
        <v>136.94777578</v>
      </c>
      <c r="P211" s="36">
        <f>SUMIFS(СВЦЭМ!$F$39:$F$758,СВЦЭМ!$A$39:$A$758,$A211,СВЦЭМ!$B$39:$B$758,P$190)+'СЕТ СН'!$F$15</f>
        <v>137.85476359</v>
      </c>
      <c r="Q211" s="36">
        <f>SUMIFS(СВЦЭМ!$F$39:$F$758,СВЦЭМ!$A$39:$A$758,$A211,СВЦЭМ!$B$39:$B$758,Q$190)+'СЕТ СН'!$F$15</f>
        <v>138.12319993</v>
      </c>
      <c r="R211" s="36">
        <f>SUMIFS(СВЦЭМ!$F$39:$F$758,СВЦЭМ!$A$39:$A$758,$A211,СВЦЭМ!$B$39:$B$758,R$190)+'СЕТ СН'!$F$15</f>
        <v>138.31413398000001</v>
      </c>
      <c r="S211" s="36">
        <f>SUMIFS(СВЦЭМ!$F$39:$F$758,СВЦЭМ!$A$39:$A$758,$A211,СВЦЭМ!$B$39:$B$758,S$190)+'СЕТ СН'!$F$15</f>
        <v>135.73817604999999</v>
      </c>
      <c r="T211" s="36">
        <f>SUMIFS(СВЦЭМ!$F$39:$F$758,СВЦЭМ!$A$39:$A$758,$A211,СВЦЭМ!$B$39:$B$758,T$190)+'СЕТ СН'!$F$15</f>
        <v>130.25280681999999</v>
      </c>
      <c r="U211" s="36">
        <f>SUMIFS(СВЦЭМ!$F$39:$F$758,СВЦЭМ!$A$39:$A$758,$A211,СВЦЭМ!$B$39:$B$758,U$190)+'СЕТ СН'!$F$15</f>
        <v>132.64238202999999</v>
      </c>
      <c r="V211" s="36">
        <f>SUMIFS(СВЦЭМ!$F$39:$F$758,СВЦЭМ!$A$39:$A$758,$A211,СВЦЭМ!$B$39:$B$758,V$190)+'СЕТ СН'!$F$15</f>
        <v>134.31674289</v>
      </c>
      <c r="W211" s="36">
        <f>SUMIFS(СВЦЭМ!$F$39:$F$758,СВЦЭМ!$A$39:$A$758,$A211,СВЦЭМ!$B$39:$B$758,W$190)+'СЕТ СН'!$F$15</f>
        <v>134.87553162</v>
      </c>
      <c r="X211" s="36">
        <f>SUMIFS(СВЦЭМ!$F$39:$F$758,СВЦЭМ!$A$39:$A$758,$A211,СВЦЭМ!$B$39:$B$758,X$190)+'СЕТ СН'!$F$15</f>
        <v>135.25862359999999</v>
      </c>
      <c r="Y211" s="36">
        <f>SUMIFS(СВЦЭМ!$F$39:$F$758,СВЦЭМ!$A$39:$A$758,$A211,СВЦЭМ!$B$39:$B$758,Y$190)+'СЕТ СН'!$F$15</f>
        <v>138.09931735000001</v>
      </c>
    </row>
    <row r="212" spans="1:25" ht="15.75" x14ac:dyDescent="0.2">
      <c r="A212" s="35">
        <f t="shared" si="5"/>
        <v>45618</v>
      </c>
      <c r="B212" s="36">
        <f>SUMIFS(СВЦЭМ!$F$39:$F$758,СВЦЭМ!$A$39:$A$758,$A212,СВЦЭМ!$B$39:$B$758,B$190)+'СЕТ СН'!$F$15</f>
        <v>145.04002048999999</v>
      </c>
      <c r="C212" s="36">
        <f>SUMIFS(СВЦЭМ!$F$39:$F$758,СВЦЭМ!$A$39:$A$758,$A212,СВЦЭМ!$B$39:$B$758,C$190)+'СЕТ СН'!$F$15</f>
        <v>146.37481721</v>
      </c>
      <c r="D212" s="36">
        <f>SUMIFS(СВЦЭМ!$F$39:$F$758,СВЦЭМ!$A$39:$A$758,$A212,СВЦЭМ!$B$39:$B$758,D$190)+'СЕТ СН'!$F$15</f>
        <v>147.25035294</v>
      </c>
      <c r="E212" s="36">
        <f>SUMIFS(СВЦЭМ!$F$39:$F$758,СВЦЭМ!$A$39:$A$758,$A212,СВЦЭМ!$B$39:$B$758,E$190)+'СЕТ СН'!$F$15</f>
        <v>147.02062567999999</v>
      </c>
      <c r="F212" s="36">
        <f>SUMIFS(СВЦЭМ!$F$39:$F$758,СВЦЭМ!$A$39:$A$758,$A212,СВЦЭМ!$B$39:$B$758,F$190)+'СЕТ СН'!$F$15</f>
        <v>146.60699460999999</v>
      </c>
      <c r="G212" s="36">
        <f>SUMIFS(СВЦЭМ!$F$39:$F$758,СВЦЭМ!$A$39:$A$758,$A212,СВЦЭМ!$B$39:$B$758,G$190)+'СЕТ СН'!$F$15</f>
        <v>146.00956228000001</v>
      </c>
      <c r="H212" s="36">
        <f>SUMIFS(СВЦЭМ!$F$39:$F$758,СВЦЭМ!$A$39:$A$758,$A212,СВЦЭМ!$B$39:$B$758,H$190)+'СЕТ СН'!$F$15</f>
        <v>146.50140775</v>
      </c>
      <c r="I212" s="36">
        <f>SUMIFS(СВЦЭМ!$F$39:$F$758,СВЦЭМ!$A$39:$A$758,$A212,СВЦЭМ!$B$39:$B$758,I$190)+'СЕТ СН'!$F$15</f>
        <v>138.51157893000001</v>
      </c>
      <c r="J212" s="36">
        <f>SUMIFS(СВЦЭМ!$F$39:$F$758,СВЦЭМ!$A$39:$A$758,$A212,СВЦЭМ!$B$39:$B$758,J$190)+'СЕТ СН'!$F$15</f>
        <v>135.22606200000001</v>
      </c>
      <c r="K212" s="36">
        <f>SUMIFS(СВЦЭМ!$F$39:$F$758,СВЦЭМ!$A$39:$A$758,$A212,СВЦЭМ!$B$39:$B$758,K$190)+'СЕТ СН'!$F$15</f>
        <v>136.41208007</v>
      </c>
      <c r="L212" s="36">
        <f>SUMIFS(СВЦЭМ!$F$39:$F$758,СВЦЭМ!$A$39:$A$758,$A212,СВЦЭМ!$B$39:$B$758,L$190)+'СЕТ СН'!$F$15</f>
        <v>135.66808098000001</v>
      </c>
      <c r="M212" s="36">
        <f>SUMIFS(СВЦЭМ!$F$39:$F$758,СВЦЭМ!$A$39:$A$758,$A212,СВЦЭМ!$B$39:$B$758,M$190)+'СЕТ СН'!$F$15</f>
        <v>137.59688179</v>
      </c>
      <c r="N212" s="36">
        <f>SUMIFS(СВЦЭМ!$F$39:$F$758,СВЦЭМ!$A$39:$A$758,$A212,СВЦЭМ!$B$39:$B$758,N$190)+'СЕТ СН'!$F$15</f>
        <v>139.50661626999999</v>
      </c>
      <c r="O212" s="36">
        <f>SUMIFS(СВЦЭМ!$F$39:$F$758,СВЦЭМ!$A$39:$A$758,$A212,СВЦЭМ!$B$39:$B$758,O$190)+'СЕТ СН'!$F$15</f>
        <v>138.19012859</v>
      </c>
      <c r="P212" s="36">
        <f>SUMIFS(СВЦЭМ!$F$39:$F$758,СВЦЭМ!$A$39:$A$758,$A212,СВЦЭМ!$B$39:$B$758,P$190)+'СЕТ СН'!$F$15</f>
        <v>140.45319172000001</v>
      </c>
      <c r="Q212" s="36">
        <f>SUMIFS(СВЦЭМ!$F$39:$F$758,СВЦЭМ!$A$39:$A$758,$A212,СВЦЭМ!$B$39:$B$758,Q$190)+'СЕТ СН'!$F$15</f>
        <v>141.68324109</v>
      </c>
      <c r="R212" s="36">
        <f>SUMIFS(СВЦЭМ!$F$39:$F$758,СВЦЭМ!$A$39:$A$758,$A212,СВЦЭМ!$B$39:$B$758,R$190)+'СЕТ СН'!$F$15</f>
        <v>141.07840389</v>
      </c>
      <c r="S212" s="36">
        <f>SUMIFS(СВЦЭМ!$F$39:$F$758,СВЦЭМ!$A$39:$A$758,$A212,СВЦЭМ!$B$39:$B$758,S$190)+'СЕТ СН'!$F$15</f>
        <v>137.95473340000001</v>
      </c>
      <c r="T212" s="36">
        <f>SUMIFS(СВЦЭМ!$F$39:$F$758,СВЦЭМ!$A$39:$A$758,$A212,СВЦЭМ!$B$39:$B$758,T$190)+'СЕТ СН'!$F$15</f>
        <v>131.00089493999999</v>
      </c>
      <c r="U212" s="36">
        <f>SUMIFS(СВЦЭМ!$F$39:$F$758,СВЦЭМ!$A$39:$A$758,$A212,СВЦЭМ!$B$39:$B$758,U$190)+'СЕТ СН'!$F$15</f>
        <v>133.22804846</v>
      </c>
      <c r="V212" s="36">
        <f>SUMIFS(СВЦЭМ!$F$39:$F$758,СВЦЭМ!$A$39:$A$758,$A212,СВЦЭМ!$B$39:$B$758,V$190)+'СЕТ СН'!$F$15</f>
        <v>135.23117278999999</v>
      </c>
      <c r="W212" s="36">
        <f>SUMIFS(СВЦЭМ!$F$39:$F$758,СВЦЭМ!$A$39:$A$758,$A212,СВЦЭМ!$B$39:$B$758,W$190)+'СЕТ СН'!$F$15</f>
        <v>135.71477177</v>
      </c>
      <c r="X212" s="36">
        <f>SUMIFS(СВЦЭМ!$F$39:$F$758,СВЦЭМ!$A$39:$A$758,$A212,СВЦЭМ!$B$39:$B$758,X$190)+'СЕТ СН'!$F$15</f>
        <v>135.36296913000001</v>
      </c>
      <c r="Y212" s="36">
        <f>SUMIFS(СВЦЭМ!$F$39:$F$758,СВЦЭМ!$A$39:$A$758,$A212,СВЦЭМ!$B$39:$B$758,Y$190)+'СЕТ СН'!$F$15</f>
        <v>139.70414879</v>
      </c>
    </row>
    <row r="213" spans="1:25" ht="15.75" x14ac:dyDescent="0.2">
      <c r="A213" s="35">
        <f t="shared" si="5"/>
        <v>45619</v>
      </c>
      <c r="B213" s="36">
        <f>SUMIFS(СВЦЭМ!$F$39:$F$758,СВЦЭМ!$A$39:$A$758,$A213,СВЦЭМ!$B$39:$B$758,B$190)+'СЕТ СН'!$F$15</f>
        <v>140.84708115999999</v>
      </c>
      <c r="C213" s="36">
        <f>SUMIFS(СВЦЭМ!$F$39:$F$758,СВЦЭМ!$A$39:$A$758,$A213,СВЦЭМ!$B$39:$B$758,C$190)+'СЕТ СН'!$F$15</f>
        <v>139.38618133</v>
      </c>
      <c r="D213" s="36">
        <f>SUMIFS(СВЦЭМ!$F$39:$F$758,СВЦЭМ!$A$39:$A$758,$A213,СВЦЭМ!$B$39:$B$758,D$190)+'СЕТ СН'!$F$15</f>
        <v>141.11346796999999</v>
      </c>
      <c r="E213" s="36">
        <f>SUMIFS(СВЦЭМ!$F$39:$F$758,СВЦЭМ!$A$39:$A$758,$A213,СВЦЭМ!$B$39:$B$758,E$190)+'СЕТ СН'!$F$15</f>
        <v>141.98679686</v>
      </c>
      <c r="F213" s="36">
        <f>SUMIFS(СВЦЭМ!$F$39:$F$758,СВЦЭМ!$A$39:$A$758,$A213,СВЦЭМ!$B$39:$B$758,F$190)+'СЕТ СН'!$F$15</f>
        <v>142.24306232999999</v>
      </c>
      <c r="G213" s="36">
        <f>SUMIFS(СВЦЭМ!$F$39:$F$758,СВЦЭМ!$A$39:$A$758,$A213,СВЦЭМ!$B$39:$B$758,G$190)+'СЕТ СН'!$F$15</f>
        <v>141.53205496000001</v>
      </c>
      <c r="H213" s="36">
        <f>SUMIFS(СВЦЭМ!$F$39:$F$758,СВЦЭМ!$A$39:$A$758,$A213,СВЦЭМ!$B$39:$B$758,H$190)+'СЕТ СН'!$F$15</f>
        <v>140.16609768999999</v>
      </c>
      <c r="I213" s="36">
        <f>SUMIFS(СВЦЭМ!$F$39:$F$758,СВЦЭМ!$A$39:$A$758,$A213,СВЦЭМ!$B$39:$B$758,I$190)+'СЕТ СН'!$F$15</f>
        <v>139.23525821000001</v>
      </c>
      <c r="J213" s="36">
        <f>SUMIFS(СВЦЭМ!$F$39:$F$758,СВЦЭМ!$A$39:$A$758,$A213,СВЦЭМ!$B$39:$B$758,J$190)+'СЕТ СН'!$F$15</f>
        <v>136.41086014000001</v>
      </c>
      <c r="K213" s="36">
        <f>SUMIFS(СВЦЭМ!$F$39:$F$758,СВЦЭМ!$A$39:$A$758,$A213,СВЦЭМ!$B$39:$B$758,K$190)+'СЕТ СН'!$F$15</f>
        <v>131.62950545999999</v>
      </c>
      <c r="L213" s="36">
        <f>SUMIFS(СВЦЭМ!$F$39:$F$758,СВЦЭМ!$A$39:$A$758,$A213,СВЦЭМ!$B$39:$B$758,L$190)+'СЕТ СН'!$F$15</f>
        <v>128.42563466999999</v>
      </c>
      <c r="M213" s="36">
        <f>SUMIFS(СВЦЭМ!$F$39:$F$758,СВЦЭМ!$A$39:$A$758,$A213,СВЦЭМ!$B$39:$B$758,M$190)+'СЕТ СН'!$F$15</f>
        <v>128.72717724</v>
      </c>
      <c r="N213" s="36">
        <f>SUMIFS(СВЦЭМ!$F$39:$F$758,СВЦЭМ!$A$39:$A$758,$A213,СВЦЭМ!$B$39:$B$758,N$190)+'СЕТ СН'!$F$15</f>
        <v>129.51828673</v>
      </c>
      <c r="O213" s="36">
        <f>SUMIFS(СВЦЭМ!$F$39:$F$758,СВЦЭМ!$A$39:$A$758,$A213,СВЦЭМ!$B$39:$B$758,O$190)+'СЕТ СН'!$F$15</f>
        <v>129.50214506</v>
      </c>
      <c r="P213" s="36">
        <f>SUMIFS(СВЦЭМ!$F$39:$F$758,СВЦЭМ!$A$39:$A$758,$A213,СВЦЭМ!$B$39:$B$758,P$190)+'СЕТ СН'!$F$15</f>
        <v>130.37898296</v>
      </c>
      <c r="Q213" s="36">
        <f>SUMIFS(СВЦЭМ!$F$39:$F$758,СВЦЭМ!$A$39:$A$758,$A213,СВЦЭМ!$B$39:$B$758,Q$190)+'СЕТ СН'!$F$15</f>
        <v>131.70874359000001</v>
      </c>
      <c r="R213" s="36">
        <f>SUMIFS(СВЦЭМ!$F$39:$F$758,СВЦЭМ!$A$39:$A$758,$A213,СВЦЭМ!$B$39:$B$758,R$190)+'СЕТ СН'!$F$15</f>
        <v>131.97085960999999</v>
      </c>
      <c r="S213" s="36">
        <f>SUMIFS(СВЦЭМ!$F$39:$F$758,СВЦЭМ!$A$39:$A$758,$A213,СВЦЭМ!$B$39:$B$758,S$190)+'СЕТ СН'!$F$15</f>
        <v>128.96255606</v>
      </c>
      <c r="T213" s="36">
        <f>SUMIFS(СВЦЭМ!$F$39:$F$758,СВЦЭМ!$A$39:$A$758,$A213,СВЦЭМ!$B$39:$B$758,T$190)+'СЕТ СН'!$F$15</f>
        <v>127.32674939</v>
      </c>
      <c r="U213" s="36">
        <f>SUMIFS(СВЦЭМ!$F$39:$F$758,СВЦЭМ!$A$39:$A$758,$A213,СВЦЭМ!$B$39:$B$758,U$190)+'СЕТ СН'!$F$15</f>
        <v>128.46797419000001</v>
      </c>
      <c r="V213" s="36">
        <f>SUMIFS(СВЦЭМ!$F$39:$F$758,СВЦЭМ!$A$39:$A$758,$A213,СВЦЭМ!$B$39:$B$758,V$190)+'СЕТ СН'!$F$15</f>
        <v>130.25991590000001</v>
      </c>
      <c r="W213" s="36">
        <f>SUMIFS(СВЦЭМ!$F$39:$F$758,СВЦЭМ!$A$39:$A$758,$A213,СВЦЭМ!$B$39:$B$758,W$190)+'СЕТ СН'!$F$15</f>
        <v>131.20524845</v>
      </c>
      <c r="X213" s="36">
        <f>SUMIFS(СВЦЭМ!$F$39:$F$758,СВЦЭМ!$A$39:$A$758,$A213,СВЦЭМ!$B$39:$B$758,X$190)+'СЕТ СН'!$F$15</f>
        <v>132.56942223999999</v>
      </c>
      <c r="Y213" s="36">
        <f>SUMIFS(СВЦЭМ!$F$39:$F$758,СВЦЭМ!$A$39:$A$758,$A213,СВЦЭМ!$B$39:$B$758,Y$190)+'СЕТ СН'!$F$15</f>
        <v>134.50555524999999</v>
      </c>
    </row>
    <row r="214" spans="1:25" ht="15.75" x14ac:dyDescent="0.2">
      <c r="A214" s="35">
        <f t="shared" si="5"/>
        <v>45620</v>
      </c>
      <c r="B214" s="36">
        <f>SUMIFS(СВЦЭМ!$F$39:$F$758,СВЦЭМ!$A$39:$A$758,$A214,СВЦЭМ!$B$39:$B$758,B$190)+'СЕТ СН'!$F$15</f>
        <v>131.53554932</v>
      </c>
      <c r="C214" s="36">
        <f>SUMIFS(СВЦЭМ!$F$39:$F$758,СВЦЭМ!$A$39:$A$758,$A214,СВЦЭМ!$B$39:$B$758,C$190)+'СЕТ СН'!$F$15</f>
        <v>132.52524011</v>
      </c>
      <c r="D214" s="36">
        <f>SUMIFS(СВЦЭМ!$F$39:$F$758,СВЦЭМ!$A$39:$A$758,$A214,СВЦЭМ!$B$39:$B$758,D$190)+'СЕТ СН'!$F$15</f>
        <v>134.46520699000001</v>
      </c>
      <c r="E214" s="36">
        <f>SUMIFS(СВЦЭМ!$F$39:$F$758,СВЦЭМ!$A$39:$A$758,$A214,СВЦЭМ!$B$39:$B$758,E$190)+'СЕТ СН'!$F$15</f>
        <v>136.14794146</v>
      </c>
      <c r="F214" s="36">
        <f>SUMIFS(СВЦЭМ!$F$39:$F$758,СВЦЭМ!$A$39:$A$758,$A214,СВЦЭМ!$B$39:$B$758,F$190)+'СЕТ СН'!$F$15</f>
        <v>136.11705731999999</v>
      </c>
      <c r="G214" s="36">
        <f>SUMIFS(СВЦЭМ!$F$39:$F$758,СВЦЭМ!$A$39:$A$758,$A214,СВЦЭМ!$B$39:$B$758,G$190)+'СЕТ СН'!$F$15</f>
        <v>134.59145341000001</v>
      </c>
      <c r="H214" s="36">
        <f>SUMIFS(СВЦЭМ!$F$39:$F$758,СВЦЭМ!$A$39:$A$758,$A214,СВЦЭМ!$B$39:$B$758,H$190)+'СЕТ СН'!$F$15</f>
        <v>137.76771749</v>
      </c>
      <c r="I214" s="36">
        <f>SUMIFS(СВЦЭМ!$F$39:$F$758,СВЦЭМ!$A$39:$A$758,$A214,СВЦЭМ!$B$39:$B$758,I$190)+'СЕТ СН'!$F$15</f>
        <v>135.93411717000001</v>
      </c>
      <c r="J214" s="36">
        <f>SUMIFS(СВЦЭМ!$F$39:$F$758,СВЦЭМ!$A$39:$A$758,$A214,СВЦЭМ!$B$39:$B$758,J$190)+'СЕТ СН'!$F$15</f>
        <v>132.32490027</v>
      </c>
      <c r="K214" s="36">
        <f>SUMIFS(СВЦЭМ!$F$39:$F$758,СВЦЭМ!$A$39:$A$758,$A214,СВЦЭМ!$B$39:$B$758,K$190)+'СЕТ СН'!$F$15</f>
        <v>126.47271119</v>
      </c>
      <c r="L214" s="36">
        <f>SUMIFS(СВЦЭМ!$F$39:$F$758,СВЦЭМ!$A$39:$A$758,$A214,СВЦЭМ!$B$39:$B$758,L$190)+'СЕТ СН'!$F$15</f>
        <v>124.30521548999999</v>
      </c>
      <c r="M214" s="36">
        <f>SUMIFS(СВЦЭМ!$F$39:$F$758,СВЦЭМ!$A$39:$A$758,$A214,СВЦЭМ!$B$39:$B$758,M$190)+'СЕТ СН'!$F$15</f>
        <v>123.63162936000001</v>
      </c>
      <c r="N214" s="36">
        <f>SUMIFS(СВЦЭМ!$F$39:$F$758,СВЦЭМ!$A$39:$A$758,$A214,СВЦЭМ!$B$39:$B$758,N$190)+'СЕТ СН'!$F$15</f>
        <v>125.18583363</v>
      </c>
      <c r="O214" s="36">
        <f>SUMIFS(СВЦЭМ!$F$39:$F$758,СВЦЭМ!$A$39:$A$758,$A214,СВЦЭМ!$B$39:$B$758,O$190)+'СЕТ СН'!$F$15</f>
        <v>126.26746067000001</v>
      </c>
      <c r="P214" s="36">
        <f>SUMIFS(СВЦЭМ!$F$39:$F$758,СВЦЭМ!$A$39:$A$758,$A214,СВЦЭМ!$B$39:$B$758,P$190)+'СЕТ СН'!$F$15</f>
        <v>127.21754627</v>
      </c>
      <c r="Q214" s="36">
        <f>SUMIFS(СВЦЭМ!$F$39:$F$758,СВЦЭМ!$A$39:$A$758,$A214,СВЦЭМ!$B$39:$B$758,Q$190)+'СЕТ СН'!$F$15</f>
        <v>128.01534397</v>
      </c>
      <c r="R214" s="36">
        <f>SUMIFS(СВЦЭМ!$F$39:$F$758,СВЦЭМ!$A$39:$A$758,$A214,СВЦЭМ!$B$39:$B$758,R$190)+'СЕТ СН'!$F$15</f>
        <v>127.46653874</v>
      </c>
      <c r="S214" s="36">
        <f>SUMIFS(СВЦЭМ!$F$39:$F$758,СВЦЭМ!$A$39:$A$758,$A214,СВЦЭМ!$B$39:$B$758,S$190)+'СЕТ СН'!$F$15</f>
        <v>123.97804683</v>
      </c>
      <c r="T214" s="36">
        <f>SUMIFS(СВЦЭМ!$F$39:$F$758,СВЦЭМ!$A$39:$A$758,$A214,СВЦЭМ!$B$39:$B$758,T$190)+'СЕТ СН'!$F$15</f>
        <v>118.85130829000001</v>
      </c>
      <c r="U214" s="36">
        <f>SUMIFS(СВЦЭМ!$F$39:$F$758,СВЦЭМ!$A$39:$A$758,$A214,СВЦЭМ!$B$39:$B$758,U$190)+'СЕТ СН'!$F$15</f>
        <v>119.06556177</v>
      </c>
      <c r="V214" s="36">
        <f>SUMIFS(СВЦЭМ!$F$39:$F$758,СВЦЭМ!$A$39:$A$758,$A214,СВЦЭМ!$B$39:$B$758,V$190)+'СЕТ СН'!$F$15</f>
        <v>120.7241775</v>
      </c>
      <c r="W214" s="36">
        <f>SUMIFS(СВЦЭМ!$F$39:$F$758,СВЦЭМ!$A$39:$A$758,$A214,СВЦЭМ!$B$39:$B$758,W$190)+'СЕТ СН'!$F$15</f>
        <v>121.64960415</v>
      </c>
      <c r="X214" s="36">
        <f>SUMIFS(СВЦЭМ!$F$39:$F$758,СВЦЭМ!$A$39:$A$758,$A214,СВЦЭМ!$B$39:$B$758,X$190)+'СЕТ СН'!$F$15</f>
        <v>124.75512319000001</v>
      </c>
      <c r="Y214" s="36">
        <f>SUMIFS(СВЦЭМ!$F$39:$F$758,СВЦЭМ!$A$39:$A$758,$A214,СВЦЭМ!$B$39:$B$758,Y$190)+'СЕТ СН'!$F$15</f>
        <v>129.06022333000001</v>
      </c>
    </row>
    <row r="215" spans="1:25" ht="15.75" x14ac:dyDescent="0.2">
      <c r="A215" s="35">
        <f t="shared" si="5"/>
        <v>45621</v>
      </c>
      <c r="B215" s="36">
        <f>SUMIFS(СВЦЭМ!$F$39:$F$758,СВЦЭМ!$A$39:$A$758,$A215,СВЦЭМ!$B$39:$B$758,B$190)+'СЕТ СН'!$F$15</f>
        <v>132.72529535999999</v>
      </c>
      <c r="C215" s="36">
        <f>SUMIFS(СВЦЭМ!$F$39:$F$758,СВЦЭМ!$A$39:$A$758,$A215,СВЦЭМ!$B$39:$B$758,C$190)+'СЕТ СН'!$F$15</f>
        <v>137.41491543000001</v>
      </c>
      <c r="D215" s="36">
        <f>SUMIFS(СВЦЭМ!$F$39:$F$758,СВЦЭМ!$A$39:$A$758,$A215,СВЦЭМ!$B$39:$B$758,D$190)+'СЕТ СН'!$F$15</f>
        <v>139.66212361000001</v>
      </c>
      <c r="E215" s="36">
        <f>SUMIFS(СВЦЭМ!$F$39:$F$758,СВЦЭМ!$A$39:$A$758,$A215,СВЦЭМ!$B$39:$B$758,E$190)+'СЕТ СН'!$F$15</f>
        <v>140.95061738000001</v>
      </c>
      <c r="F215" s="36">
        <f>SUMIFS(СВЦЭМ!$F$39:$F$758,СВЦЭМ!$A$39:$A$758,$A215,СВЦЭМ!$B$39:$B$758,F$190)+'СЕТ СН'!$F$15</f>
        <v>139.74886889999999</v>
      </c>
      <c r="G215" s="36">
        <f>SUMIFS(СВЦЭМ!$F$39:$F$758,СВЦЭМ!$A$39:$A$758,$A215,СВЦЭМ!$B$39:$B$758,G$190)+'СЕТ СН'!$F$15</f>
        <v>137.96715841</v>
      </c>
      <c r="H215" s="36">
        <f>SUMIFS(СВЦЭМ!$F$39:$F$758,СВЦЭМ!$A$39:$A$758,$A215,СВЦЭМ!$B$39:$B$758,H$190)+'СЕТ СН'!$F$15</f>
        <v>135.55016136</v>
      </c>
      <c r="I215" s="36">
        <f>SUMIFS(СВЦЭМ!$F$39:$F$758,СВЦЭМ!$A$39:$A$758,$A215,СВЦЭМ!$B$39:$B$758,I$190)+'СЕТ СН'!$F$15</f>
        <v>131.19667347000001</v>
      </c>
      <c r="J215" s="36">
        <f>SUMIFS(СВЦЭМ!$F$39:$F$758,СВЦЭМ!$A$39:$A$758,$A215,СВЦЭМ!$B$39:$B$758,J$190)+'СЕТ СН'!$F$15</f>
        <v>128.71431820999999</v>
      </c>
      <c r="K215" s="36">
        <f>SUMIFS(СВЦЭМ!$F$39:$F$758,СВЦЭМ!$A$39:$A$758,$A215,СВЦЭМ!$B$39:$B$758,K$190)+'СЕТ СН'!$F$15</f>
        <v>129.81961575</v>
      </c>
      <c r="L215" s="36">
        <f>SUMIFS(СВЦЭМ!$F$39:$F$758,СВЦЭМ!$A$39:$A$758,$A215,СВЦЭМ!$B$39:$B$758,L$190)+'СЕТ СН'!$F$15</f>
        <v>129.56097131999999</v>
      </c>
      <c r="M215" s="36">
        <f>SUMIFS(СВЦЭМ!$F$39:$F$758,СВЦЭМ!$A$39:$A$758,$A215,СВЦЭМ!$B$39:$B$758,M$190)+'СЕТ СН'!$F$15</f>
        <v>130.71834616999999</v>
      </c>
      <c r="N215" s="36">
        <f>SUMIFS(СВЦЭМ!$F$39:$F$758,СВЦЭМ!$A$39:$A$758,$A215,СВЦЭМ!$B$39:$B$758,N$190)+'СЕТ СН'!$F$15</f>
        <v>133.26966272000001</v>
      </c>
      <c r="O215" s="36">
        <f>SUMIFS(СВЦЭМ!$F$39:$F$758,СВЦЭМ!$A$39:$A$758,$A215,СВЦЭМ!$B$39:$B$758,O$190)+'СЕТ СН'!$F$15</f>
        <v>131.5407787</v>
      </c>
      <c r="P215" s="36">
        <f>SUMIFS(СВЦЭМ!$F$39:$F$758,СВЦЭМ!$A$39:$A$758,$A215,СВЦЭМ!$B$39:$B$758,P$190)+'СЕТ СН'!$F$15</f>
        <v>133.30979561000001</v>
      </c>
      <c r="Q215" s="36">
        <f>SUMIFS(СВЦЭМ!$F$39:$F$758,СВЦЭМ!$A$39:$A$758,$A215,СВЦЭМ!$B$39:$B$758,Q$190)+'СЕТ СН'!$F$15</f>
        <v>133.40522451000001</v>
      </c>
      <c r="R215" s="36">
        <f>SUMIFS(СВЦЭМ!$F$39:$F$758,СВЦЭМ!$A$39:$A$758,$A215,СВЦЭМ!$B$39:$B$758,R$190)+'СЕТ СН'!$F$15</f>
        <v>131.86503891000001</v>
      </c>
      <c r="S215" s="36">
        <f>SUMIFS(СВЦЭМ!$F$39:$F$758,СВЦЭМ!$A$39:$A$758,$A215,СВЦЭМ!$B$39:$B$758,S$190)+'СЕТ СН'!$F$15</f>
        <v>128.46158097</v>
      </c>
      <c r="T215" s="36">
        <f>SUMIFS(СВЦЭМ!$F$39:$F$758,СВЦЭМ!$A$39:$A$758,$A215,СВЦЭМ!$B$39:$B$758,T$190)+'СЕТ СН'!$F$15</f>
        <v>123.54550956</v>
      </c>
      <c r="U215" s="36">
        <f>SUMIFS(СВЦЭМ!$F$39:$F$758,СВЦЭМ!$A$39:$A$758,$A215,СВЦЭМ!$B$39:$B$758,U$190)+'СЕТ СН'!$F$15</f>
        <v>126.98471071</v>
      </c>
      <c r="V215" s="36">
        <f>SUMIFS(СВЦЭМ!$F$39:$F$758,СВЦЭМ!$A$39:$A$758,$A215,СВЦЭМ!$B$39:$B$758,V$190)+'СЕТ СН'!$F$15</f>
        <v>128.84375127000001</v>
      </c>
      <c r="W215" s="36">
        <f>SUMIFS(СВЦЭМ!$F$39:$F$758,СВЦЭМ!$A$39:$A$758,$A215,СВЦЭМ!$B$39:$B$758,W$190)+'СЕТ СН'!$F$15</f>
        <v>129.62965849</v>
      </c>
      <c r="X215" s="36">
        <f>SUMIFS(СВЦЭМ!$F$39:$F$758,СВЦЭМ!$A$39:$A$758,$A215,СВЦЭМ!$B$39:$B$758,X$190)+'СЕТ СН'!$F$15</f>
        <v>131.3530739</v>
      </c>
      <c r="Y215" s="36">
        <f>SUMIFS(СВЦЭМ!$F$39:$F$758,СВЦЭМ!$A$39:$A$758,$A215,СВЦЭМ!$B$39:$B$758,Y$190)+'СЕТ СН'!$F$15</f>
        <v>132.51592765999999</v>
      </c>
    </row>
    <row r="216" spans="1:25" ht="15.75" x14ac:dyDescent="0.2">
      <c r="A216" s="35">
        <f t="shared" si="5"/>
        <v>45622</v>
      </c>
      <c r="B216" s="36">
        <f>SUMIFS(СВЦЭМ!$F$39:$F$758,СВЦЭМ!$A$39:$A$758,$A216,СВЦЭМ!$B$39:$B$758,B$190)+'СЕТ СН'!$F$15</f>
        <v>133.07266258999999</v>
      </c>
      <c r="C216" s="36">
        <f>SUMIFS(СВЦЭМ!$F$39:$F$758,СВЦЭМ!$A$39:$A$758,$A216,СВЦЭМ!$B$39:$B$758,C$190)+'СЕТ СН'!$F$15</f>
        <v>137.41027940999999</v>
      </c>
      <c r="D216" s="36">
        <f>SUMIFS(СВЦЭМ!$F$39:$F$758,СВЦЭМ!$A$39:$A$758,$A216,СВЦЭМ!$B$39:$B$758,D$190)+'СЕТ СН'!$F$15</f>
        <v>140.42093872000001</v>
      </c>
      <c r="E216" s="36">
        <f>SUMIFS(СВЦЭМ!$F$39:$F$758,СВЦЭМ!$A$39:$A$758,$A216,СВЦЭМ!$B$39:$B$758,E$190)+'СЕТ СН'!$F$15</f>
        <v>141.13729137000001</v>
      </c>
      <c r="F216" s="36">
        <f>SUMIFS(СВЦЭМ!$F$39:$F$758,СВЦЭМ!$A$39:$A$758,$A216,СВЦЭМ!$B$39:$B$758,F$190)+'СЕТ СН'!$F$15</f>
        <v>140.61885938</v>
      </c>
      <c r="G216" s="36">
        <f>SUMIFS(СВЦЭМ!$F$39:$F$758,СВЦЭМ!$A$39:$A$758,$A216,СВЦЭМ!$B$39:$B$758,G$190)+'СЕТ СН'!$F$15</f>
        <v>138.65372786</v>
      </c>
      <c r="H216" s="36">
        <f>SUMIFS(СВЦЭМ!$F$39:$F$758,СВЦЭМ!$A$39:$A$758,$A216,СВЦЭМ!$B$39:$B$758,H$190)+'СЕТ СН'!$F$15</f>
        <v>136.88831493000001</v>
      </c>
      <c r="I216" s="36">
        <f>SUMIFS(СВЦЭМ!$F$39:$F$758,СВЦЭМ!$A$39:$A$758,$A216,СВЦЭМ!$B$39:$B$758,I$190)+'СЕТ СН'!$F$15</f>
        <v>132.30703298</v>
      </c>
      <c r="J216" s="36">
        <f>SUMIFS(СВЦЭМ!$F$39:$F$758,СВЦЭМ!$A$39:$A$758,$A216,СВЦЭМ!$B$39:$B$758,J$190)+'СЕТ СН'!$F$15</f>
        <v>130.07011528000001</v>
      </c>
      <c r="K216" s="36">
        <f>SUMIFS(СВЦЭМ!$F$39:$F$758,СВЦЭМ!$A$39:$A$758,$A216,СВЦЭМ!$B$39:$B$758,K$190)+'СЕТ СН'!$F$15</f>
        <v>129.47735219</v>
      </c>
      <c r="L216" s="36">
        <f>SUMIFS(СВЦЭМ!$F$39:$F$758,СВЦЭМ!$A$39:$A$758,$A216,СВЦЭМ!$B$39:$B$758,L$190)+'СЕТ СН'!$F$15</f>
        <v>129.27324522000001</v>
      </c>
      <c r="M216" s="36">
        <f>SUMIFS(СВЦЭМ!$F$39:$F$758,СВЦЭМ!$A$39:$A$758,$A216,СВЦЭМ!$B$39:$B$758,M$190)+'СЕТ СН'!$F$15</f>
        <v>129.86920810999999</v>
      </c>
      <c r="N216" s="36">
        <f>SUMIFS(СВЦЭМ!$F$39:$F$758,СВЦЭМ!$A$39:$A$758,$A216,СВЦЭМ!$B$39:$B$758,N$190)+'СЕТ СН'!$F$15</f>
        <v>130.97993568999999</v>
      </c>
      <c r="O216" s="36">
        <f>SUMIFS(СВЦЭМ!$F$39:$F$758,СВЦЭМ!$A$39:$A$758,$A216,СВЦЭМ!$B$39:$B$758,O$190)+'СЕТ СН'!$F$15</f>
        <v>129.95869888999999</v>
      </c>
      <c r="P216" s="36">
        <f>SUMIFS(СВЦЭМ!$F$39:$F$758,СВЦЭМ!$A$39:$A$758,$A216,СВЦЭМ!$B$39:$B$758,P$190)+'СЕТ СН'!$F$15</f>
        <v>130.37331918000001</v>
      </c>
      <c r="Q216" s="36">
        <f>SUMIFS(СВЦЭМ!$F$39:$F$758,СВЦЭМ!$A$39:$A$758,$A216,СВЦЭМ!$B$39:$B$758,Q$190)+'СЕТ СН'!$F$15</f>
        <v>131.18200768</v>
      </c>
      <c r="R216" s="36">
        <f>SUMIFS(СВЦЭМ!$F$39:$F$758,СВЦЭМ!$A$39:$A$758,$A216,СВЦЭМ!$B$39:$B$758,R$190)+'СЕТ СН'!$F$15</f>
        <v>129.91983346000001</v>
      </c>
      <c r="S216" s="36">
        <f>SUMIFS(СВЦЭМ!$F$39:$F$758,СВЦЭМ!$A$39:$A$758,$A216,СВЦЭМ!$B$39:$B$758,S$190)+'СЕТ СН'!$F$15</f>
        <v>126.7014896</v>
      </c>
      <c r="T216" s="36">
        <f>SUMIFS(СВЦЭМ!$F$39:$F$758,СВЦЭМ!$A$39:$A$758,$A216,СВЦЭМ!$B$39:$B$758,T$190)+'СЕТ СН'!$F$15</f>
        <v>123.43467822</v>
      </c>
      <c r="U216" s="36">
        <f>SUMIFS(СВЦЭМ!$F$39:$F$758,СВЦЭМ!$A$39:$A$758,$A216,СВЦЭМ!$B$39:$B$758,U$190)+'СЕТ СН'!$F$15</f>
        <v>125.83073519</v>
      </c>
      <c r="V216" s="36">
        <f>SUMIFS(СВЦЭМ!$F$39:$F$758,СВЦЭМ!$A$39:$A$758,$A216,СВЦЭМ!$B$39:$B$758,V$190)+'СЕТ СН'!$F$15</f>
        <v>128.20967877000001</v>
      </c>
      <c r="W216" s="36">
        <f>SUMIFS(СВЦЭМ!$F$39:$F$758,СВЦЭМ!$A$39:$A$758,$A216,СВЦЭМ!$B$39:$B$758,W$190)+'СЕТ СН'!$F$15</f>
        <v>128.95413424</v>
      </c>
      <c r="X216" s="36">
        <f>SUMIFS(СВЦЭМ!$F$39:$F$758,СВЦЭМ!$A$39:$A$758,$A216,СВЦЭМ!$B$39:$B$758,X$190)+'СЕТ СН'!$F$15</f>
        <v>129.74826863999999</v>
      </c>
      <c r="Y216" s="36">
        <f>SUMIFS(СВЦЭМ!$F$39:$F$758,СВЦЭМ!$A$39:$A$758,$A216,СВЦЭМ!$B$39:$B$758,Y$190)+'СЕТ СН'!$F$15</f>
        <v>131.44865904</v>
      </c>
    </row>
    <row r="217" spans="1:25" ht="15.75" x14ac:dyDescent="0.2">
      <c r="A217" s="35">
        <f t="shared" si="5"/>
        <v>45623</v>
      </c>
      <c r="B217" s="36">
        <f>SUMIFS(СВЦЭМ!$F$39:$F$758,СВЦЭМ!$A$39:$A$758,$A217,СВЦЭМ!$B$39:$B$758,B$190)+'СЕТ СН'!$F$15</f>
        <v>132.88671088999999</v>
      </c>
      <c r="C217" s="36">
        <f>SUMIFS(СВЦЭМ!$F$39:$F$758,СВЦЭМ!$A$39:$A$758,$A217,СВЦЭМ!$B$39:$B$758,C$190)+'СЕТ СН'!$F$15</f>
        <v>138.41384259</v>
      </c>
      <c r="D217" s="36">
        <f>SUMIFS(СВЦЭМ!$F$39:$F$758,СВЦЭМ!$A$39:$A$758,$A217,СВЦЭМ!$B$39:$B$758,D$190)+'СЕТ СН'!$F$15</f>
        <v>139.77453298</v>
      </c>
      <c r="E217" s="36">
        <f>SUMIFS(СВЦЭМ!$F$39:$F$758,СВЦЭМ!$A$39:$A$758,$A217,СВЦЭМ!$B$39:$B$758,E$190)+'СЕТ СН'!$F$15</f>
        <v>142.04575679999999</v>
      </c>
      <c r="F217" s="36">
        <f>SUMIFS(СВЦЭМ!$F$39:$F$758,СВЦЭМ!$A$39:$A$758,$A217,СВЦЭМ!$B$39:$B$758,F$190)+'СЕТ СН'!$F$15</f>
        <v>142.25066570000001</v>
      </c>
      <c r="G217" s="36">
        <f>SUMIFS(СВЦЭМ!$F$39:$F$758,СВЦЭМ!$A$39:$A$758,$A217,СВЦЭМ!$B$39:$B$758,G$190)+'СЕТ СН'!$F$15</f>
        <v>138.2304268</v>
      </c>
      <c r="H217" s="36">
        <f>SUMIFS(СВЦЭМ!$F$39:$F$758,СВЦЭМ!$A$39:$A$758,$A217,СВЦЭМ!$B$39:$B$758,H$190)+'СЕТ СН'!$F$15</f>
        <v>134.40987301000001</v>
      </c>
      <c r="I217" s="36">
        <f>SUMIFS(СВЦЭМ!$F$39:$F$758,СВЦЭМ!$A$39:$A$758,$A217,СВЦЭМ!$B$39:$B$758,I$190)+'СЕТ СН'!$F$15</f>
        <v>130.86601436000001</v>
      </c>
      <c r="J217" s="36">
        <f>SUMIFS(СВЦЭМ!$F$39:$F$758,СВЦЭМ!$A$39:$A$758,$A217,СВЦЭМ!$B$39:$B$758,J$190)+'СЕТ СН'!$F$15</f>
        <v>127.9372254</v>
      </c>
      <c r="K217" s="36">
        <f>SUMIFS(СВЦЭМ!$F$39:$F$758,СВЦЭМ!$A$39:$A$758,$A217,СВЦЭМ!$B$39:$B$758,K$190)+'СЕТ СН'!$F$15</f>
        <v>128.92898783000001</v>
      </c>
      <c r="L217" s="36">
        <f>SUMIFS(СВЦЭМ!$F$39:$F$758,СВЦЭМ!$A$39:$A$758,$A217,СВЦЭМ!$B$39:$B$758,L$190)+'СЕТ СН'!$F$15</f>
        <v>129.17370396999999</v>
      </c>
      <c r="M217" s="36">
        <f>SUMIFS(СВЦЭМ!$F$39:$F$758,СВЦЭМ!$A$39:$A$758,$A217,СВЦЭМ!$B$39:$B$758,M$190)+'СЕТ СН'!$F$15</f>
        <v>129.54586158999999</v>
      </c>
      <c r="N217" s="36">
        <f>SUMIFS(СВЦЭМ!$F$39:$F$758,СВЦЭМ!$A$39:$A$758,$A217,СВЦЭМ!$B$39:$B$758,N$190)+'СЕТ СН'!$F$15</f>
        <v>131.36984428</v>
      </c>
      <c r="O217" s="36">
        <f>SUMIFS(СВЦЭМ!$F$39:$F$758,СВЦЭМ!$A$39:$A$758,$A217,СВЦЭМ!$B$39:$B$758,O$190)+'СЕТ СН'!$F$15</f>
        <v>130.45266530000001</v>
      </c>
      <c r="P217" s="36">
        <f>SUMIFS(СВЦЭМ!$F$39:$F$758,СВЦЭМ!$A$39:$A$758,$A217,СВЦЭМ!$B$39:$B$758,P$190)+'СЕТ СН'!$F$15</f>
        <v>130.92917220999999</v>
      </c>
      <c r="Q217" s="36">
        <f>SUMIFS(СВЦЭМ!$F$39:$F$758,СВЦЭМ!$A$39:$A$758,$A217,СВЦЭМ!$B$39:$B$758,Q$190)+'СЕТ СН'!$F$15</f>
        <v>130.86688201000001</v>
      </c>
      <c r="R217" s="36">
        <f>SUMIFS(СВЦЭМ!$F$39:$F$758,СВЦЭМ!$A$39:$A$758,$A217,СВЦЭМ!$B$39:$B$758,R$190)+'СЕТ СН'!$F$15</f>
        <v>128.29326445000001</v>
      </c>
      <c r="S217" s="36">
        <f>SUMIFS(СВЦЭМ!$F$39:$F$758,СВЦЭМ!$A$39:$A$758,$A217,СВЦЭМ!$B$39:$B$758,S$190)+'СЕТ СН'!$F$15</f>
        <v>124.3715589</v>
      </c>
      <c r="T217" s="36">
        <f>SUMIFS(СВЦЭМ!$F$39:$F$758,СВЦЭМ!$A$39:$A$758,$A217,СВЦЭМ!$B$39:$B$758,T$190)+'СЕТ СН'!$F$15</f>
        <v>124.33106064</v>
      </c>
      <c r="U217" s="36">
        <f>SUMIFS(СВЦЭМ!$F$39:$F$758,СВЦЭМ!$A$39:$A$758,$A217,СВЦЭМ!$B$39:$B$758,U$190)+'СЕТ СН'!$F$15</f>
        <v>127.17752745</v>
      </c>
      <c r="V217" s="36">
        <f>SUMIFS(СВЦЭМ!$F$39:$F$758,СВЦЭМ!$A$39:$A$758,$A217,СВЦЭМ!$B$39:$B$758,V$190)+'СЕТ СН'!$F$15</f>
        <v>128.25015816000001</v>
      </c>
      <c r="W217" s="36">
        <f>SUMIFS(СВЦЭМ!$F$39:$F$758,СВЦЭМ!$A$39:$A$758,$A217,СВЦЭМ!$B$39:$B$758,W$190)+'СЕТ СН'!$F$15</f>
        <v>129.43760037000001</v>
      </c>
      <c r="X217" s="36">
        <f>SUMIFS(СВЦЭМ!$F$39:$F$758,СВЦЭМ!$A$39:$A$758,$A217,СВЦЭМ!$B$39:$B$758,X$190)+'СЕТ СН'!$F$15</f>
        <v>130.23005925999999</v>
      </c>
      <c r="Y217" s="36">
        <f>SUMIFS(СВЦЭМ!$F$39:$F$758,СВЦЭМ!$A$39:$A$758,$A217,СВЦЭМ!$B$39:$B$758,Y$190)+'СЕТ СН'!$F$15</f>
        <v>131.23295343000001</v>
      </c>
    </row>
    <row r="218" spans="1:25" ht="15.75" x14ac:dyDescent="0.2">
      <c r="A218" s="35">
        <f t="shared" si="5"/>
        <v>45624</v>
      </c>
      <c r="B218" s="36">
        <f>SUMIFS(СВЦЭМ!$F$39:$F$758,СВЦЭМ!$A$39:$A$758,$A218,СВЦЭМ!$B$39:$B$758,B$190)+'СЕТ СН'!$F$15</f>
        <v>144.54332192000001</v>
      </c>
      <c r="C218" s="36">
        <f>SUMIFS(СВЦЭМ!$F$39:$F$758,СВЦЭМ!$A$39:$A$758,$A218,СВЦЭМ!$B$39:$B$758,C$190)+'СЕТ СН'!$F$15</f>
        <v>148.76098592</v>
      </c>
      <c r="D218" s="36">
        <f>SUMIFS(СВЦЭМ!$F$39:$F$758,СВЦЭМ!$A$39:$A$758,$A218,СВЦЭМ!$B$39:$B$758,D$190)+'СЕТ СН'!$F$15</f>
        <v>148.36448387999999</v>
      </c>
      <c r="E218" s="36">
        <f>SUMIFS(СВЦЭМ!$F$39:$F$758,СВЦЭМ!$A$39:$A$758,$A218,СВЦЭМ!$B$39:$B$758,E$190)+'СЕТ СН'!$F$15</f>
        <v>151.40028004999999</v>
      </c>
      <c r="F218" s="36">
        <f>SUMIFS(СВЦЭМ!$F$39:$F$758,СВЦЭМ!$A$39:$A$758,$A218,СВЦЭМ!$B$39:$B$758,F$190)+'СЕТ СН'!$F$15</f>
        <v>151.36556074000001</v>
      </c>
      <c r="G218" s="36">
        <f>SUMIFS(СВЦЭМ!$F$39:$F$758,СВЦЭМ!$A$39:$A$758,$A218,СВЦЭМ!$B$39:$B$758,G$190)+'СЕТ СН'!$F$15</f>
        <v>149.35815732</v>
      </c>
      <c r="H218" s="36">
        <f>SUMIFS(СВЦЭМ!$F$39:$F$758,СВЦЭМ!$A$39:$A$758,$A218,СВЦЭМ!$B$39:$B$758,H$190)+'СЕТ СН'!$F$15</f>
        <v>147.94541337999999</v>
      </c>
      <c r="I218" s="36">
        <f>SUMIFS(СВЦЭМ!$F$39:$F$758,СВЦЭМ!$A$39:$A$758,$A218,СВЦЭМ!$B$39:$B$758,I$190)+'СЕТ СН'!$F$15</f>
        <v>141.45242171000001</v>
      </c>
      <c r="J218" s="36">
        <f>SUMIFS(СВЦЭМ!$F$39:$F$758,СВЦЭМ!$A$39:$A$758,$A218,СВЦЭМ!$B$39:$B$758,J$190)+'СЕТ СН'!$F$15</f>
        <v>140.17492308999999</v>
      </c>
      <c r="K218" s="36">
        <f>SUMIFS(СВЦЭМ!$F$39:$F$758,СВЦЭМ!$A$39:$A$758,$A218,СВЦЭМ!$B$39:$B$758,K$190)+'СЕТ СН'!$F$15</f>
        <v>139.19346891999999</v>
      </c>
      <c r="L218" s="36">
        <f>SUMIFS(СВЦЭМ!$F$39:$F$758,СВЦЭМ!$A$39:$A$758,$A218,СВЦЭМ!$B$39:$B$758,L$190)+'СЕТ СН'!$F$15</f>
        <v>139.04283078</v>
      </c>
      <c r="M218" s="36">
        <f>SUMIFS(СВЦЭМ!$F$39:$F$758,СВЦЭМ!$A$39:$A$758,$A218,СВЦЭМ!$B$39:$B$758,M$190)+'СЕТ СН'!$F$15</f>
        <v>139.84371049999999</v>
      </c>
      <c r="N218" s="36">
        <f>SUMIFS(СВЦЭМ!$F$39:$F$758,СВЦЭМ!$A$39:$A$758,$A218,СВЦЭМ!$B$39:$B$758,N$190)+'СЕТ СН'!$F$15</f>
        <v>141.76221734000001</v>
      </c>
      <c r="O218" s="36">
        <f>SUMIFS(СВЦЭМ!$F$39:$F$758,СВЦЭМ!$A$39:$A$758,$A218,СВЦЭМ!$B$39:$B$758,O$190)+'СЕТ СН'!$F$15</f>
        <v>140.74868613000001</v>
      </c>
      <c r="P218" s="36">
        <f>SUMIFS(СВЦЭМ!$F$39:$F$758,СВЦЭМ!$A$39:$A$758,$A218,СВЦЭМ!$B$39:$B$758,P$190)+'СЕТ СН'!$F$15</f>
        <v>141.77801395</v>
      </c>
      <c r="Q218" s="36">
        <f>SUMIFS(СВЦЭМ!$F$39:$F$758,СВЦЭМ!$A$39:$A$758,$A218,СВЦЭМ!$B$39:$B$758,Q$190)+'СЕТ СН'!$F$15</f>
        <v>142.31334799000001</v>
      </c>
      <c r="R218" s="36">
        <f>SUMIFS(СВЦЭМ!$F$39:$F$758,СВЦЭМ!$A$39:$A$758,$A218,СВЦЭМ!$B$39:$B$758,R$190)+'СЕТ СН'!$F$15</f>
        <v>142.12889372000001</v>
      </c>
      <c r="S218" s="36">
        <f>SUMIFS(СВЦЭМ!$F$39:$F$758,СВЦЭМ!$A$39:$A$758,$A218,СВЦЭМ!$B$39:$B$758,S$190)+'СЕТ СН'!$F$15</f>
        <v>139.21419513000001</v>
      </c>
      <c r="T218" s="36">
        <f>SUMIFS(СВЦЭМ!$F$39:$F$758,СВЦЭМ!$A$39:$A$758,$A218,СВЦЭМ!$B$39:$B$758,T$190)+'СЕТ СН'!$F$15</f>
        <v>134.55426534</v>
      </c>
      <c r="U218" s="36">
        <f>SUMIFS(СВЦЭМ!$F$39:$F$758,СВЦЭМ!$A$39:$A$758,$A218,СВЦЭМ!$B$39:$B$758,U$190)+'СЕТ СН'!$F$15</f>
        <v>137.52836865</v>
      </c>
      <c r="V218" s="36">
        <f>SUMIFS(СВЦЭМ!$F$39:$F$758,СВЦЭМ!$A$39:$A$758,$A218,СВЦЭМ!$B$39:$B$758,V$190)+'СЕТ СН'!$F$15</f>
        <v>140.63783301000001</v>
      </c>
      <c r="W218" s="36">
        <f>SUMIFS(СВЦЭМ!$F$39:$F$758,СВЦЭМ!$A$39:$A$758,$A218,СВЦЭМ!$B$39:$B$758,W$190)+'СЕТ СН'!$F$15</f>
        <v>142.42447186000001</v>
      </c>
      <c r="X218" s="36">
        <f>SUMIFS(СВЦЭМ!$F$39:$F$758,СВЦЭМ!$A$39:$A$758,$A218,СВЦЭМ!$B$39:$B$758,X$190)+'СЕТ СН'!$F$15</f>
        <v>143.52713678999999</v>
      </c>
      <c r="Y218" s="36">
        <f>SUMIFS(СВЦЭМ!$F$39:$F$758,СВЦЭМ!$A$39:$A$758,$A218,СВЦЭМ!$B$39:$B$758,Y$190)+'СЕТ СН'!$F$15</f>
        <v>145.91459232</v>
      </c>
    </row>
    <row r="219" spans="1:25" ht="15.75" x14ac:dyDescent="0.2">
      <c r="A219" s="35">
        <f t="shared" si="5"/>
        <v>45625</v>
      </c>
      <c r="B219" s="36">
        <f>SUMIFS(СВЦЭМ!$F$39:$F$758,СВЦЭМ!$A$39:$A$758,$A219,СВЦЭМ!$B$39:$B$758,B$190)+'СЕТ СН'!$F$15</f>
        <v>157.93194647999999</v>
      </c>
      <c r="C219" s="36">
        <f>SUMIFS(СВЦЭМ!$F$39:$F$758,СВЦЭМ!$A$39:$A$758,$A219,СВЦЭМ!$B$39:$B$758,C$190)+'СЕТ СН'!$F$15</f>
        <v>161.1605855</v>
      </c>
      <c r="D219" s="36">
        <f>SUMIFS(СВЦЭМ!$F$39:$F$758,СВЦЭМ!$A$39:$A$758,$A219,СВЦЭМ!$B$39:$B$758,D$190)+'СЕТ СН'!$F$15</f>
        <v>162.12346244</v>
      </c>
      <c r="E219" s="36">
        <f>SUMIFS(СВЦЭМ!$F$39:$F$758,СВЦЭМ!$A$39:$A$758,$A219,СВЦЭМ!$B$39:$B$758,E$190)+'СЕТ СН'!$F$15</f>
        <v>162.66677854</v>
      </c>
      <c r="F219" s="36">
        <f>SUMIFS(СВЦЭМ!$F$39:$F$758,СВЦЭМ!$A$39:$A$758,$A219,СВЦЭМ!$B$39:$B$758,F$190)+'СЕТ СН'!$F$15</f>
        <v>161.91309147999999</v>
      </c>
      <c r="G219" s="36">
        <f>SUMIFS(СВЦЭМ!$F$39:$F$758,СВЦЭМ!$A$39:$A$758,$A219,СВЦЭМ!$B$39:$B$758,G$190)+'СЕТ СН'!$F$15</f>
        <v>160.47764805</v>
      </c>
      <c r="H219" s="36">
        <f>SUMIFS(СВЦЭМ!$F$39:$F$758,СВЦЭМ!$A$39:$A$758,$A219,СВЦЭМ!$B$39:$B$758,H$190)+'СЕТ СН'!$F$15</f>
        <v>155.99271413</v>
      </c>
      <c r="I219" s="36">
        <f>SUMIFS(СВЦЭМ!$F$39:$F$758,СВЦЭМ!$A$39:$A$758,$A219,СВЦЭМ!$B$39:$B$758,I$190)+'СЕТ СН'!$F$15</f>
        <v>151.6068563</v>
      </c>
      <c r="J219" s="36">
        <f>SUMIFS(СВЦЭМ!$F$39:$F$758,СВЦЭМ!$A$39:$A$758,$A219,СВЦЭМ!$B$39:$B$758,J$190)+'СЕТ СН'!$F$15</f>
        <v>146.83384581999999</v>
      </c>
      <c r="K219" s="36">
        <f>SUMIFS(СВЦЭМ!$F$39:$F$758,СВЦЭМ!$A$39:$A$758,$A219,СВЦЭМ!$B$39:$B$758,K$190)+'СЕТ СН'!$F$15</f>
        <v>146.16388928999999</v>
      </c>
      <c r="L219" s="36">
        <f>SUMIFS(СВЦЭМ!$F$39:$F$758,СВЦЭМ!$A$39:$A$758,$A219,СВЦЭМ!$B$39:$B$758,L$190)+'СЕТ СН'!$F$15</f>
        <v>145.99841409000001</v>
      </c>
      <c r="M219" s="36">
        <f>SUMIFS(СВЦЭМ!$F$39:$F$758,СВЦЭМ!$A$39:$A$758,$A219,СВЦЭМ!$B$39:$B$758,M$190)+'СЕТ СН'!$F$15</f>
        <v>146.80102597999999</v>
      </c>
      <c r="N219" s="36">
        <f>SUMIFS(СВЦЭМ!$F$39:$F$758,СВЦЭМ!$A$39:$A$758,$A219,СВЦЭМ!$B$39:$B$758,N$190)+'СЕТ СН'!$F$15</f>
        <v>148.27285703999999</v>
      </c>
      <c r="O219" s="36">
        <f>SUMIFS(СВЦЭМ!$F$39:$F$758,СВЦЭМ!$A$39:$A$758,$A219,СВЦЭМ!$B$39:$B$758,O$190)+'СЕТ СН'!$F$15</f>
        <v>148.23574033</v>
      </c>
      <c r="P219" s="36">
        <f>SUMIFS(СВЦЭМ!$F$39:$F$758,СВЦЭМ!$A$39:$A$758,$A219,СВЦЭМ!$B$39:$B$758,P$190)+'СЕТ СН'!$F$15</f>
        <v>148.89591093000001</v>
      </c>
      <c r="Q219" s="36">
        <f>SUMIFS(СВЦЭМ!$F$39:$F$758,СВЦЭМ!$A$39:$A$758,$A219,СВЦЭМ!$B$39:$B$758,Q$190)+'СЕТ СН'!$F$15</f>
        <v>151.53225497</v>
      </c>
      <c r="R219" s="36">
        <f>SUMIFS(СВЦЭМ!$F$39:$F$758,СВЦЭМ!$A$39:$A$758,$A219,СВЦЭМ!$B$39:$B$758,R$190)+'СЕТ СН'!$F$15</f>
        <v>149.79113452000001</v>
      </c>
      <c r="S219" s="36">
        <f>SUMIFS(СВЦЭМ!$F$39:$F$758,СВЦЭМ!$A$39:$A$758,$A219,СВЦЭМ!$B$39:$B$758,S$190)+'СЕТ СН'!$F$15</f>
        <v>148.46653176000001</v>
      </c>
      <c r="T219" s="36">
        <f>SUMIFS(СВЦЭМ!$F$39:$F$758,СВЦЭМ!$A$39:$A$758,$A219,СВЦЭМ!$B$39:$B$758,T$190)+'СЕТ СН'!$F$15</f>
        <v>143.18292197</v>
      </c>
      <c r="U219" s="36">
        <f>SUMIFS(СВЦЭМ!$F$39:$F$758,СВЦЭМ!$A$39:$A$758,$A219,СВЦЭМ!$B$39:$B$758,U$190)+'СЕТ СН'!$F$15</f>
        <v>144.86126671</v>
      </c>
      <c r="V219" s="36">
        <f>SUMIFS(СВЦЭМ!$F$39:$F$758,СВЦЭМ!$A$39:$A$758,$A219,СВЦЭМ!$B$39:$B$758,V$190)+'СЕТ СН'!$F$15</f>
        <v>147.08854571000001</v>
      </c>
      <c r="W219" s="36">
        <f>SUMIFS(СВЦЭМ!$F$39:$F$758,СВЦЭМ!$A$39:$A$758,$A219,СВЦЭМ!$B$39:$B$758,W$190)+'СЕТ СН'!$F$15</f>
        <v>148.14031426</v>
      </c>
      <c r="X219" s="36">
        <f>SUMIFS(СВЦЭМ!$F$39:$F$758,СВЦЭМ!$A$39:$A$758,$A219,СВЦЭМ!$B$39:$B$758,X$190)+'СЕТ СН'!$F$15</f>
        <v>150.45022255999999</v>
      </c>
      <c r="Y219" s="36">
        <f>SUMIFS(СВЦЭМ!$F$39:$F$758,СВЦЭМ!$A$39:$A$758,$A219,СВЦЭМ!$B$39:$B$758,Y$190)+'СЕТ СН'!$F$15</f>
        <v>151.30571248000001</v>
      </c>
    </row>
    <row r="220" spans="1:25" ht="15.75" x14ac:dyDescent="0.2">
      <c r="A220" s="35">
        <f t="shared" si="5"/>
        <v>45626</v>
      </c>
      <c r="B220" s="36">
        <f>SUMIFS(СВЦЭМ!$F$39:$F$758,СВЦЭМ!$A$39:$A$758,$A220,СВЦЭМ!$B$39:$B$758,B$190)+'СЕТ СН'!$F$15</f>
        <v>153.16054194</v>
      </c>
      <c r="C220" s="36">
        <f>SUMIFS(СВЦЭМ!$F$39:$F$758,СВЦЭМ!$A$39:$A$758,$A220,СВЦЭМ!$B$39:$B$758,C$190)+'СЕТ СН'!$F$15</f>
        <v>154.56586394000001</v>
      </c>
      <c r="D220" s="36">
        <f>SUMIFS(СВЦЭМ!$F$39:$F$758,СВЦЭМ!$A$39:$A$758,$A220,СВЦЭМ!$B$39:$B$758,D$190)+'СЕТ СН'!$F$15</f>
        <v>156.14008498000001</v>
      </c>
      <c r="E220" s="36">
        <f>SUMIFS(СВЦЭМ!$F$39:$F$758,СВЦЭМ!$A$39:$A$758,$A220,СВЦЭМ!$B$39:$B$758,E$190)+'СЕТ СН'!$F$15</f>
        <v>156.82178314999999</v>
      </c>
      <c r="F220" s="36">
        <f>SUMIFS(СВЦЭМ!$F$39:$F$758,СВЦЭМ!$A$39:$A$758,$A220,СВЦЭМ!$B$39:$B$758,F$190)+'СЕТ СН'!$F$15</f>
        <v>156.13452394999999</v>
      </c>
      <c r="G220" s="36">
        <f>SUMIFS(СВЦЭМ!$F$39:$F$758,СВЦЭМ!$A$39:$A$758,$A220,СВЦЭМ!$B$39:$B$758,G$190)+'СЕТ СН'!$F$15</f>
        <v>155.23798006000001</v>
      </c>
      <c r="H220" s="36">
        <f>SUMIFS(СВЦЭМ!$F$39:$F$758,СВЦЭМ!$A$39:$A$758,$A220,СВЦЭМ!$B$39:$B$758,H$190)+'СЕТ СН'!$F$15</f>
        <v>157.07417086999999</v>
      </c>
      <c r="I220" s="36">
        <f>SUMIFS(СВЦЭМ!$F$39:$F$758,СВЦЭМ!$A$39:$A$758,$A220,СВЦЭМ!$B$39:$B$758,I$190)+'СЕТ СН'!$F$15</f>
        <v>154.82392651999999</v>
      </c>
      <c r="J220" s="36">
        <f>SUMIFS(СВЦЭМ!$F$39:$F$758,СВЦЭМ!$A$39:$A$758,$A220,СВЦЭМ!$B$39:$B$758,J$190)+'СЕТ СН'!$F$15</f>
        <v>151.48608627999999</v>
      </c>
      <c r="K220" s="36">
        <f>SUMIFS(СВЦЭМ!$F$39:$F$758,СВЦЭМ!$A$39:$A$758,$A220,СВЦЭМ!$B$39:$B$758,K$190)+'СЕТ СН'!$F$15</f>
        <v>148.68062262999999</v>
      </c>
      <c r="L220" s="36">
        <f>SUMIFS(СВЦЭМ!$F$39:$F$758,СВЦЭМ!$A$39:$A$758,$A220,СВЦЭМ!$B$39:$B$758,L$190)+'СЕТ СН'!$F$15</f>
        <v>145.8806371</v>
      </c>
      <c r="M220" s="36">
        <f>SUMIFS(СВЦЭМ!$F$39:$F$758,СВЦЭМ!$A$39:$A$758,$A220,СВЦЭМ!$B$39:$B$758,M$190)+'СЕТ СН'!$F$15</f>
        <v>148.07442857000001</v>
      </c>
      <c r="N220" s="36">
        <f>SUMIFS(СВЦЭМ!$F$39:$F$758,СВЦЭМ!$A$39:$A$758,$A220,СВЦЭМ!$B$39:$B$758,N$190)+'СЕТ СН'!$F$15</f>
        <v>149.35714196999999</v>
      </c>
      <c r="O220" s="36">
        <f>SUMIFS(СВЦЭМ!$F$39:$F$758,СВЦЭМ!$A$39:$A$758,$A220,СВЦЭМ!$B$39:$B$758,O$190)+'СЕТ СН'!$F$15</f>
        <v>150.50454549</v>
      </c>
      <c r="P220" s="36">
        <f>SUMIFS(СВЦЭМ!$F$39:$F$758,СВЦЭМ!$A$39:$A$758,$A220,СВЦЭМ!$B$39:$B$758,P$190)+'СЕТ СН'!$F$15</f>
        <v>151.56714350999999</v>
      </c>
      <c r="Q220" s="36">
        <f>SUMIFS(СВЦЭМ!$F$39:$F$758,СВЦЭМ!$A$39:$A$758,$A220,СВЦЭМ!$B$39:$B$758,Q$190)+'СЕТ СН'!$F$15</f>
        <v>152.68196768000001</v>
      </c>
      <c r="R220" s="36">
        <f>SUMIFS(СВЦЭМ!$F$39:$F$758,СВЦЭМ!$A$39:$A$758,$A220,СВЦЭМ!$B$39:$B$758,R$190)+'СЕТ СН'!$F$15</f>
        <v>151.89694448</v>
      </c>
      <c r="S220" s="36">
        <f>SUMIFS(СВЦЭМ!$F$39:$F$758,СВЦЭМ!$A$39:$A$758,$A220,СВЦЭМ!$B$39:$B$758,S$190)+'СЕТ СН'!$F$15</f>
        <v>148.7820601</v>
      </c>
      <c r="T220" s="36">
        <f>SUMIFS(СВЦЭМ!$F$39:$F$758,СВЦЭМ!$A$39:$A$758,$A220,СВЦЭМ!$B$39:$B$758,T$190)+'СЕТ СН'!$F$15</f>
        <v>144.29140679</v>
      </c>
      <c r="U220" s="36">
        <f>SUMIFS(СВЦЭМ!$F$39:$F$758,СВЦЭМ!$A$39:$A$758,$A220,СВЦЭМ!$B$39:$B$758,U$190)+'СЕТ СН'!$F$15</f>
        <v>145.48747342999999</v>
      </c>
      <c r="V220" s="36">
        <f>SUMIFS(СВЦЭМ!$F$39:$F$758,СВЦЭМ!$A$39:$A$758,$A220,СВЦЭМ!$B$39:$B$758,V$190)+'СЕТ СН'!$F$15</f>
        <v>147.64139209999999</v>
      </c>
      <c r="W220" s="36">
        <f>SUMIFS(СВЦЭМ!$F$39:$F$758,СВЦЭМ!$A$39:$A$758,$A220,СВЦЭМ!$B$39:$B$758,W$190)+'СЕТ СН'!$F$15</f>
        <v>149.04526956000001</v>
      </c>
      <c r="X220" s="36">
        <f>SUMIFS(СВЦЭМ!$F$39:$F$758,СВЦЭМ!$A$39:$A$758,$A220,СВЦЭМ!$B$39:$B$758,X$190)+'СЕТ СН'!$F$15</f>
        <v>151.71114209000001</v>
      </c>
      <c r="Y220" s="36">
        <f>SUMIFS(СВЦЭМ!$F$39:$F$758,СВЦЭМ!$A$39:$A$758,$A220,СВЦЭМ!$B$39:$B$758,Y$190)+'СЕТ СН'!$F$15</f>
        <v>151.82453938</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01.11.2024</v>
      </c>
      <c r="B226" s="36">
        <f ca="1">SUMIFS(СВЦЭМ!$G$40:$G$759,СВЦЭМ!$A$40:$A$759,$A226,СВЦЭМ!$B$39:$B$758,B$225)+'СЕТ СН'!$F$15</f>
        <v>0</v>
      </c>
      <c r="C226" s="36">
        <f ca="1">SUMIFS(СВЦЭМ!$G$40:$G$759,СВЦЭМ!$A$40:$A$759,$A226,СВЦЭМ!$B$39:$B$758,C$225)+'СЕТ СН'!$F$15</f>
        <v>0</v>
      </c>
      <c r="D226" s="36">
        <f ca="1">SUMIFS(СВЦЭМ!$G$40:$G$759,СВЦЭМ!$A$40:$A$759,$A226,СВЦЭМ!$B$39:$B$758,D$225)+'СЕТ СН'!$F$15</f>
        <v>0</v>
      </c>
      <c r="E226" s="36">
        <f ca="1">SUMIFS(СВЦЭМ!$G$40:$G$759,СВЦЭМ!$A$40:$A$759,$A226,СВЦЭМ!$B$39:$B$758,E$225)+'СЕТ СН'!$F$15</f>
        <v>0</v>
      </c>
      <c r="F226" s="36">
        <f ca="1">SUMIFS(СВЦЭМ!$G$40:$G$759,СВЦЭМ!$A$40:$A$759,$A226,СВЦЭМ!$B$39:$B$758,F$225)+'СЕТ СН'!$F$15</f>
        <v>0</v>
      </c>
      <c r="G226" s="36">
        <f ca="1">SUMIFS(СВЦЭМ!$G$40:$G$759,СВЦЭМ!$A$40:$A$759,$A226,СВЦЭМ!$B$39:$B$758,G$225)+'СЕТ СН'!$F$15</f>
        <v>0</v>
      </c>
      <c r="H226" s="36">
        <f ca="1">SUMIFS(СВЦЭМ!$G$40:$G$759,СВЦЭМ!$A$40:$A$759,$A226,СВЦЭМ!$B$39:$B$758,H$225)+'СЕТ СН'!$F$15</f>
        <v>0</v>
      </c>
      <c r="I226" s="36">
        <f ca="1">SUMIFS(СВЦЭМ!$G$40:$G$759,СВЦЭМ!$A$40:$A$759,$A226,СВЦЭМ!$B$39:$B$758,I$225)+'СЕТ СН'!$F$15</f>
        <v>0</v>
      </c>
      <c r="J226" s="36">
        <f ca="1">SUMIFS(СВЦЭМ!$G$40:$G$759,СВЦЭМ!$A$40:$A$759,$A226,СВЦЭМ!$B$39:$B$758,J$225)+'СЕТ СН'!$F$15</f>
        <v>0</v>
      </c>
      <c r="K226" s="36">
        <f ca="1">SUMIFS(СВЦЭМ!$G$40:$G$759,СВЦЭМ!$A$40:$A$759,$A226,СВЦЭМ!$B$39:$B$758,K$225)+'СЕТ СН'!$F$15</f>
        <v>0</v>
      </c>
      <c r="L226" s="36">
        <f ca="1">SUMIFS(СВЦЭМ!$G$40:$G$759,СВЦЭМ!$A$40:$A$759,$A226,СВЦЭМ!$B$39:$B$758,L$225)+'СЕТ СН'!$F$15</f>
        <v>0</v>
      </c>
      <c r="M226" s="36">
        <f ca="1">SUMIFS(СВЦЭМ!$G$40:$G$759,СВЦЭМ!$A$40:$A$759,$A226,СВЦЭМ!$B$39:$B$758,M$225)+'СЕТ СН'!$F$15</f>
        <v>0</v>
      </c>
      <c r="N226" s="36">
        <f ca="1">SUMIFS(СВЦЭМ!$G$40:$G$759,СВЦЭМ!$A$40:$A$759,$A226,СВЦЭМ!$B$39:$B$758,N$225)+'СЕТ СН'!$F$15</f>
        <v>0</v>
      </c>
      <c r="O226" s="36">
        <f ca="1">SUMIFS(СВЦЭМ!$G$40:$G$759,СВЦЭМ!$A$40:$A$759,$A226,СВЦЭМ!$B$39:$B$758,O$225)+'СЕТ СН'!$F$15</f>
        <v>0</v>
      </c>
      <c r="P226" s="36">
        <f ca="1">SUMIFS(СВЦЭМ!$G$40:$G$759,СВЦЭМ!$A$40:$A$759,$A226,СВЦЭМ!$B$39:$B$758,P$225)+'СЕТ СН'!$F$15</f>
        <v>0</v>
      </c>
      <c r="Q226" s="36">
        <f ca="1">SUMIFS(СВЦЭМ!$G$40:$G$759,СВЦЭМ!$A$40:$A$759,$A226,СВЦЭМ!$B$39:$B$758,Q$225)+'СЕТ СН'!$F$15</f>
        <v>0</v>
      </c>
      <c r="R226" s="36">
        <f ca="1">SUMIFS(СВЦЭМ!$G$40:$G$759,СВЦЭМ!$A$40:$A$759,$A226,СВЦЭМ!$B$39:$B$758,R$225)+'СЕТ СН'!$F$15</f>
        <v>0</v>
      </c>
      <c r="S226" s="36">
        <f ca="1">SUMIFS(СВЦЭМ!$G$40:$G$759,СВЦЭМ!$A$40:$A$759,$A226,СВЦЭМ!$B$39:$B$758,S$225)+'СЕТ СН'!$F$15</f>
        <v>0</v>
      </c>
      <c r="T226" s="36">
        <f ca="1">SUMIFS(СВЦЭМ!$G$40:$G$759,СВЦЭМ!$A$40:$A$759,$A226,СВЦЭМ!$B$39:$B$758,T$225)+'СЕТ СН'!$F$15</f>
        <v>0</v>
      </c>
      <c r="U226" s="36">
        <f ca="1">SUMIFS(СВЦЭМ!$G$40:$G$759,СВЦЭМ!$A$40:$A$759,$A226,СВЦЭМ!$B$39:$B$758,U$225)+'СЕТ СН'!$F$15</f>
        <v>0</v>
      </c>
      <c r="V226" s="36">
        <f ca="1">SUMIFS(СВЦЭМ!$G$40:$G$759,СВЦЭМ!$A$40:$A$759,$A226,СВЦЭМ!$B$39:$B$758,V$225)+'СЕТ СН'!$F$15</f>
        <v>0</v>
      </c>
      <c r="W226" s="36">
        <f ca="1">SUMIFS(СВЦЭМ!$G$40:$G$759,СВЦЭМ!$A$40:$A$759,$A226,СВЦЭМ!$B$39:$B$758,W$225)+'СЕТ СН'!$F$15</f>
        <v>0</v>
      </c>
      <c r="X226" s="36">
        <f ca="1">SUMIFS(СВЦЭМ!$G$40:$G$759,СВЦЭМ!$A$40:$A$759,$A226,СВЦЭМ!$B$39:$B$758,X$225)+'СЕТ СН'!$F$15</f>
        <v>0</v>
      </c>
      <c r="Y226" s="36">
        <f ca="1">SUMIFS(СВЦЭМ!$G$40:$G$759,СВЦЭМ!$A$40:$A$759,$A226,СВЦЭМ!$B$39:$B$758,Y$225)+'СЕТ СН'!$F$15</f>
        <v>0</v>
      </c>
      <c r="AA226" s="45"/>
    </row>
    <row r="227" spans="1:27" ht="15.75" hidden="1" x14ac:dyDescent="0.2">
      <c r="A227" s="35">
        <f>A226+1</f>
        <v>45598</v>
      </c>
      <c r="B227" s="36">
        <f ca="1">SUMIFS(СВЦЭМ!$G$40:$G$759,СВЦЭМ!$A$40:$A$759,$A227,СВЦЭМ!$B$39:$B$758,B$225)+'СЕТ СН'!$F$15</f>
        <v>0</v>
      </c>
      <c r="C227" s="36">
        <f ca="1">SUMIFS(СВЦЭМ!$G$40:$G$759,СВЦЭМ!$A$40:$A$759,$A227,СВЦЭМ!$B$39:$B$758,C$225)+'СЕТ СН'!$F$15</f>
        <v>0</v>
      </c>
      <c r="D227" s="36">
        <f ca="1">SUMIFS(СВЦЭМ!$G$40:$G$759,СВЦЭМ!$A$40:$A$759,$A227,СВЦЭМ!$B$39:$B$758,D$225)+'СЕТ СН'!$F$15</f>
        <v>0</v>
      </c>
      <c r="E227" s="36">
        <f ca="1">SUMIFS(СВЦЭМ!$G$40:$G$759,СВЦЭМ!$A$40:$A$759,$A227,СВЦЭМ!$B$39:$B$758,E$225)+'СЕТ СН'!$F$15</f>
        <v>0</v>
      </c>
      <c r="F227" s="36">
        <f ca="1">SUMIFS(СВЦЭМ!$G$40:$G$759,СВЦЭМ!$A$40:$A$759,$A227,СВЦЭМ!$B$39:$B$758,F$225)+'СЕТ СН'!$F$15</f>
        <v>0</v>
      </c>
      <c r="G227" s="36">
        <f ca="1">SUMIFS(СВЦЭМ!$G$40:$G$759,СВЦЭМ!$A$40:$A$759,$A227,СВЦЭМ!$B$39:$B$758,G$225)+'СЕТ СН'!$F$15</f>
        <v>0</v>
      </c>
      <c r="H227" s="36">
        <f ca="1">SUMIFS(СВЦЭМ!$G$40:$G$759,СВЦЭМ!$A$40:$A$759,$A227,СВЦЭМ!$B$39:$B$758,H$225)+'СЕТ СН'!$F$15</f>
        <v>0</v>
      </c>
      <c r="I227" s="36">
        <f ca="1">SUMIFS(СВЦЭМ!$G$40:$G$759,СВЦЭМ!$A$40:$A$759,$A227,СВЦЭМ!$B$39:$B$758,I$225)+'СЕТ СН'!$F$15</f>
        <v>0</v>
      </c>
      <c r="J227" s="36">
        <f ca="1">SUMIFS(СВЦЭМ!$G$40:$G$759,СВЦЭМ!$A$40:$A$759,$A227,СВЦЭМ!$B$39:$B$758,J$225)+'СЕТ СН'!$F$15</f>
        <v>0</v>
      </c>
      <c r="K227" s="36">
        <f ca="1">SUMIFS(СВЦЭМ!$G$40:$G$759,СВЦЭМ!$A$40:$A$759,$A227,СВЦЭМ!$B$39:$B$758,K$225)+'СЕТ СН'!$F$15</f>
        <v>0</v>
      </c>
      <c r="L227" s="36">
        <f ca="1">SUMIFS(СВЦЭМ!$G$40:$G$759,СВЦЭМ!$A$40:$A$759,$A227,СВЦЭМ!$B$39:$B$758,L$225)+'СЕТ СН'!$F$15</f>
        <v>0</v>
      </c>
      <c r="M227" s="36">
        <f ca="1">SUMIFS(СВЦЭМ!$G$40:$G$759,СВЦЭМ!$A$40:$A$759,$A227,СВЦЭМ!$B$39:$B$758,M$225)+'СЕТ СН'!$F$15</f>
        <v>0</v>
      </c>
      <c r="N227" s="36">
        <f ca="1">SUMIFS(СВЦЭМ!$G$40:$G$759,СВЦЭМ!$A$40:$A$759,$A227,СВЦЭМ!$B$39:$B$758,N$225)+'СЕТ СН'!$F$15</f>
        <v>0</v>
      </c>
      <c r="O227" s="36">
        <f ca="1">SUMIFS(СВЦЭМ!$G$40:$G$759,СВЦЭМ!$A$40:$A$759,$A227,СВЦЭМ!$B$39:$B$758,O$225)+'СЕТ СН'!$F$15</f>
        <v>0</v>
      </c>
      <c r="P227" s="36">
        <f ca="1">SUMIFS(СВЦЭМ!$G$40:$G$759,СВЦЭМ!$A$40:$A$759,$A227,СВЦЭМ!$B$39:$B$758,P$225)+'СЕТ СН'!$F$15</f>
        <v>0</v>
      </c>
      <c r="Q227" s="36">
        <f ca="1">SUMIFS(СВЦЭМ!$G$40:$G$759,СВЦЭМ!$A$40:$A$759,$A227,СВЦЭМ!$B$39:$B$758,Q$225)+'СЕТ СН'!$F$15</f>
        <v>0</v>
      </c>
      <c r="R227" s="36">
        <f ca="1">SUMIFS(СВЦЭМ!$G$40:$G$759,СВЦЭМ!$A$40:$A$759,$A227,СВЦЭМ!$B$39:$B$758,R$225)+'СЕТ СН'!$F$15</f>
        <v>0</v>
      </c>
      <c r="S227" s="36">
        <f ca="1">SUMIFS(СВЦЭМ!$G$40:$G$759,СВЦЭМ!$A$40:$A$759,$A227,СВЦЭМ!$B$39:$B$758,S$225)+'СЕТ СН'!$F$15</f>
        <v>0</v>
      </c>
      <c r="T227" s="36">
        <f ca="1">SUMIFS(СВЦЭМ!$G$40:$G$759,СВЦЭМ!$A$40:$A$759,$A227,СВЦЭМ!$B$39:$B$758,T$225)+'СЕТ СН'!$F$15</f>
        <v>0</v>
      </c>
      <c r="U227" s="36">
        <f ca="1">SUMIFS(СВЦЭМ!$G$40:$G$759,СВЦЭМ!$A$40:$A$759,$A227,СВЦЭМ!$B$39:$B$758,U$225)+'СЕТ СН'!$F$15</f>
        <v>0</v>
      </c>
      <c r="V227" s="36">
        <f ca="1">SUMIFS(СВЦЭМ!$G$40:$G$759,СВЦЭМ!$A$40:$A$759,$A227,СВЦЭМ!$B$39:$B$758,V$225)+'СЕТ СН'!$F$15</f>
        <v>0</v>
      </c>
      <c r="W227" s="36">
        <f ca="1">SUMIFS(СВЦЭМ!$G$40:$G$759,СВЦЭМ!$A$40:$A$759,$A227,СВЦЭМ!$B$39:$B$758,W$225)+'СЕТ СН'!$F$15</f>
        <v>0</v>
      </c>
      <c r="X227" s="36">
        <f ca="1">SUMIFS(СВЦЭМ!$G$40:$G$759,СВЦЭМ!$A$40:$A$759,$A227,СВЦЭМ!$B$39:$B$758,X$225)+'СЕТ СН'!$F$15</f>
        <v>0</v>
      </c>
      <c r="Y227" s="36">
        <f ca="1">SUMIFS(СВЦЭМ!$G$40:$G$759,СВЦЭМ!$A$40:$A$759,$A227,СВЦЭМ!$B$39:$B$758,Y$225)+'СЕТ СН'!$F$15</f>
        <v>0</v>
      </c>
    </row>
    <row r="228" spans="1:27" ht="15.75" hidden="1" x14ac:dyDescent="0.2">
      <c r="A228" s="35">
        <f t="shared" ref="A228:A256" si="6">A227+1</f>
        <v>45599</v>
      </c>
      <c r="B228" s="36">
        <f ca="1">SUMIFS(СВЦЭМ!$G$40:$G$759,СВЦЭМ!$A$40:$A$759,$A228,СВЦЭМ!$B$39:$B$758,B$225)+'СЕТ СН'!$F$15</f>
        <v>0</v>
      </c>
      <c r="C228" s="36">
        <f ca="1">SUMIFS(СВЦЭМ!$G$40:$G$759,СВЦЭМ!$A$40:$A$759,$A228,СВЦЭМ!$B$39:$B$758,C$225)+'СЕТ СН'!$F$15</f>
        <v>0</v>
      </c>
      <c r="D228" s="36">
        <f ca="1">SUMIFS(СВЦЭМ!$G$40:$G$759,СВЦЭМ!$A$40:$A$759,$A228,СВЦЭМ!$B$39:$B$758,D$225)+'СЕТ СН'!$F$15</f>
        <v>0</v>
      </c>
      <c r="E228" s="36">
        <f ca="1">SUMIFS(СВЦЭМ!$G$40:$G$759,СВЦЭМ!$A$40:$A$759,$A228,СВЦЭМ!$B$39:$B$758,E$225)+'СЕТ СН'!$F$15</f>
        <v>0</v>
      </c>
      <c r="F228" s="36">
        <f ca="1">SUMIFS(СВЦЭМ!$G$40:$G$759,СВЦЭМ!$A$40:$A$759,$A228,СВЦЭМ!$B$39:$B$758,F$225)+'СЕТ СН'!$F$15</f>
        <v>0</v>
      </c>
      <c r="G228" s="36">
        <f ca="1">SUMIFS(СВЦЭМ!$G$40:$G$759,СВЦЭМ!$A$40:$A$759,$A228,СВЦЭМ!$B$39:$B$758,G$225)+'СЕТ СН'!$F$15</f>
        <v>0</v>
      </c>
      <c r="H228" s="36">
        <f ca="1">SUMIFS(СВЦЭМ!$G$40:$G$759,СВЦЭМ!$A$40:$A$759,$A228,СВЦЭМ!$B$39:$B$758,H$225)+'СЕТ СН'!$F$15</f>
        <v>0</v>
      </c>
      <c r="I228" s="36">
        <f ca="1">SUMIFS(СВЦЭМ!$G$40:$G$759,СВЦЭМ!$A$40:$A$759,$A228,СВЦЭМ!$B$39:$B$758,I$225)+'СЕТ СН'!$F$15</f>
        <v>0</v>
      </c>
      <c r="J228" s="36">
        <f ca="1">SUMIFS(СВЦЭМ!$G$40:$G$759,СВЦЭМ!$A$40:$A$759,$A228,СВЦЭМ!$B$39:$B$758,J$225)+'СЕТ СН'!$F$15</f>
        <v>0</v>
      </c>
      <c r="K228" s="36">
        <f ca="1">SUMIFS(СВЦЭМ!$G$40:$G$759,СВЦЭМ!$A$40:$A$759,$A228,СВЦЭМ!$B$39:$B$758,K$225)+'СЕТ СН'!$F$15</f>
        <v>0</v>
      </c>
      <c r="L228" s="36">
        <f ca="1">SUMIFS(СВЦЭМ!$G$40:$G$759,СВЦЭМ!$A$40:$A$759,$A228,СВЦЭМ!$B$39:$B$758,L$225)+'СЕТ СН'!$F$15</f>
        <v>0</v>
      </c>
      <c r="M228" s="36">
        <f ca="1">SUMIFS(СВЦЭМ!$G$40:$G$759,СВЦЭМ!$A$40:$A$759,$A228,СВЦЭМ!$B$39:$B$758,M$225)+'СЕТ СН'!$F$15</f>
        <v>0</v>
      </c>
      <c r="N228" s="36">
        <f ca="1">SUMIFS(СВЦЭМ!$G$40:$G$759,СВЦЭМ!$A$40:$A$759,$A228,СВЦЭМ!$B$39:$B$758,N$225)+'СЕТ СН'!$F$15</f>
        <v>0</v>
      </c>
      <c r="O228" s="36">
        <f ca="1">SUMIFS(СВЦЭМ!$G$40:$G$759,СВЦЭМ!$A$40:$A$759,$A228,СВЦЭМ!$B$39:$B$758,O$225)+'СЕТ СН'!$F$15</f>
        <v>0</v>
      </c>
      <c r="P228" s="36">
        <f ca="1">SUMIFS(СВЦЭМ!$G$40:$G$759,СВЦЭМ!$A$40:$A$759,$A228,СВЦЭМ!$B$39:$B$758,P$225)+'СЕТ СН'!$F$15</f>
        <v>0</v>
      </c>
      <c r="Q228" s="36">
        <f ca="1">SUMIFS(СВЦЭМ!$G$40:$G$759,СВЦЭМ!$A$40:$A$759,$A228,СВЦЭМ!$B$39:$B$758,Q$225)+'СЕТ СН'!$F$15</f>
        <v>0</v>
      </c>
      <c r="R228" s="36">
        <f ca="1">SUMIFS(СВЦЭМ!$G$40:$G$759,СВЦЭМ!$A$40:$A$759,$A228,СВЦЭМ!$B$39:$B$758,R$225)+'СЕТ СН'!$F$15</f>
        <v>0</v>
      </c>
      <c r="S228" s="36">
        <f ca="1">SUMIFS(СВЦЭМ!$G$40:$G$759,СВЦЭМ!$A$40:$A$759,$A228,СВЦЭМ!$B$39:$B$758,S$225)+'СЕТ СН'!$F$15</f>
        <v>0</v>
      </c>
      <c r="T228" s="36">
        <f ca="1">SUMIFS(СВЦЭМ!$G$40:$G$759,СВЦЭМ!$A$40:$A$759,$A228,СВЦЭМ!$B$39:$B$758,T$225)+'СЕТ СН'!$F$15</f>
        <v>0</v>
      </c>
      <c r="U228" s="36">
        <f ca="1">SUMIFS(СВЦЭМ!$G$40:$G$759,СВЦЭМ!$A$40:$A$759,$A228,СВЦЭМ!$B$39:$B$758,U$225)+'СЕТ СН'!$F$15</f>
        <v>0</v>
      </c>
      <c r="V228" s="36">
        <f ca="1">SUMIFS(СВЦЭМ!$G$40:$G$759,СВЦЭМ!$A$40:$A$759,$A228,СВЦЭМ!$B$39:$B$758,V$225)+'СЕТ СН'!$F$15</f>
        <v>0</v>
      </c>
      <c r="W228" s="36">
        <f ca="1">SUMIFS(СВЦЭМ!$G$40:$G$759,СВЦЭМ!$A$40:$A$759,$A228,СВЦЭМ!$B$39:$B$758,W$225)+'СЕТ СН'!$F$15</f>
        <v>0</v>
      </c>
      <c r="X228" s="36">
        <f ca="1">SUMIFS(СВЦЭМ!$G$40:$G$759,СВЦЭМ!$A$40:$A$759,$A228,СВЦЭМ!$B$39:$B$758,X$225)+'СЕТ СН'!$F$15</f>
        <v>0</v>
      </c>
      <c r="Y228" s="36">
        <f ca="1">SUMIFS(СВЦЭМ!$G$40:$G$759,СВЦЭМ!$A$40:$A$759,$A228,СВЦЭМ!$B$39:$B$758,Y$225)+'СЕТ СН'!$F$15</f>
        <v>0</v>
      </c>
    </row>
    <row r="229" spans="1:27" ht="15.75" hidden="1" x14ac:dyDescent="0.2">
      <c r="A229" s="35">
        <f t="shared" si="6"/>
        <v>45600</v>
      </c>
      <c r="B229" s="36">
        <f ca="1">SUMIFS(СВЦЭМ!$G$40:$G$759,СВЦЭМ!$A$40:$A$759,$A229,СВЦЭМ!$B$39:$B$758,B$225)+'СЕТ СН'!$F$15</f>
        <v>0</v>
      </c>
      <c r="C229" s="36">
        <f ca="1">SUMIFS(СВЦЭМ!$G$40:$G$759,СВЦЭМ!$A$40:$A$759,$A229,СВЦЭМ!$B$39:$B$758,C$225)+'СЕТ СН'!$F$15</f>
        <v>0</v>
      </c>
      <c r="D229" s="36">
        <f ca="1">SUMIFS(СВЦЭМ!$G$40:$G$759,СВЦЭМ!$A$40:$A$759,$A229,СВЦЭМ!$B$39:$B$758,D$225)+'СЕТ СН'!$F$15</f>
        <v>0</v>
      </c>
      <c r="E229" s="36">
        <f ca="1">SUMIFS(СВЦЭМ!$G$40:$G$759,СВЦЭМ!$A$40:$A$759,$A229,СВЦЭМ!$B$39:$B$758,E$225)+'СЕТ СН'!$F$15</f>
        <v>0</v>
      </c>
      <c r="F229" s="36">
        <f ca="1">SUMIFS(СВЦЭМ!$G$40:$G$759,СВЦЭМ!$A$40:$A$759,$A229,СВЦЭМ!$B$39:$B$758,F$225)+'СЕТ СН'!$F$15</f>
        <v>0</v>
      </c>
      <c r="G229" s="36">
        <f ca="1">SUMIFS(СВЦЭМ!$G$40:$G$759,СВЦЭМ!$A$40:$A$759,$A229,СВЦЭМ!$B$39:$B$758,G$225)+'СЕТ СН'!$F$15</f>
        <v>0</v>
      </c>
      <c r="H229" s="36">
        <f ca="1">SUMIFS(СВЦЭМ!$G$40:$G$759,СВЦЭМ!$A$40:$A$759,$A229,СВЦЭМ!$B$39:$B$758,H$225)+'СЕТ СН'!$F$15</f>
        <v>0</v>
      </c>
      <c r="I229" s="36">
        <f ca="1">SUMIFS(СВЦЭМ!$G$40:$G$759,СВЦЭМ!$A$40:$A$759,$A229,СВЦЭМ!$B$39:$B$758,I$225)+'СЕТ СН'!$F$15</f>
        <v>0</v>
      </c>
      <c r="J229" s="36">
        <f ca="1">SUMIFS(СВЦЭМ!$G$40:$G$759,СВЦЭМ!$A$40:$A$759,$A229,СВЦЭМ!$B$39:$B$758,J$225)+'СЕТ СН'!$F$15</f>
        <v>0</v>
      </c>
      <c r="K229" s="36">
        <f ca="1">SUMIFS(СВЦЭМ!$G$40:$G$759,СВЦЭМ!$A$40:$A$759,$A229,СВЦЭМ!$B$39:$B$758,K$225)+'СЕТ СН'!$F$15</f>
        <v>0</v>
      </c>
      <c r="L229" s="36">
        <f ca="1">SUMIFS(СВЦЭМ!$G$40:$G$759,СВЦЭМ!$A$40:$A$759,$A229,СВЦЭМ!$B$39:$B$758,L$225)+'СЕТ СН'!$F$15</f>
        <v>0</v>
      </c>
      <c r="M229" s="36">
        <f ca="1">SUMIFS(СВЦЭМ!$G$40:$G$759,СВЦЭМ!$A$40:$A$759,$A229,СВЦЭМ!$B$39:$B$758,M$225)+'СЕТ СН'!$F$15</f>
        <v>0</v>
      </c>
      <c r="N229" s="36">
        <f ca="1">SUMIFS(СВЦЭМ!$G$40:$G$759,СВЦЭМ!$A$40:$A$759,$A229,СВЦЭМ!$B$39:$B$758,N$225)+'СЕТ СН'!$F$15</f>
        <v>0</v>
      </c>
      <c r="O229" s="36">
        <f ca="1">SUMIFS(СВЦЭМ!$G$40:$G$759,СВЦЭМ!$A$40:$A$759,$A229,СВЦЭМ!$B$39:$B$758,O$225)+'СЕТ СН'!$F$15</f>
        <v>0</v>
      </c>
      <c r="P229" s="36">
        <f ca="1">SUMIFS(СВЦЭМ!$G$40:$G$759,СВЦЭМ!$A$40:$A$759,$A229,СВЦЭМ!$B$39:$B$758,P$225)+'СЕТ СН'!$F$15</f>
        <v>0</v>
      </c>
      <c r="Q229" s="36">
        <f ca="1">SUMIFS(СВЦЭМ!$G$40:$G$759,СВЦЭМ!$A$40:$A$759,$A229,СВЦЭМ!$B$39:$B$758,Q$225)+'СЕТ СН'!$F$15</f>
        <v>0</v>
      </c>
      <c r="R229" s="36">
        <f ca="1">SUMIFS(СВЦЭМ!$G$40:$G$759,СВЦЭМ!$A$40:$A$759,$A229,СВЦЭМ!$B$39:$B$758,R$225)+'СЕТ СН'!$F$15</f>
        <v>0</v>
      </c>
      <c r="S229" s="36">
        <f ca="1">SUMIFS(СВЦЭМ!$G$40:$G$759,СВЦЭМ!$A$40:$A$759,$A229,СВЦЭМ!$B$39:$B$758,S$225)+'СЕТ СН'!$F$15</f>
        <v>0</v>
      </c>
      <c r="T229" s="36">
        <f ca="1">SUMIFS(СВЦЭМ!$G$40:$G$759,СВЦЭМ!$A$40:$A$759,$A229,СВЦЭМ!$B$39:$B$758,T$225)+'СЕТ СН'!$F$15</f>
        <v>0</v>
      </c>
      <c r="U229" s="36">
        <f ca="1">SUMIFS(СВЦЭМ!$G$40:$G$759,СВЦЭМ!$A$40:$A$759,$A229,СВЦЭМ!$B$39:$B$758,U$225)+'СЕТ СН'!$F$15</f>
        <v>0</v>
      </c>
      <c r="V229" s="36">
        <f ca="1">SUMIFS(СВЦЭМ!$G$40:$G$759,СВЦЭМ!$A$40:$A$759,$A229,СВЦЭМ!$B$39:$B$758,V$225)+'СЕТ СН'!$F$15</f>
        <v>0</v>
      </c>
      <c r="W229" s="36">
        <f ca="1">SUMIFS(СВЦЭМ!$G$40:$G$759,СВЦЭМ!$A$40:$A$759,$A229,СВЦЭМ!$B$39:$B$758,W$225)+'СЕТ СН'!$F$15</f>
        <v>0</v>
      </c>
      <c r="X229" s="36">
        <f ca="1">SUMIFS(СВЦЭМ!$G$40:$G$759,СВЦЭМ!$A$40:$A$759,$A229,СВЦЭМ!$B$39:$B$758,X$225)+'СЕТ СН'!$F$15</f>
        <v>0</v>
      </c>
      <c r="Y229" s="36">
        <f ca="1">SUMIFS(СВЦЭМ!$G$40:$G$759,СВЦЭМ!$A$40:$A$759,$A229,СВЦЭМ!$B$39:$B$758,Y$225)+'СЕТ СН'!$F$15</f>
        <v>0</v>
      </c>
    </row>
    <row r="230" spans="1:27" ht="15.75" hidden="1" x14ac:dyDescent="0.2">
      <c r="A230" s="35">
        <f t="shared" si="6"/>
        <v>45601</v>
      </c>
      <c r="B230" s="36">
        <f ca="1">SUMIFS(СВЦЭМ!$G$40:$G$759,СВЦЭМ!$A$40:$A$759,$A230,СВЦЭМ!$B$39:$B$758,B$225)+'СЕТ СН'!$F$15</f>
        <v>0</v>
      </c>
      <c r="C230" s="36">
        <f ca="1">SUMIFS(СВЦЭМ!$G$40:$G$759,СВЦЭМ!$A$40:$A$759,$A230,СВЦЭМ!$B$39:$B$758,C$225)+'СЕТ СН'!$F$15</f>
        <v>0</v>
      </c>
      <c r="D230" s="36">
        <f ca="1">SUMIFS(СВЦЭМ!$G$40:$G$759,СВЦЭМ!$A$40:$A$759,$A230,СВЦЭМ!$B$39:$B$758,D$225)+'СЕТ СН'!$F$15</f>
        <v>0</v>
      </c>
      <c r="E230" s="36">
        <f ca="1">SUMIFS(СВЦЭМ!$G$40:$G$759,СВЦЭМ!$A$40:$A$759,$A230,СВЦЭМ!$B$39:$B$758,E$225)+'СЕТ СН'!$F$15</f>
        <v>0</v>
      </c>
      <c r="F230" s="36">
        <f ca="1">SUMIFS(СВЦЭМ!$G$40:$G$759,СВЦЭМ!$A$40:$A$759,$A230,СВЦЭМ!$B$39:$B$758,F$225)+'СЕТ СН'!$F$15</f>
        <v>0</v>
      </c>
      <c r="G230" s="36">
        <f ca="1">SUMIFS(СВЦЭМ!$G$40:$G$759,СВЦЭМ!$A$40:$A$759,$A230,СВЦЭМ!$B$39:$B$758,G$225)+'СЕТ СН'!$F$15</f>
        <v>0</v>
      </c>
      <c r="H230" s="36">
        <f ca="1">SUMIFS(СВЦЭМ!$G$40:$G$759,СВЦЭМ!$A$40:$A$759,$A230,СВЦЭМ!$B$39:$B$758,H$225)+'СЕТ СН'!$F$15</f>
        <v>0</v>
      </c>
      <c r="I230" s="36">
        <f ca="1">SUMIFS(СВЦЭМ!$G$40:$G$759,СВЦЭМ!$A$40:$A$759,$A230,СВЦЭМ!$B$39:$B$758,I$225)+'СЕТ СН'!$F$15</f>
        <v>0</v>
      </c>
      <c r="J230" s="36">
        <f ca="1">SUMIFS(СВЦЭМ!$G$40:$G$759,СВЦЭМ!$A$40:$A$759,$A230,СВЦЭМ!$B$39:$B$758,J$225)+'СЕТ СН'!$F$15</f>
        <v>0</v>
      </c>
      <c r="K230" s="36">
        <f ca="1">SUMIFS(СВЦЭМ!$G$40:$G$759,СВЦЭМ!$A$40:$A$759,$A230,СВЦЭМ!$B$39:$B$758,K$225)+'СЕТ СН'!$F$15</f>
        <v>0</v>
      </c>
      <c r="L230" s="36">
        <f ca="1">SUMIFS(СВЦЭМ!$G$40:$G$759,СВЦЭМ!$A$40:$A$759,$A230,СВЦЭМ!$B$39:$B$758,L$225)+'СЕТ СН'!$F$15</f>
        <v>0</v>
      </c>
      <c r="M230" s="36">
        <f ca="1">SUMIFS(СВЦЭМ!$G$40:$G$759,СВЦЭМ!$A$40:$A$759,$A230,СВЦЭМ!$B$39:$B$758,M$225)+'СЕТ СН'!$F$15</f>
        <v>0</v>
      </c>
      <c r="N230" s="36">
        <f ca="1">SUMIFS(СВЦЭМ!$G$40:$G$759,СВЦЭМ!$A$40:$A$759,$A230,СВЦЭМ!$B$39:$B$758,N$225)+'СЕТ СН'!$F$15</f>
        <v>0</v>
      </c>
      <c r="O230" s="36">
        <f ca="1">SUMIFS(СВЦЭМ!$G$40:$G$759,СВЦЭМ!$A$40:$A$759,$A230,СВЦЭМ!$B$39:$B$758,O$225)+'СЕТ СН'!$F$15</f>
        <v>0</v>
      </c>
      <c r="P230" s="36">
        <f ca="1">SUMIFS(СВЦЭМ!$G$40:$G$759,СВЦЭМ!$A$40:$A$759,$A230,СВЦЭМ!$B$39:$B$758,P$225)+'СЕТ СН'!$F$15</f>
        <v>0</v>
      </c>
      <c r="Q230" s="36">
        <f ca="1">SUMIFS(СВЦЭМ!$G$40:$G$759,СВЦЭМ!$A$40:$A$759,$A230,СВЦЭМ!$B$39:$B$758,Q$225)+'СЕТ СН'!$F$15</f>
        <v>0</v>
      </c>
      <c r="R230" s="36">
        <f ca="1">SUMIFS(СВЦЭМ!$G$40:$G$759,СВЦЭМ!$A$40:$A$759,$A230,СВЦЭМ!$B$39:$B$758,R$225)+'СЕТ СН'!$F$15</f>
        <v>0</v>
      </c>
      <c r="S230" s="36">
        <f ca="1">SUMIFS(СВЦЭМ!$G$40:$G$759,СВЦЭМ!$A$40:$A$759,$A230,СВЦЭМ!$B$39:$B$758,S$225)+'СЕТ СН'!$F$15</f>
        <v>0</v>
      </c>
      <c r="T230" s="36">
        <f ca="1">SUMIFS(СВЦЭМ!$G$40:$G$759,СВЦЭМ!$A$40:$A$759,$A230,СВЦЭМ!$B$39:$B$758,T$225)+'СЕТ СН'!$F$15</f>
        <v>0</v>
      </c>
      <c r="U230" s="36">
        <f ca="1">SUMIFS(СВЦЭМ!$G$40:$G$759,СВЦЭМ!$A$40:$A$759,$A230,СВЦЭМ!$B$39:$B$758,U$225)+'СЕТ СН'!$F$15</f>
        <v>0</v>
      </c>
      <c r="V230" s="36">
        <f ca="1">SUMIFS(СВЦЭМ!$G$40:$G$759,СВЦЭМ!$A$40:$A$759,$A230,СВЦЭМ!$B$39:$B$758,V$225)+'СЕТ СН'!$F$15</f>
        <v>0</v>
      </c>
      <c r="W230" s="36">
        <f ca="1">SUMIFS(СВЦЭМ!$G$40:$G$759,СВЦЭМ!$A$40:$A$759,$A230,СВЦЭМ!$B$39:$B$758,W$225)+'СЕТ СН'!$F$15</f>
        <v>0</v>
      </c>
      <c r="X230" s="36">
        <f ca="1">SUMIFS(СВЦЭМ!$G$40:$G$759,СВЦЭМ!$A$40:$A$759,$A230,СВЦЭМ!$B$39:$B$758,X$225)+'СЕТ СН'!$F$15</f>
        <v>0</v>
      </c>
      <c r="Y230" s="36">
        <f ca="1">SUMIFS(СВЦЭМ!$G$40:$G$759,СВЦЭМ!$A$40:$A$759,$A230,СВЦЭМ!$B$39:$B$758,Y$225)+'СЕТ СН'!$F$15</f>
        <v>0</v>
      </c>
    </row>
    <row r="231" spans="1:27" ht="15.75" hidden="1" x14ac:dyDescent="0.2">
      <c r="A231" s="35">
        <f t="shared" si="6"/>
        <v>45602</v>
      </c>
      <c r="B231" s="36">
        <f ca="1">SUMIFS(СВЦЭМ!$G$40:$G$759,СВЦЭМ!$A$40:$A$759,$A231,СВЦЭМ!$B$39:$B$758,B$225)+'СЕТ СН'!$F$15</f>
        <v>0</v>
      </c>
      <c r="C231" s="36">
        <f ca="1">SUMIFS(СВЦЭМ!$G$40:$G$759,СВЦЭМ!$A$40:$A$759,$A231,СВЦЭМ!$B$39:$B$758,C$225)+'СЕТ СН'!$F$15</f>
        <v>0</v>
      </c>
      <c r="D231" s="36">
        <f ca="1">SUMIFS(СВЦЭМ!$G$40:$G$759,СВЦЭМ!$A$40:$A$759,$A231,СВЦЭМ!$B$39:$B$758,D$225)+'СЕТ СН'!$F$15</f>
        <v>0</v>
      </c>
      <c r="E231" s="36">
        <f ca="1">SUMIFS(СВЦЭМ!$G$40:$G$759,СВЦЭМ!$A$40:$A$759,$A231,СВЦЭМ!$B$39:$B$758,E$225)+'СЕТ СН'!$F$15</f>
        <v>0</v>
      </c>
      <c r="F231" s="36">
        <f ca="1">SUMIFS(СВЦЭМ!$G$40:$G$759,СВЦЭМ!$A$40:$A$759,$A231,СВЦЭМ!$B$39:$B$758,F$225)+'СЕТ СН'!$F$15</f>
        <v>0</v>
      </c>
      <c r="G231" s="36">
        <f ca="1">SUMIFS(СВЦЭМ!$G$40:$G$759,СВЦЭМ!$A$40:$A$759,$A231,СВЦЭМ!$B$39:$B$758,G$225)+'СЕТ СН'!$F$15</f>
        <v>0</v>
      </c>
      <c r="H231" s="36">
        <f ca="1">SUMIFS(СВЦЭМ!$G$40:$G$759,СВЦЭМ!$A$40:$A$759,$A231,СВЦЭМ!$B$39:$B$758,H$225)+'СЕТ СН'!$F$15</f>
        <v>0</v>
      </c>
      <c r="I231" s="36">
        <f ca="1">SUMIFS(СВЦЭМ!$G$40:$G$759,СВЦЭМ!$A$40:$A$759,$A231,СВЦЭМ!$B$39:$B$758,I$225)+'СЕТ СН'!$F$15</f>
        <v>0</v>
      </c>
      <c r="J231" s="36">
        <f ca="1">SUMIFS(СВЦЭМ!$G$40:$G$759,СВЦЭМ!$A$40:$A$759,$A231,СВЦЭМ!$B$39:$B$758,J$225)+'СЕТ СН'!$F$15</f>
        <v>0</v>
      </c>
      <c r="K231" s="36">
        <f ca="1">SUMIFS(СВЦЭМ!$G$40:$G$759,СВЦЭМ!$A$40:$A$759,$A231,СВЦЭМ!$B$39:$B$758,K$225)+'СЕТ СН'!$F$15</f>
        <v>0</v>
      </c>
      <c r="L231" s="36">
        <f ca="1">SUMIFS(СВЦЭМ!$G$40:$G$759,СВЦЭМ!$A$40:$A$759,$A231,СВЦЭМ!$B$39:$B$758,L$225)+'СЕТ СН'!$F$15</f>
        <v>0</v>
      </c>
      <c r="M231" s="36">
        <f ca="1">SUMIFS(СВЦЭМ!$G$40:$G$759,СВЦЭМ!$A$40:$A$759,$A231,СВЦЭМ!$B$39:$B$758,M$225)+'СЕТ СН'!$F$15</f>
        <v>0</v>
      </c>
      <c r="N231" s="36">
        <f ca="1">SUMIFS(СВЦЭМ!$G$40:$G$759,СВЦЭМ!$A$40:$A$759,$A231,СВЦЭМ!$B$39:$B$758,N$225)+'СЕТ СН'!$F$15</f>
        <v>0</v>
      </c>
      <c r="O231" s="36">
        <f ca="1">SUMIFS(СВЦЭМ!$G$40:$G$759,СВЦЭМ!$A$40:$A$759,$A231,СВЦЭМ!$B$39:$B$758,O$225)+'СЕТ СН'!$F$15</f>
        <v>0</v>
      </c>
      <c r="P231" s="36">
        <f ca="1">SUMIFS(СВЦЭМ!$G$40:$G$759,СВЦЭМ!$A$40:$A$759,$A231,СВЦЭМ!$B$39:$B$758,P$225)+'СЕТ СН'!$F$15</f>
        <v>0</v>
      </c>
      <c r="Q231" s="36">
        <f ca="1">SUMIFS(СВЦЭМ!$G$40:$G$759,СВЦЭМ!$A$40:$A$759,$A231,СВЦЭМ!$B$39:$B$758,Q$225)+'СЕТ СН'!$F$15</f>
        <v>0</v>
      </c>
      <c r="R231" s="36">
        <f ca="1">SUMIFS(СВЦЭМ!$G$40:$G$759,СВЦЭМ!$A$40:$A$759,$A231,СВЦЭМ!$B$39:$B$758,R$225)+'СЕТ СН'!$F$15</f>
        <v>0</v>
      </c>
      <c r="S231" s="36">
        <f ca="1">SUMIFS(СВЦЭМ!$G$40:$G$759,СВЦЭМ!$A$40:$A$759,$A231,СВЦЭМ!$B$39:$B$758,S$225)+'СЕТ СН'!$F$15</f>
        <v>0</v>
      </c>
      <c r="T231" s="36">
        <f ca="1">SUMIFS(СВЦЭМ!$G$40:$G$759,СВЦЭМ!$A$40:$A$759,$A231,СВЦЭМ!$B$39:$B$758,T$225)+'СЕТ СН'!$F$15</f>
        <v>0</v>
      </c>
      <c r="U231" s="36">
        <f ca="1">SUMIFS(СВЦЭМ!$G$40:$G$759,СВЦЭМ!$A$40:$A$759,$A231,СВЦЭМ!$B$39:$B$758,U$225)+'СЕТ СН'!$F$15</f>
        <v>0</v>
      </c>
      <c r="V231" s="36">
        <f ca="1">SUMIFS(СВЦЭМ!$G$40:$G$759,СВЦЭМ!$A$40:$A$759,$A231,СВЦЭМ!$B$39:$B$758,V$225)+'СЕТ СН'!$F$15</f>
        <v>0</v>
      </c>
      <c r="W231" s="36">
        <f ca="1">SUMIFS(СВЦЭМ!$G$40:$G$759,СВЦЭМ!$A$40:$A$759,$A231,СВЦЭМ!$B$39:$B$758,W$225)+'СЕТ СН'!$F$15</f>
        <v>0</v>
      </c>
      <c r="X231" s="36">
        <f ca="1">SUMIFS(СВЦЭМ!$G$40:$G$759,СВЦЭМ!$A$40:$A$759,$A231,СВЦЭМ!$B$39:$B$758,X$225)+'СЕТ СН'!$F$15</f>
        <v>0</v>
      </c>
      <c r="Y231" s="36">
        <f ca="1">SUMIFS(СВЦЭМ!$G$40:$G$759,СВЦЭМ!$A$40:$A$759,$A231,СВЦЭМ!$B$39:$B$758,Y$225)+'СЕТ СН'!$F$15</f>
        <v>0</v>
      </c>
    </row>
    <row r="232" spans="1:27" ht="15.75" hidden="1" x14ac:dyDescent="0.2">
      <c r="A232" s="35">
        <f t="shared" si="6"/>
        <v>45603</v>
      </c>
      <c r="B232" s="36">
        <f ca="1">SUMIFS(СВЦЭМ!$G$40:$G$759,СВЦЭМ!$A$40:$A$759,$A232,СВЦЭМ!$B$39:$B$758,B$225)+'СЕТ СН'!$F$15</f>
        <v>0</v>
      </c>
      <c r="C232" s="36">
        <f ca="1">SUMIFS(СВЦЭМ!$G$40:$G$759,СВЦЭМ!$A$40:$A$759,$A232,СВЦЭМ!$B$39:$B$758,C$225)+'СЕТ СН'!$F$15</f>
        <v>0</v>
      </c>
      <c r="D232" s="36">
        <f ca="1">SUMIFS(СВЦЭМ!$G$40:$G$759,СВЦЭМ!$A$40:$A$759,$A232,СВЦЭМ!$B$39:$B$758,D$225)+'СЕТ СН'!$F$15</f>
        <v>0</v>
      </c>
      <c r="E232" s="36">
        <f ca="1">SUMIFS(СВЦЭМ!$G$40:$G$759,СВЦЭМ!$A$40:$A$759,$A232,СВЦЭМ!$B$39:$B$758,E$225)+'СЕТ СН'!$F$15</f>
        <v>0</v>
      </c>
      <c r="F232" s="36">
        <f ca="1">SUMIFS(СВЦЭМ!$G$40:$G$759,СВЦЭМ!$A$40:$A$759,$A232,СВЦЭМ!$B$39:$B$758,F$225)+'СЕТ СН'!$F$15</f>
        <v>0</v>
      </c>
      <c r="G232" s="36">
        <f ca="1">SUMIFS(СВЦЭМ!$G$40:$G$759,СВЦЭМ!$A$40:$A$759,$A232,СВЦЭМ!$B$39:$B$758,G$225)+'СЕТ СН'!$F$15</f>
        <v>0</v>
      </c>
      <c r="H232" s="36">
        <f ca="1">SUMIFS(СВЦЭМ!$G$40:$G$759,СВЦЭМ!$A$40:$A$759,$A232,СВЦЭМ!$B$39:$B$758,H$225)+'СЕТ СН'!$F$15</f>
        <v>0</v>
      </c>
      <c r="I232" s="36">
        <f ca="1">SUMIFS(СВЦЭМ!$G$40:$G$759,СВЦЭМ!$A$40:$A$759,$A232,СВЦЭМ!$B$39:$B$758,I$225)+'СЕТ СН'!$F$15</f>
        <v>0</v>
      </c>
      <c r="J232" s="36">
        <f ca="1">SUMIFS(СВЦЭМ!$G$40:$G$759,СВЦЭМ!$A$40:$A$759,$A232,СВЦЭМ!$B$39:$B$758,J$225)+'СЕТ СН'!$F$15</f>
        <v>0</v>
      </c>
      <c r="K232" s="36">
        <f ca="1">SUMIFS(СВЦЭМ!$G$40:$G$759,СВЦЭМ!$A$40:$A$759,$A232,СВЦЭМ!$B$39:$B$758,K$225)+'СЕТ СН'!$F$15</f>
        <v>0</v>
      </c>
      <c r="L232" s="36">
        <f ca="1">SUMIFS(СВЦЭМ!$G$40:$G$759,СВЦЭМ!$A$40:$A$759,$A232,СВЦЭМ!$B$39:$B$758,L$225)+'СЕТ СН'!$F$15</f>
        <v>0</v>
      </c>
      <c r="M232" s="36">
        <f ca="1">SUMIFS(СВЦЭМ!$G$40:$G$759,СВЦЭМ!$A$40:$A$759,$A232,СВЦЭМ!$B$39:$B$758,M$225)+'СЕТ СН'!$F$15</f>
        <v>0</v>
      </c>
      <c r="N232" s="36">
        <f ca="1">SUMIFS(СВЦЭМ!$G$40:$G$759,СВЦЭМ!$A$40:$A$759,$A232,СВЦЭМ!$B$39:$B$758,N$225)+'СЕТ СН'!$F$15</f>
        <v>0</v>
      </c>
      <c r="O232" s="36">
        <f ca="1">SUMIFS(СВЦЭМ!$G$40:$G$759,СВЦЭМ!$A$40:$A$759,$A232,СВЦЭМ!$B$39:$B$758,O$225)+'СЕТ СН'!$F$15</f>
        <v>0</v>
      </c>
      <c r="P232" s="36">
        <f ca="1">SUMIFS(СВЦЭМ!$G$40:$G$759,СВЦЭМ!$A$40:$A$759,$A232,СВЦЭМ!$B$39:$B$758,P$225)+'СЕТ СН'!$F$15</f>
        <v>0</v>
      </c>
      <c r="Q232" s="36">
        <f ca="1">SUMIFS(СВЦЭМ!$G$40:$G$759,СВЦЭМ!$A$40:$A$759,$A232,СВЦЭМ!$B$39:$B$758,Q$225)+'СЕТ СН'!$F$15</f>
        <v>0</v>
      </c>
      <c r="R232" s="36">
        <f ca="1">SUMIFS(СВЦЭМ!$G$40:$G$759,СВЦЭМ!$A$40:$A$759,$A232,СВЦЭМ!$B$39:$B$758,R$225)+'СЕТ СН'!$F$15</f>
        <v>0</v>
      </c>
      <c r="S232" s="36">
        <f ca="1">SUMIFS(СВЦЭМ!$G$40:$G$759,СВЦЭМ!$A$40:$A$759,$A232,СВЦЭМ!$B$39:$B$758,S$225)+'СЕТ СН'!$F$15</f>
        <v>0</v>
      </c>
      <c r="T232" s="36">
        <f ca="1">SUMIFS(СВЦЭМ!$G$40:$G$759,СВЦЭМ!$A$40:$A$759,$A232,СВЦЭМ!$B$39:$B$758,T$225)+'СЕТ СН'!$F$15</f>
        <v>0</v>
      </c>
      <c r="U232" s="36">
        <f ca="1">SUMIFS(СВЦЭМ!$G$40:$G$759,СВЦЭМ!$A$40:$A$759,$A232,СВЦЭМ!$B$39:$B$758,U$225)+'СЕТ СН'!$F$15</f>
        <v>0</v>
      </c>
      <c r="V232" s="36">
        <f ca="1">SUMIFS(СВЦЭМ!$G$40:$G$759,СВЦЭМ!$A$40:$A$759,$A232,СВЦЭМ!$B$39:$B$758,V$225)+'СЕТ СН'!$F$15</f>
        <v>0</v>
      </c>
      <c r="W232" s="36">
        <f ca="1">SUMIFS(СВЦЭМ!$G$40:$G$759,СВЦЭМ!$A$40:$A$759,$A232,СВЦЭМ!$B$39:$B$758,W$225)+'СЕТ СН'!$F$15</f>
        <v>0</v>
      </c>
      <c r="X232" s="36">
        <f ca="1">SUMIFS(СВЦЭМ!$G$40:$G$759,СВЦЭМ!$A$40:$A$759,$A232,СВЦЭМ!$B$39:$B$758,X$225)+'СЕТ СН'!$F$15</f>
        <v>0</v>
      </c>
      <c r="Y232" s="36">
        <f ca="1">SUMIFS(СВЦЭМ!$G$40:$G$759,СВЦЭМ!$A$40:$A$759,$A232,СВЦЭМ!$B$39:$B$758,Y$225)+'СЕТ СН'!$F$15</f>
        <v>0</v>
      </c>
    </row>
    <row r="233" spans="1:27" ht="15.75" hidden="1" x14ac:dyDescent="0.2">
      <c r="A233" s="35">
        <f t="shared" si="6"/>
        <v>45604</v>
      </c>
      <c r="B233" s="36">
        <f ca="1">SUMIFS(СВЦЭМ!$G$40:$G$759,СВЦЭМ!$A$40:$A$759,$A233,СВЦЭМ!$B$39:$B$758,B$225)+'СЕТ СН'!$F$15</f>
        <v>0</v>
      </c>
      <c r="C233" s="36">
        <f ca="1">SUMIFS(СВЦЭМ!$G$40:$G$759,СВЦЭМ!$A$40:$A$759,$A233,СВЦЭМ!$B$39:$B$758,C$225)+'СЕТ СН'!$F$15</f>
        <v>0</v>
      </c>
      <c r="D233" s="36">
        <f ca="1">SUMIFS(СВЦЭМ!$G$40:$G$759,СВЦЭМ!$A$40:$A$759,$A233,СВЦЭМ!$B$39:$B$758,D$225)+'СЕТ СН'!$F$15</f>
        <v>0</v>
      </c>
      <c r="E233" s="36">
        <f ca="1">SUMIFS(СВЦЭМ!$G$40:$G$759,СВЦЭМ!$A$40:$A$759,$A233,СВЦЭМ!$B$39:$B$758,E$225)+'СЕТ СН'!$F$15</f>
        <v>0</v>
      </c>
      <c r="F233" s="36">
        <f ca="1">SUMIFS(СВЦЭМ!$G$40:$G$759,СВЦЭМ!$A$40:$A$759,$A233,СВЦЭМ!$B$39:$B$758,F$225)+'СЕТ СН'!$F$15</f>
        <v>0</v>
      </c>
      <c r="G233" s="36">
        <f ca="1">SUMIFS(СВЦЭМ!$G$40:$G$759,СВЦЭМ!$A$40:$A$759,$A233,СВЦЭМ!$B$39:$B$758,G$225)+'СЕТ СН'!$F$15</f>
        <v>0</v>
      </c>
      <c r="H233" s="36">
        <f ca="1">SUMIFS(СВЦЭМ!$G$40:$G$759,СВЦЭМ!$A$40:$A$759,$A233,СВЦЭМ!$B$39:$B$758,H$225)+'СЕТ СН'!$F$15</f>
        <v>0</v>
      </c>
      <c r="I233" s="36">
        <f ca="1">SUMIFS(СВЦЭМ!$G$40:$G$759,СВЦЭМ!$A$40:$A$759,$A233,СВЦЭМ!$B$39:$B$758,I$225)+'СЕТ СН'!$F$15</f>
        <v>0</v>
      </c>
      <c r="J233" s="36">
        <f ca="1">SUMIFS(СВЦЭМ!$G$40:$G$759,СВЦЭМ!$A$40:$A$759,$A233,СВЦЭМ!$B$39:$B$758,J$225)+'СЕТ СН'!$F$15</f>
        <v>0</v>
      </c>
      <c r="K233" s="36">
        <f ca="1">SUMIFS(СВЦЭМ!$G$40:$G$759,СВЦЭМ!$A$40:$A$759,$A233,СВЦЭМ!$B$39:$B$758,K$225)+'СЕТ СН'!$F$15</f>
        <v>0</v>
      </c>
      <c r="L233" s="36">
        <f ca="1">SUMIFS(СВЦЭМ!$G$40:$G$759,СВЦЭМ!$A$40:$A$759,$A233,СВЦЭМ!$B$39:$B$758,L$225)+'СЕТ СН'!$F$15</f>
        <v>0</v>
      </c>
      <c r="M233" s="36">
        <f ca="1">SUMIFS(СВЦЭМ!$G$40:$G$759,СВЦЭМ!$A$40:$A$759,$A233,СВЦЭМ!$B$39:$B$758,M$225)+'СЕТ СН'!$F$15</f>
        <v>0</v>
      </c>
      <c r="N233" s="36">
        <f ca="1">SUMIFS(СВЦЭМ!$G$40:$G$759,СВЦЭМ!$A$40:$A$759,$A233,СВЦЭМ!$B$39:$B$758,N$225)+'СЕТ СН'!$F$15</f>
        <v>0</v>
      </c>
      <c r="O233" s="36">
        <f ca="1">SUMIFS(СВЦЭМ!$G$40:$G$759,СВЦЭМ!$A$40:$A$759,$A233,СВЦЭМ!$B$39:$B$758,O$225)+'СЕТ СН'!$F$15</f>
        <v>0</v>
      </c>
      <c r="P233" s="36">
        <f ca="1">SUMIFS(СВЦЭМ!$G$40:$G$759,СВЦЭМ!$A$40:$A$759,$A233,СВЦЭМ!$B$39:$B$758,P$225)+'СЕТ СН'!$F$15</f>
        <v>0</v>
      </c>
      <c r="Q233" s="36">
        <f ca="1">SUMIFS(СВЦЭМ!$G$40:$G$759,СВЦЭМ!$A$40:$A$759,$A233,СВЦЭМ!$B$39:$B$758,Q$225)+'СЕТ СН'!$F$15</f>
        <v>0</v>
      </c>
      <c r="R233" s="36">
        <f ca="1">SUMIFS(СВЦЭМ!$G$40:$G$759,СВЦЭМ!$A$40:$A$759,$A233,СВЦЭМ!$B$39:$B$758,R$225)+'СЕТ СН'!$F$15</f>
        <v>0</v>
      </c>
      <c r="S233" s="36">
        <f ca="1">SUMIFS(СВЦЭМ!$G$40:$G$759,СВЦЭМ!$A$40:$A$759,$A233,СВЦЭМ!$B$39:$B$758,S$225)+'СЕТ СН'!$F$15</f>
        <v>0</v>
      </c>
      <c r="T233" s="36">
        <f ca="1">SUMIFS(СВЦЭМ!$G$40:$G$759,СВЦЭМ!$A$40:$A$759,$A233,СВЦЭМ!$B$39:$B$758,T$225)+'СЕТ СН'!$F$15</f>
        <v>0</v>
      </c>
      <c r="U233" s="36">
        <f ca="1">SUMIFS(СВЦЭМ!$G$40:$G$759,СВЦЭМ!$A$40:$A$759,$A233,СВЦЭМ!$B$39:$B$758,U$225)+'СЕТ СН'!$F$15</f>
        <v>0</v>
      </c>
      <c r="V233" s="36">
        <f ca="1">SUMIFS(СВЦЭМ!$G$40:$G$759,СВЦЭМ!$A$40:$A$759,$A233,СВЦЭМ!$B$39:$B$758,V$225)+'СЕТ СН'!$F$15</f>
        <v>0</v>
      </c>
      <c r="W233" s="36">
        <f ca="1">SUMIFS(СВЦЭМ!$G$40:$G$759,СВЦЭМ!$A$40:$A$759,$A233,СВЦЭМ!$B$39:$B$758,W$225)+'СЕТ СН'!$F$15</f>
        <v>0</v>
      </c>
      <c r="X233" s="36">
        <f ca="1">SUMIFS(СВЦЭМ!$G$40:$G$759,СВЦЭМ!$A$40:$A$759,$A233,СВЦЭМ!$B$39:$B$758,X$225)+'СЕТ СН'!$F$15</f>
        <v>0</v>
      </c>
      <c r="Y233" s="36">
        <f ca="1">SUMIFS(СВЦЭМ!$G$40:$G$759,СВЦЭМ!$A$40:$A$759,$A233,СВЦЭМ!$B$39:$B$758,Y$225)+'СЕТ СН'!$F$15</f>
        <v>0</v>
      </c>
    </row>
    <row r="234" spans="1:27" ht="15.75" hidden="1" x14ac:dyDescent="0.2">
      <c r="A234" s="35">
        <f t="shared" si="6"/>
        <v>45605</v>
      </c>
      <c r="B234" s="36">
        <f ca="1">SUMIFS(СВЦЭМ!$G$40:$G$759,СВЦЭМ!$A$40:$A$759,$A234,СВЦЭМ!$B$39:$B$758,B$225)+'СЕТ СН'!$F$15</f>
        <v>0</v>
      </c>
      <c r="C234" s="36">
        <f ca="1">SUMIFS(СВЦЭМ!$G$40:$G$759,СВЦЭМ!$A$40:$A$759,$A234,СВЦЭМ!$B$39:$B$758,C$225)+'СЕТ СН'!$F$15</f>
        <v>0</v>
      </c>
      <c r="D234" s="36">
        <f ca="1">SUMIFS(СВЦЭМ!$G$40:$G$759,СВЦЭМ!$A$40:$A$759,$A234,СВЦЭМ!$B$39:$B$758,D$225)+'СЕТ СН'!$F$15</f>
        <v>0</v>
      </c>
      <c r="E234" s="36">
        <f ca="1">SUMIFS(СВЦЭМ!$G$40:$G$759,СВЦЭМ!$A$40:$A$759,$A234,СВЦЭМ!$B$39:$B$758,E$225)+'СЕТ СН'!$F$15</f>
        <v>0</v>
      </c>
      <c r="F234" s="36">
        <f ca="1">SUMIFS(СВЦЭМ!$G$40:$G$759,СВЦЭМ!$A$40:$A$759,$A234,СВЦЭМ!$B$39:$B$758,F$225)+'СЕТ СН'!$F$15</f>
        <v>0</v>
      </c>
      <c r="G234" s="36">
        <f ca="1">SUMIFS(СВЦЭМ!$G$40:$G$759,СВЦЭМ!$A$40:$A$759,$A234,СВЦЭМ!$B$39:$B$758,G$225)+'СЕТ СН'!$F$15</f>
        <v>0</v>
      </c>
      <c r="H234" s="36">
        <f ca="1">SUMIFS(СВЦЭМ!$G$40:$G$759,СВЦЭМ!$A$40:$A$759,$A234,СВЦЭМ!$B$39:$B$758,H$225)+'СЕТ СН'!$F$15</f>
        <v>0</v>
      </c>
      <c r="I234" s="36">
        <f ca="1">SUMIFS(СВЦЭМ!$G$40:$G$759,СВЦЭМ!$A$40:$A$759,$A234,СВЦЭМ!$B$39:$B$758,I$225)+'СЕТ СН'!$F$15</f>
        <v>0</v>
      </c>
      <c r="J234" s="36">
        <f ca="1">SUMIFS(СВЦЭМ!$G$40:$G$759,СВЦЭМ!$A$40:$A$759,$A234,СВЦЭМ!$B$39:$B$758,J$225)+'СЕТ СН'!$F$15</f>
        <v>0</v>
      </c>
      <c r="K234" s="36">
        <f ca="1">SUMIFS(СВЦЭМ!$G$40:$G$759,СВЦЭМ!$A$40:$A$759,$A234,СВЦЭМ!$B$39:$B$758,K$225)+'СЕТ СН'!$F$15</f>
        <v>0</v>
      </c>
      <c r="L234" s="36">
        <f ca="1">SUMIFS(СВЦЭМ!$G$40:$G$759,СВЦЭМ!$A$40:$A$759,$A234,СВЦЭМ!$B$39:$B$758,L$225)+'СЕТ СН'!$F$15</f>
        <v>0</v>
      </c>
      <c r="M234" s="36">
        <f ca="1">SUMIFS(СВЦЭМ!$G$40:$G$759,СВЦЭМ!$A$40:$A$759,$A234,СВЦЭМ!$B$39:$B$758,M$225)+'СЕТ СН'!$F$15</f>
        <v>0</v>
      </c>
      <c r="N234" s="36">
        <f ca="1">SUMIFS(СВЦЭМ!$G$40:$G$759,СВЦЭМ!$A$40:$A$759,$A234,СВЦЭМ!$B$39:$B$758,N$225)+'СЕТ СН'!$F$15</f>
        <v>0</v>
      </c>
      <c r="O234" s="36">
        <f ca="1">SUMIFS(СВЦЭМ!$G$40:$G$759,СВЦЭМ!$A$40:$A$759,$A234,СВЦЭМ!$B$39:$B$758,O$225)+'СЕТ СН'!$F$15</f>
        <v>0</v>
      </c>
      <c r="P234" s="36">
        <f ca="1">SUMIFS(СВЦЭМ!$G$40:$G$759,СВЦЭМ!$A$40:$A$759,$A234,СВЦЭМ!$B$39:$B$758,P$225)+'СЕТ СН'!$F$15</f>
        <v>0</v>
      </c>
      <c r="Q234" s="36">
        <f ca="1">SUMIFS(СВЦЭМ!$G$40:$G$759,СВЦЭМ!$A$40:$A$759,$A234,СВЦЭМ!$B$39:$B$758,Q$225)+'СЕТ СН'!$F$15</f>
        <v>0</v>
      </c>
      <c r="R234" s="36">
        <f ca="1">SUMIFS(СВЦЭМ!$G$40:$G$759,СВЦЭМ!$A$40:$A$759,$A234,СВЦЭМ!$B$39:$B$758,R$225)+'СЕТ СН'!$F$15</f>
        <v>0</v>
      </c>
      <c r="S234" s="36">
        <f ca="1">SUMIFS(СВЦЭМ!$G$40:$G$759,СВЦЭМ!$A$40:$A$759,$A234,СВЦЭМ!$B$39:$B$758,S$225)+'СЕТ СН'!$F$15</f>
        <v>0</v>
      </c>
      <c r="T234" s="36">
        <f ca="1">SUMIFS(СВЦЭМ!$G$40:$G$759,СВЦЭМ!$A$40:$A$759,$A234,СВЦЭМ!$B$39:$B$758,T$225)+'СЕТ СН'!$F$15</f>
        <v>0</v>
      </c>
      <c r="U234" s="36">
        <f ca="1">SUMIFS(СВЦЭМ!$G$40:$G$759,СВЦЭМ!$A$40:$A$759,$A234,СВЦЭМ!$B$39:$B$758,U$225)+'СЕТ СН'!$F$15</f>
        <v>0</v>
      </c>
      <c r="V234" s="36">
        <f ca="1">SUMIFS(СВЦЭМ!$G$40:$G$759,СВЦЭМ!$A$40:$A$759,$A234,СВЦЭМ!$B$39:$B$758,V$225)+'СЕТ СН'!$F$15</f>
        <v>0</v>
      </c>
      <c r="W234" s="36">
        <f ca="1">SUMIFS(СВЦЭМ!$G$40:$G$759,СВЦЭМ!$A$40:$A$759,$A234,СВЦЭМ!$B$39:$B$758,W$225)+'СЕТ СН'!$F$15</f>
        <v>0</v>
      </c>
      <c r="X234" s="36">
        <f ca="1">SUMIFS(СВЦЭМ!$G$40:$G$759,СВЦЭМ!$A$40:$A$759,$A234,СВЦЭМ!$B$39:$B$758,X$225)+'СЕТ СН'!$F$15</f>
        <v>0</v>
      </c>
      <c r="Y234" s="36">
        <f ca="1">SUMIFS(СВЦЭМ!$G$40:$G$759,СВЦЭМ!$A$40:$A$759,$A234,СВЦЭМ!$B$39:$B$758,Y$225)+'СЕТ СН'!$F$15</f>
        <v>0</v>
      </c>
    </row>
    <row r="235" spans="1:27" ht="15.75" hidden="1" x14ac:dyDescent="0.2">
      <c r="A235" s="35">
        <f t="shared" si="6"/>
        <v>45606</v>
      </c>
      <c r="B235" s="36">
        <f ca="1">SUMIFS(СВЦЭМ!$G$40:$G$759,СВЦЭМ!$A$40:$A$759,$A235,СВЦЭМ!$B$39:$B$758,B$225)+'СЕТ СН'!$F$15</f>
        <v>0</v>
      </c>
      <c r="C235" s="36">
        <f ca="1">SUMIFS(СВЦЭМ!$G$40:$G$759,СВЦЭМ!$A$40:$A$759,$A235,СВЦЭМ!$B$39:$B$758,C$225)+'СЕТ СН'!$F$15</f>
        <v>0</v>
      </c>
      <c r="D235" s="36">
        <f ca="1">SUMIFS(СВЦЭМ!$G$40:$G$759,СВЦЭМ!$A$40:$A$759,$A235,СВЦЭМ!$B$39:$B$758,D$225)+'СЕТ СН'!$F$15</f>
        <v>0</v>
      </c>
      <c r="E235" s="36">
        <f ca="1">SUMIFS(СВЦЭМ!$G$40:$G$759,СВЦЭМ!$A$40:$A$759,$A235,СВЦЭМ!$B$39:$B$758,E$225)+'СЕТ СН'!$F$15</f>
        <v>0</v>
      </c>
      <c r="F235" s="36">
        <f ca="1">SUMIFS(СВЦЭМ!$G$40:$G$759,СВЦЭМ!$A$40:$A$759,$A235,СВЦЭМ!$B$39:$B$758,F$225)+'СЕТ СН'!$F$15</f>
        <v>0</v>
      </c>
      <c r="G235" s="36">
        <f ca="1">SUMIFS(СВЦЭМ!$G$40:$G$759,СВЦЭМ!$A$40:$A$759,$A235,СВЦЭМ!$B$39:$B$758,G$225)+'СЕТ СН'!$F$15</f>
        <v>0</v>
      </c>
      <c r="H235" s="36">
        <f ca="1">SUMIFS(СВЦЭМ!$G$40:$G$759,СВЦЭМ!$A$40:$A$759,$A235,СВЦЭМ!$B$39:$B$758,H$225)+'СЕТ СН'!$F$15</f>
        <v>0</v>
      </c>
      <c r="I235" s="36">
        <f ca="1">SUMIFS(СВЦЭМ!$G$40:$G$759,СВЦЭМ!$A$40:$A$759,$A235,СВЦЭМ!$B$39:$B$758,I$225)+'СЕТ СН'!$F$15</f>
        <v>0</v>
      </c>
      <c r="J235" s="36">
        <f ca="1">SUMIFS(СВЦЭМ!$G$40:$G$759,СВЦЭМ!$A$40:$A$759,$A235,СВЦЭМ!$B$39:$B$758,J$225)+'СЕТ СН'!$F$15</f>
        <v>0</v>
      </c>
      <c r="K235" s="36">
        <f ca="1">SUMIFS(СВЦЭМ!$G$40:$G$759,СВЦЭМ!$A$40:$A$759,$A235,СВЦЭМ!$B$39:$B$758,K$225)+'СЕТ СН'!$F$15</f>
        <v>0</v>
      </c>
      <c r="L235" s="36">
        <f ca="1">SUMIFS(СВЦЭМ!$G$40:$G$759,СВЦЭМ!$A$40:$A$759,$A235,СВЦЭМ!$B$39:$B$758,L$225)+'СЕТ СН'!$F$15</f>
        <v>0</v>
      </c>
      <c r="M235" s="36">
        <f ca="1">SUMIFS(СВЦЭМ!$G$40:$G$759,СВЦЭМ!$A$40:$A$759,$A235,СВЦЭМ!$B$39:$B$758,M$225)+'СЕТ СН'!$F$15</f>
        <v>0</v>
      </c>
      <c r="N235" s="36">
        <f ca="1">SUMIFS(СВЦЭМ!$G$40:$G$759,СВЦЭМ!$A$40:$A$759,$A235,СВЦЭМ!$B$39:$B$758,N$225)+'СЕТ СН'!$F$15</f>
        <v>0</v>
      </c>
      <c r="O235" s="36">
        <f ca="1">SUMIFS(СВЦЭМ!$G$40:$G$759,СВЦЭМ!$A$40:$A$759,$A235,СВЦЭМ!$B$39:$B$758,O$225)+'СЕТ СН'!$F$15</f>
        <v>0</v>
      </c>
      <c r="P235" s="36">
        <f ca="1">SUMIFS(СВЦЭМ!$G$40:$G$759,СВЦЭМ!$A$40:$A$759,$A235,СВЦЭМ!$B$39:$B$758,P$225)+'СЕТ СН'!$F$15</f>
        <v>0</v>
      </c>
      <c r="Q235" s="36">
        <f ca="1">SUMIFS(СВЦЭМ!$G$40:$G$759,СВЦЭМ!$A$40:$A$759,$A235,СВЦЭМ!$B$39:$B$758,Q$225)+'СЕТ СН'!$F$15</f>
        <v>0</v>
      </c>
      <c r="R235" s="36">
        <f ca="1">SUMIFS(СВЦЭМ!$G$40:$G$759,СВЦЭМ!$A$40:$A$759,$A235,СВЦЭМ!$B$39:$B$758,R$225)+'СЕТ СН'!$F$15</f>
        <v>0</v>
      </c>
      <c r="S235" s="36">
        <f ca="1">SUMIFS(СВЦЭМ!$G$40:$G$759,СВЦЭМ!$A$40:$A$759,$A235,СВЦЭМ!$B$39:$B$758,S$225)+'СЕТ СН'!$F$15</f>
        <v>0</v>
      </c>
      <c r="T235" s="36">
        <f ca="1">SUMIFS(СВЦЭМ!$G$40:$G$759,СВЦЭМ!$A$40:$A$759,$A235,СВЦЭМ!$B$39:$B$758,T$225)+'СЕТ СН'!$F$15</f>
        <v>0</v>
      </c>
      <c r="U235" s="36">
        <f ca="1">SUMIFS(СВЦЭМ!$G$40:$G$759,СВЦЭМ!$A$40:$A$759,$A235,СВЦЭМ!$B$39:$B$758,U$225)+'СЕТ СН'!$F$15</f>
        <v>0</v>
      </c>
      <c r="V235" s="36">
        <f ca="1">SUMIFS(СВЦЭМ!$G$40:$G$759,СВЦЭМ!$A$40:$A$759,$A235,СВЦЭМ!$B$39:$B$758,V$225)+'СЕТ СН'!$F$15</f>
        <v>0</v>
      </c>
      <c r="W235" s="36">
        <f ca="1">SUMIFS(СВЦЭМ!$G$40:$G$759,СВЦЭМ!$A$40:$A$759,$A235,СВЦЭМ!$B$39:$B$758,W$225)+'СЕТ СН'!$F$15</f>
        <v>0</v>
      </c>
      <c r="X235" s="36">
        <f ca="1">SUMIFS(СВЦЭМ!$G$40:$G$759,СВЦЭМ!$A$40:$A$759,$A235,СВЦЭМ!$B$39:$B$758,X$225)+'СЕТ СН'!$F$15</f>
        <v>0</v>
      </c>
      <c r="Y235" s="36">
        <f ca="1">SUMIFS(СВЦЭМ!$G$40:$G$759,СВЦЭМ!$A$40:$A$759,$A235,СВЦЭМ!$B$39:$B$758,Y$225)+'СЕТ СН'!$F$15</f>
        <v>0</v>
      </c>
    </row>
    <row r="236" spans="1:27" ht="15.75" hidden="1" x14ac:dyDescent="0.2">
      <c r="A236" s="35">
        <f t="shared" si="6"/>
        <v>45607</v>
      </c>
      <c r="B236" s="36">
        <f ca="1">SUMIFS(СВЦЭМ!$G$40:$G$759,СВЦЭМ!$A$40:$A$759,$A236,СВЦЭМ!$B$39:$B$758,B$225)+'СЕТ СН'!$F$15</f>
        <v>0</v>
      </c>
      <c r="C236" s="36">
        <f ca="1">SUMIFS(СВЦЭМ!$G$40:$G$759,СВЦЭМ!$A$40:$A$759,$A236,СВЦЭМ!$B$39:$B$758,C$225)+'СЕТ СН'!$F$15</f>
        <v>0</v>
      </c>
      <c r="D236" s="36">
        <f ca="1">SUMIFS(СВЦЭМ!$G$40:$G$759,СВЦЭМ!$A$40:$A$759,$A236,СВЦЭМ!$B$39:$B$758,D$225)+'СЕТ СН'!$F$15</f>
        <v>0</v>
      </c>
      <c r="E236" s="36">
        <f ca="1">SUMIFS(СВЦЭМ!$G$40:$G$759,СВЦЭМ!$A$40:$A$759,$A236,СВЦЭМ!$B$39:$B$758,E$225)+'СЕТ СН'!$F$15</f>
        <v>0</v>
      </c>
      <c r="F236" s="36">
        <f ca="1">SUMIFS(СВЦЭМ!$G$40:$G$759,СВЦЭМ!$A$40:$A$759,$A236,СВЦЭМ!$B$39:$B$758,F$225)+'СЕТ СН'!$F$15</f>
        <v>0</v>
      </c>
      <c r="G236" s="36">
        <f ca="1">SUMIFS(СВЦЭМ!$G$40:$G$759,СВЦЭМ!$A$40:$A$759,$A236,СВЦЭМ!$B$39:$B$758,G$225)+'СЕТ СН'!$F$15</f>
        <v>0</v>
      </c>
      <c r="H236" s="36">
        <f ca="1">SUMIFS(СВЦЭМ!$G$40:$G$759,СВЦЭМ!$A$40:$A$759,$A236,СВЦЭМ!$B$39:$B$758,H$225)+'СЕТ СН'!$F$15</f>
        <v>0</v>
      </c>
      <c r="I236" s="36">
        <f ca="1">SUMIFS(СВЦЭМ!$G$40:$G$759,СВЦЭМ!$A$40:$A$759,$A236,СВЦЭМ!$B$39:$B$758,I$225)+'СЕТ СН'!$F$15</f>
        <v>0</v>
      </c>
      <c r="J236" s="36">
        <f ca="1">SUMIFS(СВЦЭМ!$G$40:$G$759,СВЦЭМ!$A$40:$A$759,$A236,СВЦЭМ!$B$39:$B$758,J$225)+'СЕТ СН'!$F$15</f>
        <v>0</v>
      </c>
      <c r="K236" s="36">
        <f ca="1">SUMIFS(СВЦЭМ!$G$40:$G$759,СВЦЭМ!$A$40:$A$759,$A236,СВЦЭМ!$B$39:$B$758,K$225)+'СЕТ СН'!$F$15</f>
        <v>0</v>
      </c>
      <c r="L236" s="36">
        <f ca="1">SUMIFS(СВЦЭМ!$G$40:$G$759,СВЦЭМ!$A$40:$A$759,$A236,СВЦЭМ!$B$39:$B$758,L$225)+'СЕТ СН'!$F$15</f>
        <v>0</v>
      </c>
      <c r="M236" s="36">
        <f ca="1">SUMIFS(СВЦЭМ!$G$40:$G$759,СВЦЭМ!$A$40:$A$759,$A236,СВЦЭМ!$B$39:$B$758,M$225)+'СЕТ СН'!$F$15</f>
        <v>0</v>
      </c>
      <c r="N236" s="36">
        <f ca="1">SUMIFS(СВЦЭМ!$G$40:$G$759,СВЦЭМ!$A$40:$A$759,$A236,СВЦЭМ!$B$39:$B$758,N$225)+'СЕТ СН'!$F$15</f>
        <v>0</v>
      </c>
      <c r="O236" s="36">
        <f ca="1">SUMIFS(СВЦЭМ!$G$40:$G$759,СВЦЭМ!$A$40:$A$759,$A236,СВЦЭМ!$B$39:$B$758,O$225)+'СЕТ СН'!$F$15</f>
        <v>0</v>
      </c>
      <c r="P236" s="36">
        <f ca="1">SUMIFS(СВЦЭМ!$G$40:$G$759,СВЦЭМ!$A$40:$A$759,$A236,СВЦЭМ!$B$39:$B$758,P$225)+'СЕТ СН'!$F$15</f>
        <v>0</v>
      </c>
      <c r="Q236" s="36">
        <f ca="1">SUMIFS(СВЦЭМ!$G$40:$G$759,СВЦЭМ!$A$40:$A$759,$A236,СВЦЭМ!$B$39:$B$758,Q$225)+'СЕТ СН'!$F$15</f>
        <v>0</v>
      </c>
      <c r="R236" s="36">
        <f ca="1">SUMIFS(СВЦЭМ!$G$40:$G$759,СВЦЭМ!$A$40:$A$759,$A236,СВЦЭМ!$B$39:$B$758,R$225)+'СЕТ СН'!$F$15</f>
        <v>0</v>
      </c>
      <c r="S236" s="36">
        <f ca="1">SUMIFS(СВЦЭМ!$G$40:$G$759,СВЦЭМ!$A$40:$A$759,$A236,СВЦЭМ!$B$39:$B$758,S$225)+'СЕТ СН'!$F$15</f>
        <v>0</v>
      </c>
      <c r="T236" s="36">
        <f ca="1">SUMIFS(СВЦЭМ!$G$40:$G$759,СВЦЭМ!$A$40:$A$759,$A236,СВЦЭМ!$B$39:$B$758,T$225)+'СЕТ СН'!$F$15</f>
        <v>0</v>
      </c>
      <c r="U236" s="36">
        <f ca="1">SUMIFS(СВЦЭМ!$G$40:$G$759,СВЦЭМ!$A$40:$A$759,$A236,СВЦЭМ!$B$39:$B$758,U$225)+'СЕТ СН'!$F$15</f>
        <v>0</v>
      </c>
      <c r="V236" s="36">
        <f ca="1">SUMIFS(СВЦЭМ!$G$40:$G$759,СВЦЭМ!$A$40:$A$759,$A236,СВЦЭМ!$B$39:$B$758,V$225)+'СЕТ СН'!$F$15</f>
        <v>0</v>
      </c>
      <c r="W236" s="36">
        <f ca="1">SUMIFS(СВЦЭМ!$G$40:$G$759,СВЦЭМ!$A$40:$A$759,$A236,СВЦЭМ!$B$39:$B$758,W$225)+'СЕТ СН'!$F$15</f>
        <v>0</v>
      </c>
      <c r="X236" s="36">
        <f ca="1">SUMIFS(СВЦЭМ!$G$40:$G$759,СВЦЭМ!$A$40:$A$759,$A236,СВЦЭМ!$B$39:$B$758,X$225)+'СЕТ СН'!$F$15</f>
        <v>0</v>
      </c>
      <c r="Y236" s="36">
        <f ca="1">SUMIFS(СВЦЭМ!$G$40:$G$759,СВЦЭМ!$A$40:$A$759,$A236,СВЦЭМ!$B$39:$B$758,Y$225)+'СЕТ СН'!$F$15</f>
        <v>0</v>
      </c>
    </row>
    <row r="237" spans="1:27" ht="15.75" hidden="1" x14ac:dyDescent="0.2">
      <c r="A237" s="35">
        <f t="shared" si="6"/>
        <v>45608</v>
      </c>
      <c r="B237" s="36">
        <f ca="1">SUMIFS(СВЦЭМ!$G$40:$G$759,СВЦЭМ!$A$40:$A$759,$A237,СВЦЭМ!$B$39:$B$758,B$225)+'СЕТ СН'!$F$15</f>
        <v>0</v>
      </c>
      <c r="C237" s="36">
        <f ca="1">SUMIFS(СВЦЭМ!$G$40:$G$759,СВЦЭМ!$A$40:$A$759,$A237,СВЦЭМ!$B$39:$B$758,C$225)+'СЕТ СН'!$F$15</f>
        <v>0</v>
      </c>
      <c r="D237" s="36">
        <f ca="1">SUMIFS(СВЦЭМ!$G$40:$G$759,СВЦЭМ!$A$40:$A$759,$A237,СВЦЭМ!$B$39:$B$758,D$225)+'СЕТ СН'!$F$15</f>
        <v>0</v>
      </c>
      <c r="E237" s="36">
        <f ca="1">SUMIFS(СВЦЭМ!$G$40:$G$759,СВЦЭМ!$A$40:$A$759,$A237,СВЦЭМ!$B$39:$B$758,E$225)+'СЕТ СН'!$F$15</f>
        <v>0</v>
      </c>
      <c r="F237" s="36">
        <f ca="1">SUMIFS(СВЦЭМ!$G$40:$G$759,СВЦЭМ!$A$40:$A$759,$A237,СВЦЭМ!$B$39:$B$758,F$225)+'СЕТ СН'!$F$15</f>
        <v>0</v>
      </c>
      <c r="G237" s="36">
        <f ca="1">SUMIFS(СВЦЭМ!$G$40:$G$759,СВЦЭМ!$A$40:$A$759,$A237,СВЦЭМ!$B$39:$B$758,G$225)+'СЕТ СН'!$F$15</f>
        <v>0</v>
      </c>
      <c r="H237" s="36">
        <f ca="1">SUMIFS(СВЦЭМ!$G$40:$G$759,СВЦЭМ!$A$40:$A$759,$A237,СВЦЭМ!$B$39:$B$758,H$225)+'СЕТ СН'!$F$15</f>
        <v>0</v>
      </c>
      <c r="I237" s="36">
        <f ca="1">SUMIFS(СВЦЭМ!$G$40:$G$759,СВЦЭМ!$A$40:$A$759,$A237,СВЦЭМ!$B$39:$B$758,I$225)+'СЕТ СН'!$F$15</f>
        <v>0</v>
      </c>
      <c r="J237" s="36">
        <f ca="1">SUMIFS(СВЦЭМ!$G$40:$G$759,СВЦЭМ!$A$40:$A$759,$A237,СВЦЭМ!$B$39:$B$758,J$225)+'СЕТ СН'!$F$15</f>
        <v>0</v>
      </c>
      <c r="K237" s="36">
        <f ca="1">SUMIFS(СВЦЭМ!$G$40:$G$759,СВЦЭМ!$A$40:$A$759,$A237,СВЦЭМ!$B$39:$B$758,K$225)+'СЕТ СН'!$F$15</f>
        <v>0</v>
      </c>
      <c r="L237" s="36">
        <f ca="1">SUMIFS(СВЦЭМ!$G$40:$G$759,СВЦЭМ!$A$40:$A$759,$A237,СВЦЭМ!$B$39:$B$758,L$225)+'СЕТ СН'!$F$15</f>
        <v>0</v>
      </c>
      <c r="M237" s="36">
        <f ca="1">SUMIFS(СВЦЭМ!$G$40:$G$759,СВЦЭМ!$A$40:$A$759,$A237,СВЦЭМ!$B$39:$B$758,M$225)+'СЕТ СН'!$F$15</f>
        <v>0</v>
      </c>
      <c r="N237" s="36">
        <f ca="1">SUMIFS(СВЦЭМ!$G$40:$G$759,СВЦЭМ!$A$40:$A$759,$A237,СВЦЭМ!$B$39:$B$758,N$225)+'СЕТ СН'!$F$15</f>
        <v>0</v>
      </c>
      <c r="O237" s="36">
        <f ca="1">SUMIFS(СВЦЭМ!$G$40:$G$759,СВЦЭМ!$A$40:$A$759,$A237,СВЦЭМ!$B$39:$B$758,O$225)+'СЕТ СН'!$F$15</f>
        <v>0</v>
      </c>
      <c r="P237" s="36">
        <f ca="1">SUMIFS(СВЦЭМ!$G$40:$G$759,СВЦЭМ!$A$40:$A$759,$A237,СВЦЭМ!$B$39:$B$758,P$225)+'СЕТ СН'!$F$15</f>
        <v>0</v>
      </c>
      <c r="Q237" s="36">
        <f ca="1">SUMIFS(СВЦЭМ!$G$40:$G$759,СВЦЭМ!$A$40:$A$759,$A237,СВЦЭМ!$B$39:$B$758,Q$225)+'СЕТ СН'!$F$15</f>
        <v>0</v>
      </c>
      <c r="R237" s="36">
        <f ca="1">SUMIFS(СВЦЭМ!$G$40:$G$759,СВЦЭМ!$A$40:$A$759,$A237,СВЦЭМ!$B$39:$B$758,R$225)+'СЕТ СН'!$F$15</f>
        <v>0</v>
      </c>
      <c r="S237" s="36">
        <f ca="1">SUMIFS(СВЦЭМ!$G$40:$G$759,СВЦЭМ!$A$40:$A$759,$A237,СВЦЭМ!$B$39:$B$758,S$225)+'СЕТ СН'!$F$15</f>
        <v>0</v>
      </c>
      <c r="T237" s="36">
        <f ca="1">SUMIFS(СВЦЭМ!$G$40:$G$759,СВЦЭМ!$A$40:$A$759,$A237,СВЦЭМ!$B$39:$B$758,T$225)+'СЕТ СН'!$F$15</f>
        <v>0</v>
      </c>
      <c r="U237" s="36">
        <f ca="1">SUMIFS(СВЦЭМ!$G$40:$G$759,СВЦЭМ!$A$40:$A$759,$A237,СВЦЭМ!$B$39:$B$758,U$225)+'СЕТ СН'!$F$15</f>
        <v>0</v>
      </c>
      <c r="V237" s="36">
        <f ca="1">SUMIFS(СВЦЭМ!$G$40:$G$759,СВЦЭМ!$A$40:$A$759,$A237,СВЦЭМ!$B$39:$B$758,V$225)+'СЕТ СН'!$F$15</f>
        <v>0</v>
      </c>
      <c r="W237" s="36">
        <f ca="1">SUMIFS(СВЦЭМ!$G$40:$G$759,СВЦЭМ!$A$40:$A$759,$A237,СВЦЭМ!$B$39:$B$758,W$225)+'СЕТ СН'!$F$15</f>
        <v>0</v>
      </c>
      <c r="X237" s="36">
        <f ca="1">SUMIFS(СВЦЭМ!$G$40:$G$759,СВЦЭМ!$A$40:$A$759,$A237,СВЦЭМ!$B$39:$B$758,X$225)+'СЕТ СН'!$F$15</f>
        <v>0</v>
      </c>
      <c r="Y237" s="36">
        <f ca="1">SUMIFS(СВЦЭМ!$G$40:$G$759,СВЦЭМ!$A$40:$A$759,$A237,СВЦЭМ!$B$39:$B$758,Y$225)+'СЕТ СН'!$F$15</f>
        <v>0</v>
      </c>
    </row>
    <row r="238" spans="1:27" ht="15.75" hidden="1" x14ac:dyDescent="0.2">
      <c r="A238" s="35">
        <f t="shared" si="6"/>
        <v>45609</v>
      </c>
      <c r="B238" s="36">
        <f ca="1">SUMIFS(СВЦЭМ!$G$40:$G$759,СВЦЭМ!$A$40:$A$759,$A238,СВЦЭМ!$B$39:$B$758,B$225)+'СЕТ СН'!$F$15</f>
        <v>0</v>
      </c>
      <c r="C238" s="36">
        <f ca="1">SUMIFS(СВЦЭМ!$G$40:$G$759,СВЦЭМ!$A$40:$A$759,$A238,СВЦЭМ!$B$39:$B$758,C$225)+'СЕТ СН'!$F$15</f>
        <v>0</v>
      </c>
      <c r="D238" s="36">
        <f ca="1">SUMIFS(СВЦЭМ!$G$40:$G$759,СВЦЭМ!$A$40:$A$759,$A238,СВЦЭМ!$B$39:$B$758,D$225)+'СЕТ СН'!$F$15</f>
        <v>0</v>
      </c>
      <c r="E238" s="36">
        <f ca="1">SUMIFS(СВЦЭМ!$G$40:$G$759,СВЦЭМ!$A$40:$A$759,$A238,СВЦЭМ!$B$39:$B$758,E$225)+'СЕТ СН'!$F$15</f>
        <v>0</v>
      </c>
      <c r="F238" s="36">
        <f ca="1">SUMIFS(СВЦЭМ!$G$40:$G$759,СВЦЭМ!$A$40:$A$759,$A238,СВЦЭМ!$B$39:$B$758,F$225)+'СЕТ СН'!$F$15</f>
        <v>0</v>
      </c>
      <c r="G238" s="36">
        <f ca="1">SUMIFS(СВЦЭМ!$G$40:$G$759,СВЦЭМ!$A$40:$A$759,$A238,СВЦЭМ!$B$39:$B$758,G$225)+'СЕТ СН'!$F$15</f>
        <v>0</v>
      </c>
      <c r="H238" s="36">
        <f ca="1">SUMIFS(СВЦЭМ!$G$40:$G$759,СВЦЭМ!$A$40:$A$759,$A238,СВЦЭМ!$B$39:$B$758,H$225)+'СЕТ СН'!$F$15</f>
        <v>0</v>
      </c>
      <c r="I238" s="36">
        <f ca="1">SUMIFS(СВЦЭМ!$G$40:$G$759,СВЦЭМ!$A$40:$A$759,$A238,СВЦЭМ!$B$39:$B$758,I$225)+'СЕТ СН'!$F$15</f>
        <v>0</v>
      </c>
      <c r="J238" s="36">
        <f ca="1">SUMIFS(СВЦЭМ!$G$40:$G$759,СВЦЭМ!$A$40:$A$759,$A238,СВЦЭМ!$B$39:$B$758,J$225)+'СЕТ СН'!$F$15</f>
        <v>0</v>
      </c>
      <c r="K238" s="36">
        <f ca="1">SUMIFS(СВЦЭМ!$G$40:$G$759,СВЦЭМ!$A$40:$A$759,$A238,СВЦЭМ!$B$39:$B$758,K$225)+'СЕТ СН'!$F$15</f>
        <v>0</v>
      </c>
      <c r="L238" s="36">
        <f ca="1">SUMIFS(СВЦЭМ!$G$40:$G$759,СВЦЭМ!$A$40:$A$759,$A238,СВЦЭМ!$B$39:$B$758,L$225)+'СЕТ СН'!$F$15</f>
        <v>0</v>
      </c>
      <c r="M238" s="36">
        <f ca="1">SUMIFS(СВЦЭМ!$G$40:$G$759,СВЦЭМ!$A$40:$A$759,$A238,СВЦЭМ!$B$39:$B$758,M$225)+'СЕТ СН'!$F$15</f>
        <v>0</v>
      </c>
      <c r="N238" s="36">
        <f ca="1">SUMIFS(СВЦЭМ!$G$40:$G$759,СВЦЭМ!$A$40:$A$759,$A238,СВЦЭМ!$B$39:$B$758,N$225)+'СЕТ СН'!$F$15</f>
        <v>0</v>
      </c>
      <c r="O238" s="36">
        <f ca="1">SUMIFS(СВЦЭМ!$G$40:$G$759,СВЦЭМ!$A$40:$A$759,$A238,СВЦЭМ!$B$39:$B$758,O$225)+'СЕТ СН'!$F$15</f>
        <v>0</v>
      </c>
      <c r="P238" s="36">
        <f ca="1">SUMIFS(СВЦЭМ!$G$40:$G$759,СВЦЭМ!$A$40:$A$759,$A238,СВЦЭМ!$B$39:$B$758,P$225)+'СЕТ СН'!$F$15</f>
        <v>0</v>
      </c>
      <c r="Q238" s="36">
        <f ca="1">SUMIFS(СВЦЭМ!$G$40:$G$759,СВЦЭМ!$A$40:$A$759,$A238,СВЦЭМ!$B$39:$B$758,Q$225)+'СЕТ СН'!$F$15</f>
        <v>0</v>
      </c>
      <c r="R238" s="36">
        <f ca="1">SUMIFS(СВЦЭМ!$G$40:$G$759,СВЦЭМ!$A$40:$A$759,$A238,СВЦЭМ!$B$39:$B$758,R$225)+'СЕТ СН'!$F$15</f>
        <v>0</v>
      </c>
      <c r="S238" s="36">
        <f ca="1">SUMIFS(СВЦЭМ!$G$40:$G$759,СВЦЭМ!$A$40:$A$759,$A238,СВЦЭМ!$B$39:$B$758,S$225)+'СЕТ СН'!$F$15</f>
        <v>0</v>
      </c>
      <c r="T238" s="36">
        <f ca="1">SUMIFS(СВЦЭМ!$G$40:$G$759,СВЦЭМ!$A$40:$A$759,$A238,СВЦЭМ!$B$39:$B$758,T$225)+'СЕТ СН'!$F$15</f>
        <v>0</v>
      </c>
      <c r="U238" s="36">
        <f ca="1">SUMIFS(СВЦЭМ!$G$40:$G$759,СВЦЭМ!$A$40:$A$759,$A238,СВЦЭМ!$B$39:$B$758,U$225)+'СЕТ СН'!$F$15</f>
        <v>0</v>
      </c>
      <c r="V238" s="36">
        <f ca="1">SUMIFS(СВЦЭМ!$G$40:$G$759,СВЦЭМ!$A$40:$A$759,$A238,СВЦЭМ!$B$39:$B$758,V$225)+'СЕТ СН'!$F$15</f>
        <v>0</v>
      </c>
      <c r="W238" s="36">
        <f ca="1">SUMIFS(СВЦЭМ!$G$40:$G$759,СВЦЭМ!$A$40:$A$759,$A238,СВЦЭМ!$B$39:$B$758,W$225)+'СЕТ СН'!$F$15</f>
        <v>0</v>
      </c>
      <c r="X238" s="36">
        <f ca="1">SUMIFS(СВЦЭМ!$G$40:$G$759,СВЦЭМ!$A$40:$A$759,$A238,СВЦЭМ!$B$39:$B$758,X$225)+'СЕТ СН'!$F$15</f>
        <v>0</v>
      </c>
      <c r="Y238" s="36">
        <f ca="1">SUMIFS(СВЦЭМ!$G$40:$G$759,СВЦЭМ!$A$40:$A$759,$A238,СВЦЭМ!$B$39:$B$758,Y$225)+'СЕТ СН'!$F$15</f>
        <v>0</v>
      </c>
    </row>
    <row r="239" spans="1:27" ht="15.75" hidden="1" x14ac:dyDescent="0.2">
      <c r="A239" s="35">
        <f t="shared" si="6"/>
        <v>45610</v>
      </c>
      <c r="B239" s="36">
        <f ca="1">SUMIFS(СВЦЭМ!$G$40:$G$759,СВЦЭМ!$A$40:$A$759,$A239,СВЦЭМ!$B$39:$B$758,B$225)+'СЕТ СН'!$F$15</f>
        <v>0</v>
      </c>
      <c r="C239" s="36">
        <f ca="1">SUMIFS(СВЦЭМ!$G$40:$G$759,СВЦЭМ!$A$40:$A$759,$A239,СВЦЭМ!$B$39:$B$758,C$225)+'СЕТ СН'!$F$15</f>
        <v>0</v>
      </c>
      <c r="D239" s="36">
        <f ca="1">SUMIFS(СВЦЭМ!$G$40:$G$759,СВЦЭМ!$A$40:$A$759,$A239,СВЦЭМ!$B$39:$B$758,D$225)+'СЕТ СН'!$F$15</f>
        <v>0</v>
      </c>
      <c r="E239" s="36">
        <f ca="1">SUMIFS(СВЦЭМ!$G$40:$G$759,СВЦЭМ!$A$40:$A$759,$A239,СВЦЭМ!$B$39:$B$758,E$225)+'СЕТ СН'!$F$15</f>
        <v>0</v>
      </c>
      <c r="F239" s="36">
        <f ca="1">SUMIFS(СВЦЭМ!$G$40:$G$759,СВЦЭМ!$A$40:$A$759,$A239,СВЦЭМ!$B$39:$B$758,F$225)+'СЕТ СН'!$F$15</f>
        <v>0</v>
      </c>
      <c r="G239" s="36">
        <f ca="1">SUMIFS(СВЦЭМ!$G$40:$G$759,СВЦЭМ!$A$40:$A$759,$A239,СВЦЭМ!$B$39:$B$758,G$225)+'СЕТ СН'!$F$15</f>
        <v>0</v>
      </c>
      <c r="H239" s="36">
        <f ca="1">SUMIFS(СВЦЭМ!$G$40:$G$759,СВЦЭМ!$A$40:$A$759,$A239,СВЦЭМ!$B$39:$B$758,H$225)+'СЕТ СН'!$F$15</f>
        <v>0</v>
      </c>
      <c r="I239" s="36">
        <f ca="1">SUMIFS(СВЦЭМ!$G$40:$G$759,СВЦЭМ!$A$40:$A$759,$A239,СВЦЭМ!$B$39:$B$758,I$225)+'СЕТ СН'!$F$15</f>
        <v>0</v>
      </c>
      <c r="J239" s="36">
        <f ca="1">SUMIFS(СВЦЭМ!$G$40:$G$759,СВЦЭМ!$A$40:$A$759,$A239,СВЦЭМ!$B$39:$B$758,J$225)+'СЕТ СН'!$F$15</f>
        <v>0</v>
      </c>
      <c r="K239" s="36">
        <f ca="1">SUMIFS(СВЦЭМ!$G$40:$G$759,СВЦЭМ!$A$40:$A$759,$A239,СВЦЭМ!$B$39:$B$758,K$225)+'СЕТ СН'!$F$15</f>
        <v>0</v>
      </c>
      <c r="L239" s="36">
        <f ca="1">SUMIFS(СВЦЭМ!$G$40:$G$759,СВЦЭМ!$A$40:$A$759,$A239,СВЦЭМ!$B$39:$B$758,L$225)+'СЕТ СН'!$F$15</f>
        <v>0</v>
      </c>
      <c r="M239" s="36">
        <f ca="1">SUMIFS(СВЦЭМ!$G$40:$G$759,СВЦЭМ!$A$40:$A$759,$A239,СВЦЭМ!$B$39:$B$758,M$225)+'СЕТ СН'!$F$15</f>
        <v>0</v>
      </c>
      <c r="N239" s="36">
        <f ca="1">SUMIFS(СВЦЭМ!$G$40:$G$759,СВЦЭМ!$A$40:$A$759,$A239,СВЦЭМ!$B$39:$B$758,N$225)+'СЕТ СН'!$F$15</f>
        <v>0</v>
      </c>
      <c r="O239" s="36">
        <f ca="1">SUMIFS(СВЦЭМ!$G$40:$G$759,СВЦЭМ!$A$40:$A$759,$A239,СВЦЭМ!$B$39:$B$758,O$225)+'СЕТ СН'!$F$15</f>
        <v>0</v>
      </c>
      <c r="P239" s="36">
        <f ca="1">SUMIFS(СВЦЭМ!$G$40:$G$759,СВЦЭМ!$A$40:$A$759,$A239,СВЦЭМ!$B$39:$B$758,P$225)+'СЕТ СН'!$F$15</f>
        <v>0</v>
      </c>
      <c r="Q239" s="36">
        <f ca="1">SUMIFS(СВЦЭМ!$G$40:$G$759,СВЦЭМ!$A$40:$A$759,$A239,СВЦЭМ!$B$39:$B$758,Q$225)+'СЕТ СН'!$F$15</f>
        <v>0</v>
      </c>
      <c r="R239" s="36">
        <f ca="1">SUMIFS(СВЦЭМ!$G$40:$G$759,СВЦЭМ!$A$40:$A$759,$A239,СВЦЭМ!$B$39:$B$758,R$225)+'СЕТ СН'!$F$15</f>
        <v>0</v>
      </c>
      <c r="S239" s="36">
        <f ca="1">SUMIFS(СВЦЭМ!$G$40:$G$759,СВЦЭМ!$A$40:$A$759,$A239,СВЦЭМ!$B$39:$B$758,S$225)+'СЕТ СН'!$F$15</f>
        <v>0</v>
      </c>
      <c r="T239" s="36">
        <f ca="1">SUMIFS(СВЦЭМ!$G$40:$G$759,СВЦЭМ!$A$40:$A$759,$A239,СВЦЭМ!$B$39:$B$758,T$225)+'СЕТ СН'!$F$15</f>
        <v>0</v>
      </c>
      <c r="U239" s="36">
        <f ca="1">SUMIFS(СВЦЭМ!$G$40:$G$759,СВЦЭМ!$A$40:$A$759,$A239,СВЦЭМ!$B$39:$B$758,U$225)+'СЕТ СН'!$F$15</f>
        <v>0</v>
      </c>
      <c r="V239" s="36">
        <f ca="1">SUMIFS(СВЦЭМ!$G$40:$G$759,СВЦЭМ!$A$40:$A$759,$A239,СВЦЭМ!$B$39:$B$758,V$225)+'СЕТ СН'!$F$15</f>
        <v>0</v>
      </c>
      <c r="W239" s="36">
        <f ca="1">SUMIFS(СВЦЭМ!$G$40:$G$759,СВЦЭМ!$A$40:$A$759,$A239,СВЦЭМ!$B$39:$B$758,W$225)+'СЕТ СН'!$F$15</f>
        <v>0</v>
      </c>
      <c r="X239" s="36">
        <f ca="1">SUMIFS(СВЦЭМ!$G$40:$G$759,СВЦЭМ!$A$40:$A$759,$A239,СВЦЭМ!$B$39:$B$758,X$225)+'СЕТ СН'!$F$15</f>
        <v>0</v>
      </c>
      <c r="Y239" s="36">
        <f ca="1">SUMIFS(СВЦЭМ!$G$40:$G$759,СВЦЭМ!$A$40:$A$759,$A239,СВЦЭМ!$B$39:$B$758,Y$225)+'СЕТ СН'!$F$15</f>
        <v>0</v>
      </c>
    </row>
    <row r="240" spans="1:27" ht="15.75" hidden="1" x14ac:dyDescent="0.2">
      <c r="A240" s="35">
        <f t="shared" si="6"/>
        <v>45611</v>
      </c>
      <c r="B240" s="36">
        <f ca="1">SUMIFS(СВЦЭМ!$G$40:$G$759,СВЦЭМ!$A$40:$A$759,$A240,СВЦЭМ!$B$39:$B$758,B$225)+'СЕТ СН'!$F$15</f>
        <v>0</v>
      </c>
      <c r="C240" s="36">
        <f ca="1">SUMIFS(СВЦЭМ!$G$40:$G$759,СВЦЭМ!$A$40:$A$759,$A240,СВЦЭМ!$B$39:$B$758,C$225)+'СЕТ СН'!$F$15</f>
        <v>0</v>
      </c>
      <c r="D240" s="36">
        <f ca="1">SUMIFS(СВЦЭМ!$G$40:$G$759,СВЦЭМ!$A$40:$A$759,$A240,СВЦЭМ!$B$39:$B$758,D$225)+'СЕТ СН'!$F$15</f>
        <v>0</v>
      </c>
      <c r="E240" s="36">
        <f ca="1">SUMIFS(СВЦЭМ!$G$40:$G$759,СВЦЭМ!$A$40:$A$759,$A240,СВЦЭМ!$B$39:$B$758,E$225)+'СЕТ СН'!$F$15</f>
        <v>0</v>
      </c>
      <c r="F240" s="36">
        <f ca="1">SUMIFS(СВЦЭМ!$G$40:$G$759,СВЦЭМ!$A$40:$A$759,$A240,СВЦЭМ!$B$39:$B$758,F$225)+'СЕТ СН'!$F$15</f>
        <v>0</v>
      </c>
      <c r="G240" s="36">
        <f ca="1">SUMIFS(СВЦЭМ!$G$40:$G$759,СВЦЭМ!$A$40:$A$759,$A240,СВЦЭМ!$B$39:$B$758,G$225)+'СЕТ СН'!$F$15</f>
        <v>0</v>
      </c>
      <c r="H240" s="36">
        <f ca="1">SUMIFS(СВЦЭМ!$G$40:$G$759,СВЦЭМ!$A$40:$A$759,$A240,СВЦЭМ!$B$39:$B$758,H$225)+'СЕТ СН'!$F$15</f>
        <v>0</v>
      </c>
      <c r="I240" s="36">
        <f ca="1">SUMIFS(СВЦЭМ!$G$40:$G$759,СВЦЭМ!$A$40:$A$759,$A240,СВЦЭМ!$B$39:$B$758,I$225)+'СЕТ СН'!$F$15</f>
        <v>0</v>
      </c>
      <c r="J240" s="36">
        <f ca="1">SUMIFS(СВЦЭМ!$G$40:$G$759,СВЦЭМ!$A$40:$A$759,$A240,СВЦЭМ!$B$39:$B$758,J$225)+'СЕТ СН'!$F$15</f>
        <v>0</v>
      </c>
      <c r="K240" s="36">
        <f ca="1">SUMIFS(СВЦЭМ!$G$40:$G$759,СВЦЭМ!$A$40:$A$759,$A240,СВЦЭМ!$B$39:$B$758,K$225)+'СЕТ СН'!$F$15</f>
        <v>0</v>
      </c>
      <c r="L240" s="36">
        <f ca="1">SUMIFS(СВЦЭМ!$G$40:$G$759,СВЦЭМ!$A$40:$A$759,$A240,СВЦЭМ!$B$39:$B$758,L$225)+'СЕТ СН'!$F$15</f>
        <v>0</v>
      </c>
      <c r="M240" s="36">
        <f ca="1">SUMIFS(СВЦЭМ!$G$40:$G$759,СВЦЭМ!$A$40:$A$759,$A240,СВЦЭМ!$B$39:$B$758,M$225)+'СЕТ СН'!$F$15</f>
        <v>0</v>
      </c>
      <c r="N240" s="36">
        <f ca="1">SUMIFS(СВЦЭМ!$G$40:$G$759,СВЦЭМ!$A$40:$A$759,$A240,СВЦЭМ!$B$39:$B$758,N$225)+'СЕТ СН'!$F$15</f>
        <v>0</v>
      </c>
      <c r="O240" s="36">
        <f ca="1">SUMIFS(СВЦЭМ!$G$40:$G$759,СВЦЭМ!$A$40:$A$759,$A240,СВЦЭМ!$B$39:$B$758,O$225)+'СЕТ СН'!$F$15</f>
        <v>0</v>
      </c>
      <c r="P240" s="36">
        <f ca="1">SUMIFS(СВЦЭМ!$G$40:$G$759,СВЦЭМ!$A$40:$A$759,$A240,СВЦЭМ!$B$39:$B$758,P$225)+'СЕТ СН'!$F$15</f>
        <v>0</v>
      </c>
      <c r="Q240" s="36">
        <f ca="1">SUMIFS(СВЦЭМ!$G$40:$G$759,СВЦЭМ!$A$40:$A$759,$A240,СВЦЭМ!$B$39:$B$758,Q$225)+'СЕТ СН'!$F$15</f>
        <v>0</v>
      </c>
      <c r="R240" s="36">
        <f ca="1">SUMIFS(СВЦЭМ!$G$40:$G$759,СВЦЭМ!$A$40:$A$759,$A240,СВЦЭМ!$B$39:$B$758,R$225)+'СЕТ СН'!$F$15</f>
        <v>0</v>
      </c>
      <c r="S240" s="36">
        <f ca="1">SUMIFS(СВЦЭМ!$G$40:$G$759,СВЦЭМ!$A$40:$A$759,$A240,СВЦЭМ!$B$39:$B$758,S$225)+'СЕТ СН'!$F$15</f>
        <v>0</v>
      </c>
      <c r="T240" s="36">
        <f ca="1">SUMIFS(СВЦЭМ!$G$40:$G$759,СВЦЭМ!$A$40:$A$759,$A240,СВЦЭМ!$B$39:$B$758,T$225)+'СЕТ СН'!$F$15</f>
        <v>0</v>
      </c>
      <c r="U240" s="36">
        <f ca="1">SUMIFS(СВЦЭМ!$G$40:$G$759,СВЦЭМ!$A$40:$A$759,$A240,СВЦЭМ!$B$39:$B$758,U$225)+'СЕТ СН'!$F$15</f>
        <v>0</v>
      </c>
      <c r="V240" s="36">
        <f ca="1">SUMIFS(СВЦЭМ!$G$40:$G$759,СВЦЭМ!$A$40:$A$759,$A240,СВЦЭМ!$B$39:$B$758,V$225)+'СЕТ СН'!$F$15</f>
        <v>0</v>
      </c>
      <c r="W240" s="36">
        <f ca="1">SUMIFS(СВЦЭМ!$G$40:$G$759,СВЦЭМ!$A$40:$A$759,$A240,СВЦЭМ!$B$39:$B$758,W$225)+'СЕТ СН'!$F$15</f>
        <v>0</v>
      </c>
      <c r="X240" s="36">
        <f ca="1">SUMIFS(СВЦЭМ!$G$40:$G$759,СВЦЭМ!$A$40:$A$759,$A240,СВЦЭМ!$B$39:$B$758,X$225)+'СЕТ СН'!$F$15</f>
        <v>0</v>
      </c>
      <c r="Y240" s="36">
        <f ca="1">SUMIFS(СВЦЭМ!$G$40:$G$759,СВЦЭМ!$A$40:$A$759,$A240,СВЦЭМ!$B$39:$B$758,Y$225)+'СЕТ СН'!$F$15</f>
        <v>0</v>
      </c>
    </row>
    <row r="241" spans="1:25" ht="15.75" hidden="1" x14ac:dyDescent="0.2">
      <c r="A241" s="35">
        <f t="shared" si="6"/>
        <v>45612</v>
      </c>
      <c r="B241" s="36">
        <f ca="1">SUMIFS(СВЦЭМ!$G$40:$G$759,СВЦЭМ!$A$40:$A$759,$A241,СВЦЭМ!$B$39:$B$758,B$225)+'СЕТ СН'!$F$15</f>
        <v>0</v>
      </c>
      <c r="C241" s="36">
        <f ca="1">SUMIFS(СВЦЭМ!$G$40:$G$759,СВЦЭМ!$A$40:$A$759,$A241,СВЦЭМ!$B$39:$B$758,C$225)+'СЕТ СН'!$F$15</f>
        <v>0</v>
      </c>
      <c r="D241" s="36">
        <f ca="1">SUMIFS(СВЦЭМ!$G$40:$G$759,СВЦЭМ!$A$40:$A$759,$A241,СВЦЭМ!$B$39:$B$758,D$225)+'СЕТ СН'!$F$15</f>
        <v>0</v>
      </c>
      <c r="E241" s="36">
        <f ca="1">SUMIFS(СВЦЭМ!$G$40:$G$759,СВЦЭМ!$A$40:$A$759,$A241,СВЦЭМ!$B$39:$B$758,E$225)+'СЕТ СН'!$F$15</f>
        <v>0</v>
      </c>
      <c r="F241" s="36">
        <f ca="1">SUMIFS(СВЦЭМ!$G$40:$G$759,СВЦЭМ!$A$40:$A$759,$A241,СВЦЭМ!$B$39:$B$758,F$225)+'СЕТ СН'!$F$15</f>
        <v>0</v>
      </c>
      <c r="G241" s="36">
        <f ca="1">SUMIFS(СВЦЭМ!$G$40:$G$759,СВЦЭМ!$A$40:$A$759,$A241,СВЦЭМ!$B$39:$B$758,G$225)+'СЕТ СН'!$F$15</f>
        <v>0</v>
      </c>
      <c r="H241" s="36">
        <f ca="1">SUMIFS(СВЦЭМ!$G$40:$G$759,СВЦЭМ!$A$40:$A$759,$A241,СВЦЭМ!$B$39:$B$758,H$225)+'СЕТ СН'!$F$15</f>
        <v>0</v>
      </c>
      <c r="I241" s="36">
        <f ca="1">SUMIFS(СВЦЭМ!$G$40:$G$759,СВЦЭМ!$A$40:$A$759,$A241,СВЦЭМ!$B$39:$B$758,I$225)+'СЕТ СН'!$F$15</f>
        <v>0</v>
      </c>
      <c r="J241" s="36">
        <f ca="1">SUMIFS(СВЦЭМ!$G$40:$G$759,СВЦЭМ!$A$40:$A$759,$A241,СВЦЭМ!$B$39:$B$758,J$225)+'СЕТ СН'!$F$15</f>
        <v>0</v>
      </c>
      <c r="K241" s="36">
        <f ca="1">SUMIFS(СВЦЭМ!$G$40:$G$759,СВЦЭМ!$A$40:$A$759,$A241,СВЦЭМ!$B$39:$B$758,K$225)+'СЕТ СН'!$F$15</f>
        <v>0</v>
      </c>
      <c r="L241" s="36">
        <f ca="1">SUMIFS(СВЦЭМ!$G$40:$G$759,СВЦЭМ!$A$40:$A$759,$A241,СВЦЭМ!$B$39:$B$758,L$225)+'СЕТ СН'!$F$15</f>
        <v>0</v>
      </c>
      <c r="M241" s="36">
        <f ca="1">SUMIFS(СВЦЭМ!$G$40:$G$759,СВЦЭМ!$A$40:$A$759,$A241,СВЦЭМ!$B$39:$B$758,M$225)+'СЕТ СН'!$F$15</f>
        <v>0</v>
      </c>
      <c r="N241" s="36">
        <f ca="1">SUMIFS(СВЦЭМ!$G$40:$G$759,СВЦЭМ!$A$40:$A$759,$A241,СВЦЭМ!$B$39:$B$758,N$225)+'СЕТ СН'!$F$15</f>
        <v>0</v>
      </c>
      <c r="O241" s="36">
        <f ca="1">SUMIFS(СВЦЭМ!$G$40:$G$759,СВЦЭМ!$A$40:$A$759,$A241,СВЦЭМ!$B$39:$B$758,O$225)+'СЕТ СН'!$F$15</f>
        <v>0</v>
      </c>
      <c r="P241" s="36">
        <f ca="1">SUMIFS(СВЦЭМ!$G$40:$G$759,СВЦЭМ!$A$40:$A$759,$A241,СВЦЭМ!$B$39:$B$758,P$225)+'СЕТ СН'!$F$15</f>
        <v>0</v>
      </c>
      <c r="Q241" s="36">
        <f ca="1">SUMIFS(СВЦЭМ!$G$40:$G$759,СВЦЭМ!$A$40:$A$759,$A241,СВЦЭМ!$B$39:$B$758,Q$225)+'СЕТ СН'!$F$15</f>
        <v>0</v>
      </c>
      <c r="R241" s="36">
        <f ca="1">SUMIFS(СВЦЭМ!$G$40:$G$759,СВЦЭМ!$A$40:$A$759,$A241,СВЦЭМ!$B$39:$B$758,R$225)+'СЕТ СН'!$F$15</f>
        <v>0</v>
      </c>
      <c r="S241" s="36">
        <f ca="1">SUMIFS(СВЦЭМ!$G$40:$G$759,СВЦЭМ!$A$40:$A$759,$A241,СВЦЭМ!$B$39:$B$758,S$225)+'СЕТ СН'!$F$15</f>
        <v>0</v>
      </c>
      <c r="T241" s="36">
        <f ca="1">SUMIFS(СВЦЭМ!$G$40:$G$759,СВЦЭМ!$A$40:$A$759,$A241,СВЦЭМ!$B$39:$B$758,T$225)+'СЕТ СН'!$F$15</f>
        <v>0</v>
      </c>
      <c r="U241" s="36">
        <f ca="1">SUMIFS(СВЦЭМ!$G$40:$G$759,СВЦЭМ!$A$40:$A$759,$A241,СВЦЭМ!$B$39:$B$758,U$225)+'СЕТ СН'!$F$15</f>
        <v>0</v>
      </c>
      <c r="V241" s="36">
        <f ca="1">SUMIFS(СВЦЭМ!$G$40:$G$759,СВЦЭМ!$A$40:$A$759,$A241,СВЦЭМ!$B$39:$B$758,V$225)+'СЕТ СН'!$F$15</f>
        <v>0</v>
      </c>
      <c r="W241" s="36">
        <f ca="1">SUMIFS(СВЦЭМ!$G$40:$G$759,СВЦЭМ!$A$40:$A$759,$A241,СВЦЭМ!$B$39:$B$758,W$225)+'СЕТ СН'!$F$15</f>
        <v>0</v>
      </c>
      <c r="X241" s="36">
        <f ca="1">SUMIFS(СВЦЭМ!$G$40:$G$759,СВЦЭМ!$A$40:$A$759,$A241,СВЦЭМ!$B$39:$B$758,X$225)+'СЕТ СН'!$F$15</f>
        <v>0</v>
      </c>
      <c r="Y241" s="36">
        <f ca="1">SUMIFS(СВЦЭМ!$G$40:$G$759,СВЦЭМ!$A$40:$A$759,$A241,СВЦЭМ!$B$39:$B$758,Y$225)+'СЕТ СН'!$F$15</f>
        <v>0</v>
      </c>
    </row>
    <row r="242" spans="1:25" ht="15.75" hidden="1" x14ac:dyDescent="0.2">
      <c r="A242" s="35">
        <f t="shared" si="6"/>
        <v>45613</v>
      </c>
      <c r="B242" s="36">
        <f ca="1">SUMIFS(СВЦЭМ!$G$40:$G$759,СВЦЭМ!$A$40:$A$759,$A242,СВЦЭМ!$B$39:$B$758,B$225)+'СЕТ СН'!$F$15</f>
        <v>0</v>
      </c>
      <c r="C242" s="36">
        <f ca="1">SUMIFS(СВЦЭМ!$G$40:$G$759,СВЦЭМ!$A$40:$A$759,$A242,СВЦЭМ!$B$39:$B$758,C$225)+'СЕТ СН'!$F$15</f>
        <v>0</v>
      </c>
      <c r="D242" s="36">
        <f ca="1">SUMIFS(СВЦЭМ!$G$40:$G$759,СВЦЭМ!$A$40:$A$759,$A242,СВЦЭМ!$B$39:$B$758,D$225)+'СЕТ СН'!$F$15</f>
        <v>0</v>
      </c>
      <c r="E242" s="36">
        <f ca="1">SUMIFS(СВЦЭМ!$G$40:$G$759,СВЦЭМ!$A$40:$A$759,$A242,СВЦЭМ!$B$39:$B$758,E$225)+'СЕТ СН'!$F$15</f>
        <v>0</v>
      </c>
      <c r="F242" s="36">
        <f ca="1">SUMIFS(СВЦЭМ!$G$40:$G$759,СВЦЭМ!$A$40:$A$759,$A242,СВЦЭМ!$B$39:$B$758,F$225)+'СЕТ СН'!$F$15</f>
        <v>0</v>
      </c>
      <c r="G242" s="36">
        <f ca="1">SUMIFS(СВЦЭМ!$G$40:$G$759,СВЦЭМ!$A$40:$A$759,$A242,СВЦЭМ!$B$39:$B$758,G$225)+'СЕТ СН'!$F$15</f>
        <v>0</v>
      </c>
      <c r="H242" s="36">
        <f ca="1">SUMIFS(СВЦЭМ!$G$40:$G$759,СВЦЭМ!$A$40:$A$759,$A242,СВЦЭМ!$B$39:$B$758,H$225)+'СЕТ СН'!$F$15</f>
        <v>0</v>
      </c>
      <c r="I242" s="36">
        <f ca="1">SUMIFS(СВЦЭМ!$G$40:$G$759,СВЦЭМ!$A$40:$A$759,$A242,СВЦЭМ!$B$39:$B$758,I$225)+'СЕТ СН'!$F$15</f>
        <v>0</v>
      </c>
      <c r="J242" s="36">
        <f ca="1">SUMIFS(СВЦЭМ!$G$40:$G$759,СВЦЭМ!$A$40:$A$759,$A242,СВЦЭМ!$B$39:$B$758,J$225)+'СЕТ СН'!$F$15</f>
        <v>0</v>
      </c>
      <c r="K242" s="36">
        <f ca="1">SUMIFS(СВЦЭМ!$G$40:$G$759,СВЦЭМ!$A$40:$A$759,$A242,СВЦЭМ!$B$39:$B$758,K$225)+'СЕТ СН'!$F$15</f>
        <v>0</v>
      </c>
      <c r="L242" s="36">
        <f ca="1">SUMIFS(СВЦЭМ!$G$40:$G$759,СВЦЭМ!$A$40:$A$759,$A242,СВЦЭМ!$B$39:$B$758,L$225)+'СЕТ СН'!$F$15</f>
        <v>0</v>
      </c>
      <c r="M242" s="36">
        <f ca="1">SUMIFS(СВЦЭМ!$G$40:$G$759,СВЦЭМ!$A$40:$A$759,$A242,СВЦЭМ!$B$39:$B$758,M$225)+'СЕТ СН'!$F$15</f>
        <v>0</v>
      </c>
      <c r="N242" s="36">
        <f ca="1">SUMIFS(СВЦЭМ!$G$40:$G$759,СВЦЭМ!$A$40:$A$759,$A242,СВЦЭМ!$B$39:$B$758,N$225)+'СЕТ СН'!$F$15</f>
        <v>0</v>
      </c>
      <c r="O242" s="36">
        <f ca="1">SUMIFS(СВЦЭМ!$G$40:$G$759,СВЦЭМ!$A$40:$A$759,$A242,СВЦЭМ!$B$39:$B$758,O$225)+'СЕТ СН'!$F$15</f>
        <v>0</v>
      </c>
      <c r="P242" s="36">
        <f ca="1">SUMIFS(СВЦЭМ!$G$40:$G$759,СВЦЭМ!$A$40:$A$759,$A242,СВЦЭМ!$B$39:$B$758,P$225)+'СЕТ СН'!$F$15</f>
        <v>0</v>
      </c>
      <c r="Q242" s="36">
        <f ca="1">SUMIFS(СВЦЭМ!$G$40:$G$759,СВЦЭМ!$A$40:$A$759,$A242,СВЦЭМ!$B$39:$B$758,Q$225)+'СЕТ СН'!$F$15</f>
        <v>0</v>
      </c>
      <c r="R242" s="36">
        <f ca="1">SUMIFS(СВЦЭМ!$G$40:$G$759,СВЦЭМ!$A$40:$A$759,$A242,СВЦЭМ!$B$39:$B$758,R$225)+'СЕТ СН'!$F$15</f>
        <v>0</v>
      </c>
      <c r="S242" s="36">
        <f ca="1">SUMIFS(СВЦЭМ!$G$40:$G$759,СВЦЭМ!$A$40:$A$759,$A242,СВЦЭМ!$B$39:$B$758,S$225)+'СЕТ СН'!$F$15</f>
        <v>0</v>
      </c>
      <c r="T242" s="36">
        <f ca="1">SUMIFS(СВЦЭМ!$G$40:$G$759,СВЦЭМ!$A$40:$A$759,$A242,СВЦЭМ!$B$39:$B$758,T$225)+'СЕТ СН'!$F$15</f>
        <v>0</v>
      </c>
      <c r="U242" s="36">
        <f ca="1">SUMIFS(СВЦЭМ!$G$40:$G$759,СВЦЭМ!$A$40:$A$759,$A242,СВЦЭМ!$B$39:$B$758,U$225)+'СЕТ СН'!$F$15</f>
        <v>0</v>
      </c>
      <c r="V242" s="36">
        <f ca="1">SUMIFS(СВЦЭМ!$G$40:$G$759,СВЦЭМ!$A$40:$A$759,$A242,СВЦЭМ!$B$39:$B$758,V$225)+'СЕТ СН'!$F$15</f>
        <v>0</v>
      </c>
      <c r="W242" s="36">
        <f ca="1">SUMIFS(СВЦЭМ!$G$40:$G$759,СВЦЭМ!$A$40:$A$759,$A242,СВЦЭМ!$B$39:$B$758,W$225)+'СЕТ СН'!$F$15</f>
        <v>0</v>
      </c>
      <c r="X242" s="36">
        <f ca="1">SUMIFS(СВЦЭМ!$G$40:$G$759,СВЦЭМ!$A$40:$A$759,$A242,СВЦЭМ!$B$39:$B$758,X$225)+'СЕТ СН'!$F$15</f>
        <v>0</v>
      </c>
      <c r="Y242" s="36">
        <f ca="1">SUMIFS(СВЦЭМ!$G$40:$G$759,СВЦЭМ!$A$40:$A$759,$A242,СВЦЭМ!$B$39:$B$758,Y$225)+'СЕТ СН'!$F$15</f>
        <v>0</v>
      </c>
    </row>
    <row r="243" spans="1:25" ht="15.75" hidden="1" x14ac:dyDescent="0.2">
      <c r="A243" s="35">
        <f t="shared" si="6"/>
        <v>45614</v>
      </c>
      <c r="B243" s="36">
        <f ca="1">SUMIFS(СВЦЭМ!$G$40:$G$759,СВЦЭМ!$A$40:$A$759,$A243,СВЦЭМ!$B$39:$B$758,B$225)+'СЕТ СН'!$F$15</f>
        <v>0</v>
      </c>
      <c r="C243" s="36">
        <f ca="1">SUMIFS(СВЦЭМ!$G$40:$G$759,СВЦЭМ!$A$40:$A$759,$A243,СВЦЭМ!$B$39:$B$758,C$225)+'СЕТ СН'!$F$15</f>
        <v>0</v>
      </c>
      <c r="D243" s="36">
        <f ca="1">SUMIFS(СВЦЭМ!$G$40:$G$759,СВЦЭМ!$A$40:$A$759,$A243,СВЦЭМ!$B$39:$B$758,D$225)+'СЕТ СН'!$F$15</f>
        <v>0</v>
      </c>
      <c r="E243" s="36">
        <f ca="1">SUMIFS(СВЦЭМ!$G$40:$G$759,СВЦЭМ!$A$40:$A$759,$A243,СВЦЭМ!$B$39:$B$758,E$225)+'СЕТ СН'!$F$15</f>
        <v>0</v>
      </c>
      <c r="F243" s="36">
        <f ca="1">SUMIFS(СВЦЭМ!$G$40:$G$759,СВЦЭМ!$A$40:$A$759,$A243,СВЦЭМ!$B$39:$B$758,F$225)+'СЕТ СН'!$F$15</f>
        <v>0</v>
      </c>
      <c r="G243" s="36">
        <f ca="1">SUMIFS(СВЦЭМ!$G$40:$G$759,СВЦЭМ!$A$40:$A$759,$A243,СВЦЭМ!$B$39:$B$758,G$225)+'СЕТ СН'!$F$15</f>
        <v>0</v>
      </c>
      <c r="H243" s="36">
        <f ca="1">SUMIFS(СВЦЭМ!$G$40:$G$759,СВЦЭМ!$A$40:$A$759,$A243,СВЦЭМ!$B$39:$B$758,H$225)+'СЕТ СН'!$F$15</f>
        <v>0</v>
      </c>
      <c r="I243" s="36">
        <f ca="1">SUMIFS(СВЦЭМ!$G$40:$G$759,СВЦЭМ!$A$40:$A$759,$A243,СВЦЭМ!$B$39:$B$758,I$225)+'СЕТ СН'!$F$15</f>
        <v>0</v>
      </c>
      <c r="J243" s="36">
        <f ca="1">SUMIFS(СВЦЭМ!$G$40:$G$759,СВЦЭМ!$A$40:$A$759,$A243,СВЦЭМ!$B$39:$B$758,J$225)+'СЕТ СН'!$F$15</f>
        <v>0</v>
      </c>
      <c r="K243" s="36">
        <f ca="1">SUMIFS(СВЦЭМ!$G$40:$G$759,СВЦЭМ!$A$40:$A$759,$A243,СВЦЭМ!$B$39:$B$758,K$225)+'СЕТ СН'!$F$15</f>
        <v>0</v>
      </c>
      <c r="L243" s="36">
        <f ca="1">SUMIFS(СВЦЭМ!$G$40:$G$759,СВЦЭМ!$A$40:$A$759,$A243,СВЦЭМ!$B$39:$B$758,L$225)+'СЕТ СН'!$F$15</f>
        <v>0</v>
      </c>
      <c r="M243" s="36">
        <f ca="1">SUMIFS(СВЦЭМ!$G$40:$G$759,СВЦЭМ!$A$40:$A$759,$A243,СВЦЭМ!$B$39:$B$758,M$225)+'СЕТ СН'!$F$15</f>
        <v>0</v>
      </c>
      <c r="N243" s="36">
        <f ca="1">SUMIFS(СВЦЭМ!$G$40:$G$759,СВЦЭМ!$A$40:$A$759,$A243,СВЦЭМ!$B$39:$B$758,N$225)+'СЕТ СН'!$F$15</f>
        <v>0</v>
      </c>
      <c r="O243" s="36">
        <f ca="1">SUMIFS(СВЦЭМ!$G$40:$G$759,СВЦЭМ!$A$40:$A$759,$A243,СВЦЭМ!$B$39:$B$758,O$225)+'СЕТ СН'!$F$15</f>
        <v>0</v>
      </c>
      <c r="P243" s="36">
        <f ca="1">SUMIFS(СВЦЭМ!$G$40:$G$759,СВЦЭМ!$A$40:$A$759,$A243,СВЦЭМ!$B$39:$B$758,P$225)+'СЕТ СН'!$F$15</f>
        <v>0</v>
      </c>
      <c r="Q243" s="36">
        <f ca="1">SUMIFS(СВЦЭМ!$G$40:$G$759,СВЦЭМ!$A$40:$A$759,$A243,СВЦЭМ!$B$39:$B$758,Q$225)+'СЕТ СН'!$F$15</f>
        <v>0</v>
      </c>
      <c r="R243" s="36">
        <f ca="1">SUMIFS(СВЦЭМ!$G$40:$G$759,СВЦЭМ!$A$40:$A$759,$A243,СВЦЭМ!$B$39:$B$758,R$225)+'СЕТ СН'!$F$15</f>
        <v>0</v>
      </c>
      <c r="S243" s="36">
        <f ca="1">SUMIFS(СВЦЭМ!$G$40:$G$759,СВЦЭМ!$A$40:$A$759,$A243,СВЦЭМ!$B$39:$B$758,S$225)+'СЕТ СН'!$F$15</f>
        <v>0</v>
      </c>
      <c r="T243" s="36">
        <f ca="1">SUMIFS(СВЦЭМ!$G$40:$G$759,СВЦЭМ!$A$40:$A$759,$A243,СВЦЭМ!$B$39:$B$758,T$225)+'СЕТ СН'!$F$15</f>
        <v>0</v>
      </c>
      <c r="U243" s="36">
        <f ca="1">SUMIFS(СВЦЭМ!$G$40:$G$759,СВЦЭМ!$A$40:$A$759,$A243,СВЦЭМ!$B$39:$B$758,U$225)+'СЕТ СН'!$F$15</f>
        <v>0</v>
      </c>
      <c r="V243" s="36">
        <f ca="1">SUMIFS(СВЦЭМ!$G$40:$G$759,СВЦЭМ!$A$40:$A$759,$A243,СВЦЭМ!$B$39:$B$758,V$225)+'СЕТ СН'!$F$15</f>
        <v>0</v>
      </c>
      <c r="W243" s="36">
        <f ca="1">SUMIFS(СВЦЭМ!$G$40:$G$759,СВЦЭМ!$A$40:$A$759,$A243,СВЦЭМ!$B$39:$B$758,W$225)+'СЕТ СН'!$F$15</f>
        <v>0</v>
      </c>
      <c r="X243" s="36">
        <f ca="1">SUMIFS(СВЦЭМ!$G$40:$G$759,СВЦЭМ!$A$40:$A$759,$A243,СВЦЭМ!$B$39:$B$758,X$225)+'СЕТ СН'!$F$15</f>
        <v>0</v>
      </c>
      <c r="Y243" s="36">
        <f ca="1">SUMIFS(СВЦЭМ!$G$40:$G$759,СВЦЭМ!$A$40:$A$759,$A243,СВЦЭМ!$B$39:$B$758,Y$225)+'СЕТ СН'!$F$15</f>
        <v>0</v>
      </c>
    </row>
    <row r="244" spans="1:25" ht="15.75" hidden="1" x14ac:dyDescent="0.2">
      <c r="A244" s="35">
        <f t="shared" si="6"/>
        <v>45615</v>
      </c>
      <c r="B244" s="36">
        <f ca="1">SUMIFS(СВЦЭМ!$G$40:$G$759,СВЦЭМ!$A$40:$A$759,$A244,СВЦЭМ!$B$39:$B$758,B$225)+'СЕТ СН'!$F$15</f>
        <v>0</v>
      </c>
      <c r="C244" s="36">
        <f ca="1">SUMIFS(СВЦЭМ!$G$40:$G$759,СВЦЭМ!$A$40:$A$759,$A244,СВЦЭМ!$B$39:$B$758,C$225)+'СЕТ СН'!$F$15</f>
        <v>0</v>
      </c>
      <c r="D244" s="36">
        <f ca="1">SUMIFS(СВЦЭМ!$G$40:$G$759,СВЦЭМ!$A$40:$A$759,$A244,СВЦЭМ!$B$39:$B$758,D$225)+'СЕТ СН'!$F$15</f>
        <v>0</v>
      </c>
      <c r="E244" s="36">
        <f ca="1">SUMIFS(СВЦЭМ!$G$40:$G$759,СВЦЭМ!$A$40:$A$759,$A244,СВЦЭМ!$B$39:$B$758,E$225)+'СЕТ СН'!$F$15</f>
        <v>0</v>
      </c>
      <c r="F244" s="36">
        <f ca="1">SUMIFS(СВЦЭМ!$G$40:$G$759,СВЦЭМ!$A$40:$A$759,$A244,СВЦЭМ!$B$39:$B$758,F$225)+'СЕТ СН'!$F$15</f>
        <v>0</v>
      </c>
      <c r="G244" s="36">
        <f ca="1">SUMIFS(СВЦЭМ!$G$40:$G$759,СВЦЭМ!$A$40:$A$759,$A244,СВЦЭМ!$B$39:$B$758,G$225)+'СЕТ СН'!$F$15</f>
        <v>0</v>
      </c>
      <c r="H244" s="36">
        <f ca="1">SUMIFS(СВЦЭМ!$G$40:$G$759,СВЦЭМ!$A$40:$A$759,$A244,СВЦЭМ!$B$39:$B$758,H$225)+'СЕТ СН'!$F$15</f>
        <v>0</v>
      </c>
      <c r="I244" s="36">
        <f ca="1">SUMIFS(СВЦЭМ!$G$40:$G$759,СВЦЭМ!$A$40:$A$759,$A244,СВЦЭМ!$B$39:$B$758,I$225)+'СЕТ СН'!$F$15</f>
        <v>0</v>
      </c>
      <c r="J244" s="36">
        <f ca="1">SUMIFS(СВЦЭМ!$G$40:$G$759,СВЦЭМ!$A$40:$A$759,$A244,СВЦЭМ!$B$39:$B$758,J$225)+'СЕТ СН'!$F$15</f>
        <v>0</v>
      </c>
      <c r="K244" s="36">
        <f ca="1">SUMIFS(СВЦЭМ!$G$40:$G$759,СВЦЭМ!$A$40:$A$759,$A244,СВЦЭМ!$B$39:$B$758,K$225)+'СЕТ СН'!$F$15</f>
        <v>0</v>
      </c>
      <c r="L244" s="36">
        <f ca="1">SUMIFS(СВЦЭМ!$G$40:$G$759,СВЦЭМ!$A$40:$A$759,$A244,СВЦЭМ!$B$39:$B$758,L$225)+'СЕТ СН'!$F$15</f>
        <v>0</v>
      </c>
      <c r="M244" s="36">
        <f ca="1">SUMIFS(СВЦЭМ!$G$40:$G$759,СВЦЭМ!$A$40:$A$759,$A244,СВЦЭМ!$B$39:$B$758,M$225)+'СЕТ СН'!$F$15</f>
        <v>0</v>
      </c>
      <c r="N244" s="36">
        <f ca="1">SUMIFS(СВЦЭМ!$G$40:$G$759,СВЦЭМ!$A$40:$A$759,$A244,СВЦЭМ!$B$39:$B$758,N$225)+'СЕТ СН'!$F$15</f>
        <v>0</v>
      </c>
      <c r="O244" s="36">
        <f ca="1">SUMIFS(СВЦЭМ!$G$40:$G$759,СВЦЭМ!$A$40:$A$759,$A244,СВЦЭМ!$B$39:$B$758,O$225)+'СЕТ СН'!$F$15</f>
        <v>0</v>
      </c>
      <c r="P244" s="36">
        <f ca="1">SUMIFS(СВЦЭМ!$G$40:$G$759,СВЦЭМ!$A$40:$A$759,$A244,СВЦЭМ!$B$39:$B$758,P$225)+'СЕТ СН'!$F$15</f>
        <v>0</v>
      </c>
      <c r="Q244" s="36">
        <f ca="1">SUMIFS(СВЦЭМ!$G$40:$G$759,СВЦЭМ!$A$40:$A$759,$A244,СВЦЭМ!$B$39:$B$758,Q$225)+'СЕТ СН'!$F$15</f>
        <v>0</v>
      </c>
      <c r="R244" s="36">
        <f ca="1">SUMIFS(СВЦЭМ!$G$40:$G$759,СВЦЭМ!$A$40:$A$759,$A244,СВЦЭМ!$B$39:$B$758,R$225)+'СЕТ СН'!$F$15</f>
        <v>0</v>
      </c>
      <c r="S244" s="36">
        <f ca="1">SUMIFS(СВЦЭМ!$G$40:$G$759,СВЦЭМ!$A$40:$A$759,$A244,СВЦЭМ!$B$39:$B$758,S$225)+'СЕТ СН'!$F$15</f>
        <v>0</v>
      </c>
      <c r="T244" s="36">
        <f ca="1">SUMIFS(СВЦЭМ!$G$40:$G$759,СВЦЭМ!$A$40:$A$759,$A244,СВЦЭМ!$B$39:$B$758,T$225)+'СЕТ СН'!$F$15</f>
        <v>0</v>
      </c>
      <c r="U244" s="36">
        <f ca="1">SUMIFS(СВЦЭМ!$G$40:$G$759,СВЦЭМ!$A$40:$A$759,$A244,СВЦЭМ!$B$39:$B$758,U$225)+'СЕТ СН'!$F$15</f>
        <v>0</v>
      </c>
      <c r="V244" s="36">
        <f ca="1">SUMIFS(СВЦЭМ!$G$40:$G$759,СВЦЭМ!$A$40:$A$759,$A244,СВЦЭМ!$B$39:$B$758,V$225)+'СЕТ СН'!$F$15</f>
        <v>0</v>
      </c>
      <c r="W244" s="36">
        <f ca="1">SUMIFS(СВЦЭМ!$G$40:$G$759,СВЦЭМ!$A$40:$A$759,$A244,СВЦЭМ!$B$39:$B$758,W$225)+'СЕТ СН'!$F$15</f>
        <v>0</v>
      </c>
      <c r="X244" s="36">
        <f ca="1">SUMIFS(СВЦЭМ!$G$40:$G$759,СВЦЭМ!$A$40:$A$759,$A244,СВЦЭМ!$B$39:$B$758,X$225)+'СЕТ СН'!$F$15</f>
        <v>0</v>
      </c>
      <c r="Y244" s="36">
        <f ca="1">SUMIFS(СВЦЭМ!$G$40:$G$759,СВЦЭМ!$A$40:$A$759,$A244,СВЦЭМ!$B$39:$B$758,Y$225)+'СЕТ СН'!$F$15</f>
        <v>0</v>
      </c>
    </row>
    <row r="245" spans="1:25" ht="15.75" hidden="1" x14ac:dyDescent="0.2">
      <c r="A245" s="35">
        <f t="shared" si="6"/>
        <v>45616</v>
      </c>
      <c r="B245" s="36">
        <f ca="1">SUMIFS(СВЦЭМ!$G$40:$G$759,СВЦЭМ!$A$40:$A$759,$A245,СВЦЭМ!$B$39:$B$758,B$225)+'СЕТ СН'!$F$15</f>
        <v>0</v>
      </c>
      <c r="C245" s="36">
        <f ca="1">SUMIFS(СВЦЭМ!$G$40:$G$759,СВЦЭМ!$A$40:$A$759,$A245,СВЦЭМ!$B$39:$B$758,C$225)+'СЕТ СН'!$F$15</f>
        <v>0</v>
      </c>
      <c r="D245" s="36">
        <f ca="1">SUMIFS(СВЦЭМ!$G$40:$G$759,СВЦЭМ!$A$40:$A$759,$A245,СВЦЭМ!$B$39:$B$758,D$225)+'СЕТ СН'!$F$15</f>
        <v>0</v>
      </c>
      <c r="E245" s="36">
        <f ca="1">SUMIFS(СВЦЭМ!$G$40:$G$759,СВЦЭМ!$A$40:$A$759,$A245,СВЦЭМ!$B$39:$B$758,E$225)+'СЕТ СН'!$F$15</f>
        <v>0</v>
      </c>
      <c r="F245" s="36">
        <f ca="1">SUMIFS(СВЦЭМ!$G$40:$G$759,СВЦЭМ!$A$40:$A$759,$A245,СВЦЭМ!$B$39:$B$758,F$225)+'СЕТ СН'!$F$15</f>
        <v>0</v>
      </c>
      <c r="G245" s="36">
        <f ca="1">SUMIFS(СВЦЭМ!$G$40:$G$759,СВЦЭМ!$A$40:$A$759,$A245,СВЦЭМ!$B$39:$B$758,G$225)+'СЕТ СН'!$F$15</f>
        <v>0</v>
      </c>
      <c r="H245" s="36">
        <f ca="1">SUMIFS(СВЦЭМ!$G$40:$G$759,СВЦЭМ!$A$40:$A$759,$A245,СВЦЭМ!$B$39:$B$758,H$225)+'СЕТ СН'!$F$15</f>
        <v>0</v>
      </c>
      <c r="I245" s="36">
        <f ca="1">SUMIFS(СВЦЭМ!$G$40:$G$759,СВЦЭМ!$A$40:$A$759,$A245,СВЦЭМ!$B$39:$B$758,I$225)+'СЕТ СН'!$F$15</f>
        <v>0</v>
      </c>
      <c r="J245" s="36">
        <f ca="1">SUMIFS(СВЦЭМ!$G$40:$G$759,СВЦЭМ!$A$40:$A$759,$A245,СВЦЭМ!$B$39:$B$758,J$225)+'СЕТ СН'!$F$15</f>
        <v>0</v>
      </c>
      <c r="K245" s="36">
        <f ca="1">SUMIFS(СВЦЭМ!$G$40:$G$759,СВЦЭМ!$A$40:$A$759,$A245,СВЦЭМ!$B$39:$B$758,K$225)+'СЕТ СН'!$F$15</f>
        <v>0</v>
      </c>
      <c r="L245" s="36">
        <f ca="1">SUMIFS(СВЦЭМ!$G$40:$G$759,СВЦЭМ!$A$40:$A$759,$A245,СВЦЭМ!$B$39:$B$758,L$225)+'СЕТ СН'!$F$15</f>
        <v>0</v>
      </c>
      <c r="M245" s="36">
        <f ca="1">SUMIFS(СВЦЭМ!$G$40:$G$759,СВЦЭМ!$A$40:$A$759,$A245,СВЦЭМ!$B$39:$B$758,M$225)+'СЕТ СН'!$F$15</f>
        <v>0</v>
      </c>
      <c r="N245" s="36">
        <f ca="1">SUMIFS(СВЦЭМ!$G$40:$G$759,СВЦЭМ!$A$40:$A$759,$A245,СВЦЭМ!$B$39:$B$758,N$225)+'СЕТ СН'!$F$15</f>
        <v>0</v>
      </c>
      <c r="O245" s="36">
        <f ca="1">SUMIFS(СВЦЭМ!$G$40:$G$759,СВЦЭМ!$A$40:$A$759,$A245,СВЦЭМ!$B$39:$B$758,O$225)+'СЕТ СН'!$F$15</f>
        <v>0</v>
      </c>
      <c r="P245" s="36">
        <f ca="1">SUMIFS(СВЦЭМ!$G$40:$G$759,СВЦЭМ!$A$40:$A$759,$A245,СВЦЭМ!$B$39:$B$758,P$225)+'СЕТ СН'!$F$15</f>
        <v>0</v>
      </c>
      <c r="Q245" s="36">
        <f ca="1">SUMIFS(СВЦЭМ!$G$40:$G$759,СВЦЭМ!$A$40:$A$759,$A245,СВЦЭМ!$B$39:$B$758,Q$225)+'СЕТ СН'!$F$15</f>
        <v>0</v>
      </c>
      <c r="R245" s="36">
        <f ca="1">SUMIFS(СВЦЭМ!$G$40:$G$759,СВЦЭМ!$A$40:$A$759,$A245,СВЦЭМ!$B$39:$B$758,R$225)+'СЕТ СН'!$F$15</f>
        <v>0</v>
      </c>
      <c r="S245" s="36">
        <f ca="1">SUMIFS(СВЦЭМ!$G$40:$G$759,СВЦЭМ!$A$40:$A$759,$A245,СВЦЭМ!$B$39:$B$758,S$225)+'СЕТ СН'!$F$15</f>
        <v>0</v>
      </c>
      <c r="T245" s="36">
        <f ca="1">SUMIFS(СВЦЭМ!$G$40:$G$759,СВЦЭМ!$A$40:$A$759,$A245,СВЦЭМ!$B$39:$B$758,T$225)+'СЕТ СН'!$F$15</f>
        <v>0</v>
      </c>
      <c r="U245" s="36">
        <f ca="1">SUMIFS(СВЦЭМ!$G$40:$G$759,СВЦЭМ!$A$40:$A$759,$A245,СВЦЭМ!$B$39:$B$758,U$225)+'СЕТ СН'!$F$15</f>
        <v>0</v>
      </c>
      <c r="V245" s="36">
        <f ca="1">SUMIFS(СВЦЭМ!$G$40:$G$759,СВЦЭМ!$A$40:$A$759,$A245,СВЦЭМ!$B$39:$B$758,V$225)+'СЕТ СН'!$F$15</f>
        <v>0</v>
      </c>
      <c r="W245" s="36">
        <f ca="1">SUMIFS(СВЦЭМ!$G$40:$G$759,СВЦЭМ!$A$40:$A$759,$A245,СВЦЭМ!$B$39:$B$758,W$225)+'СЕТ СН'!$F$15</f>
        <v>0</v>
      </c>
      <c r="X245" s="36">
        <f ca="1">SUMIFS(СВЦЭМ!$G$40:$G$759,СВЦЭМ!$A$40:$A$759,$A245,СВЦЭМ!$B$39:$B$758,X$225)+'СЕТ СН'!$F$15</f>
        <v>0</v>
      </c>
      <c r="Y245" s="36">
        <f ca="1">SUMIFS(СВЦЭМ!$G$40:$G$759,СВЦЭМ!$A$40:$A$759,$A245,СВЦЭМ!$B$39:$B$758,Y$225)+'СЕТ СН'!$F$15</f>
        <v>0</v>
      </c>
    </row>
    <row r="246" spans="1:25" ht="15.75" hidden="1" x14ac:dyDescent="0.2">
      <c r="A246" s="35">
        <f t="shared" si="6"/>
        <v>45617</v>
      </c>
      <c r="B246" s="36">
        <f ca="1">SUMIFS(СВЦЭМ!$G$40:$G$759,СВЦЭМ!$A$40:$A$759,$A246,СВЦЭМ!$B$39:$B$758,B$225)+'СЕТ СН'!$F$15</f>
        <v>0</v>
      </c>
      <c r="C246" s="36">
        <f ca="1">SUMIFS(СВЦЭМ!$G$40:$G$759,СВЦЭМ!$A$40:$A$759,$A246,СВЦЭМ!$B$39:$B$758,C$225)+'СЕТ СН'!$F$15</f>
        <v>0</v>
      </c>
      <c r="D246" s="36">
        <f ca="1">SUMIFS(СВЦЭМ!$G$40:$G$759,СВЦЭМ!$A$40:$A$759,$A246,СВЦЭМ!$B$39:$B$758,D$225)+'СЕТ СН'!$F$15</f>
        <v>0</v>
      </c>
      <c r="E246" s="36">
        <f ca="1">SUMIFS(СВЦЭМ!$G$40:$G$759,СВЦЭМ!$A$40:$A$759,$A246,СВЦЭМ!$B$39:$B$758,E$225)+'СЕТ СН'!$F$15</f>
        <v>0</v>
      </c>
      <c r="F246" s="36">
        <f ca="1">SUMIFS(СВЦЭМ!$G$40:$G$759,СВЦЭМ!$A$40:$A$759,$A246,СВЦЭМ!$B$39:$B$758,F$225)+'СЕТ СН'!$F$15</f>
        <v>0</v>
      </c>
      <c r="G246" s="36">
        <f ca="1">SUMIFS(СВЦЭМ!$G$40:$G$759,СВЦЭМ!$A$40:$A$759,$A246,СВЦЭМ!$B$39:$B$758,G$225)+'СЕТ СН'!$F$15</f>
        <v>0</v>
      </c>
      <c r="H246" s="36">
        <f ca="1">SUMIFS(СВЦЭМ!$G$40:$G$759,СВЦЭМ!$A$40:$A$759,$A246,СВЦЭМ!$B$39:$B$758,H$225)+'СЕТ СН'!$F$15</f>
        <v>0</v>
      </c>
      <c r="I246" s="36">
        <f ca="1">SUMIFS(СВЦЭМ!$G$40:$G$759,СВЦЭМ!$A$40:$A$759,$A246,СВЦЭМ!$B$39:$B$758,I$225)+'СЕТ СН'!$F$15</f>
        <v>0</v>
      </c>
      <c r="J246" s="36">
        <f ca="1">SUMIFS(СВЦЭМ!$G$40:$G$759,СВЦЭМ!$A$40:$A$759,$A246,СВЦЭМ!$B$39:$B$758,J$225)+'СЕТ СН'!$F$15</f>
        <v>0</v>
      </c>
      <c r="K246" s="36">
        <f ca="1">SUMIFS(СВЦЭМ!$G$40:$G$759,СВЦЭМ!$A$40:$A$759,$A246,СВЦЭМ!$B$39:$B$758,K$225)+'СЕТ СН'!$F$15</f>
        <v>0</v>
      </c>
      <c r="L246" s="36">
        <f ca="1">SUMIFS(СВЦЭМ!$G$40:$G$759,СВЦЭМ!$A$40:$A$759,$A246,СВЦЭМ!$B$39:$B$758,L$225)+'СЕТ СН'!$F$15</f>
        <v>0</v>
      </c>
      <c r="M246" s="36">
        <f ca="1">SUMIFS(СВЦЭМ!$G$40:$G$759,СВЦЭМ!$A$40:$A$759,$A246,СВЦЭМ!$B$39:$B$758,M$225)+'СЕТ СН'!$F$15</f>
        <v>0</v>
      </c>
      <c r="N246" s="36">
        <f ca="1">SUMIFS(СВЦЭМ!$G$40:$G$759,СВЦЭМ!$A$40:$A$759,$A246,СВЦЭМ!$B$39:$B$758,N$225)+'СЕТ СН'!$F$15</f>
        <v>0</v>
      </c>
      <c r="O246" s="36">
        <f ca="1">SUMIFS(СВЦЭМ!$G$40:$G$759,СВЦЭМ!$A$40:$A$759,$A246,СВЦЭМ!$B$39:$B$758,O$225)+'СЕТ СН'!$F$15</f>
        <v>0</v>
      </c>
      <c r="P246" s="36">
        <f ca="1">SUMIFS(СВЦЭМ!$G$40:$G$759,СВЦЭМ!$A$40:$A$759,$A246,СВЦЭМ!$B$39:$B$758,P$225)+'СЕТ СН'!$F$15</f>
        <v>0</v>
      </c>
      <c r="Q246" s="36">
        <f ca="1">SUMIFS(СВЦЭМ!$G$40:$G$759,СВЦЭМ!$A$40:$A$759,$A246,СВЦЭМ!$B$39:$B$758,Q$225)+'СЕТ СН'!$F$15</f>
        <v>0</v>
      </c>
      <c r="R246" s="36">
        <f ca="1">SUMIFS(СВЦЭМ!$G$40:$G$759,СВЦЭМ!$A$40:$A$759,$A246,СВЦЭМ!$B$39:$B$758,R$225)+'СЕТ СН'!$F$15</f>
        <v>0</v>
      </c>
      <c r="S246" s="36">
        <f ca="1">SUMIFS(СВЦЭМ!$G$40:$G$759,СВЦЭМ!$A$40:$A$759,$A246,СВЦЭМ!$B$39:$B$758,S$225)+'СЕТ СН'!$F$15</f>
        <v>0</v>
      </c>
      <c r="T246" s="36">
        <f ca="1">SUMIFS(СВЦЭМ!$G$40:$G$759,СВЦЭМ!$A$40:$A$759,$A246,СВЦЭМ!$B$39:$B$758,T$225)+'СЕТ СН'!$F$15</f>
        <v>0</v>
      </c>
      <c r="U246" s="36">
        <f ca="1">SUMIFS(СВЦЭМ!$G$40:$G$759,СВЦЭМ!$A$40:$A$759,$A246,СВЦЭМ!$B$39:$B$758,U$225)+'СЕТ СН'!$F$15</f>
        <v>0</v>
      </c>
      <c r="V246" s="36">
        <f ca="1">SUMIFS(СВЦЭМ!$G$40:$G$759,СВЦЭМ!$A$40:$A$759,$A246,СВЦЭМ!$B$39:$B$758,V$225)+'СЕТ СН'!$F$15</f>
        <v>0</v>
      </c>
      <c r="W246" s="36">
        <f ca="1">SUMIFS(СВЦЭМ!$G$40:$G$759,СВЦЭМ!$A$40:$A$759,$A246,СВЦЭМ!$B$39:$B$758,W$225)+'СЕТ СН'!$F$15</f>
        <v>0</v>
      </c>
      <c r="X246" s="36">
        <f ca="1">SUMIFS(СВЦЭМ!$G$40:$G$759,СВЦЭМ!$A$40:$A$759,$A246,СВЦЭМ!$B$39:$B$758,X$225)+'СЕТ СН'!$F$15</f>
        <v>0</v>
      </c>
      <c r="Y246" s="36">
        <f ca="1">SUMIFS(СВЦЭМ!$G$40:$G$759,СВЦЭМ!$A$40:$A$759,$A246,СВЦЭМ!$B$39:$B$758,Y$225)+'СЕТ СН'!$F$15</f>
        <v>0</v>
      </c>
    </row>
    <row r="247" spans="1:25" ht="15.75" hidden="1" x14ac:dyDescent="0.2">
      <c r="A247" s="35">
        <f t="shared" si="6"/>
        <v>45618</v>
      </c>
      <c r="B247" s="36">
        <f ca="1">SUMIFS(СВЦЭМ!$G$40:$G$759,СВЦЭМ!$A$40:$A$759,$A247,СВЦЭМ!$B$39:$B$758,B$225)+'СЕТ СН'!$F$15</f>
        <v>0</v>
      </c>
      <c r="C247" s="36">
        <f ca="1">SUMIFS(СВЦЭМ!$G$40:$G$759,СВЦЭМ!$A$40:$A$759,$A247,СВЦЭМ!$B$39:$B$758,C$225)+'СЕТ СН'!$F$15</f>
        <v>0</v>
      </c>
      <c r="D247" s="36">
        <f ca="1">SUMIFS(СВЦЭМ!$G$40:$G$759,СВЦЭМ!$A$40:$A$759,$A247,СВЦЭМ!$B$39:$B$758,D$225)+'СЕТ СН'!$F$15</f>
        <v>0</v>
      </c>
      <c r="E247" s="36">
        <f ca="1">SUMIFS(СВЦЭМ!$G$40:$G$759,СВЦЭМ!$A$40:$A$759,$A247,СВЦЭМ!$B$39:$B$758,E$225)+'СЕТ СН'!$F$15</f>
        <v>0</v>
      </c>
      <c r="F247" s="36">
        <f ca="1">SUMIFS(СВЦЭМ!$G$40:$G$759,СВЦЭМ!$A$40:$A$759,$A247,СВЦЭМ!$B$39:$B$758,F$225)+'СЕТ СН'!$F$15</f>
        <v>0</v>
      </c>
      <c r="G247" s="36">
        <f ca="1">SUMIFS(СВЦЭМ!$G$40:$G$759,СВЦЭМ!$A$40:$A$759,$A247,СВЦЭМ!$B$39:$B$758,G$225)+'СЕТ СН'!$F$15</f>
        <v>0</v>
      </c>
      <c r="H247" s="36">
        <f ca="1">SUMIFS(СВЦЭМ!$G$40:$G$759,СВЦЭМ!$A$40:$A$759,$A247,СВЦЭМ!$B$39:$B$758,H$225)+'СЕТ СН'!$F$15</f>
        <v>0</v>
      </c>
      <c r="I247" s="36">
        <f ca="1">SUMIFS(СВЦЭМ!$G$40:$G$759,СВЦЭМ!$A$40:$A$759,$A247,СВЦЭМ!$B$39:$B$758,I$225)+'СЕТ СН'!$F$15</f>
        <v>0</v>
      </c>
      <c r="J247" s="36">
        <f ca="1">SUMIFS(СВЦЭМ!$G$40:$G$759,СВЦЭМ!$A$40:$A$759,$A247,СВЦЭМ!$B$39:$B$758,J$225)+'СЕТ СН'!$F$15</f>
        <v>0</v>
      </c>
      <c r="K247" s="36">
        <f ca="1">SUMIFS(СВЦЭМ!$G$40:$G$759,СВЦЭМ!$A$40:$A$759,$A247,СВЦЭМ!$B$39:$B$758,K$225)+'СЕТ СН'!$F$15</f>
        <v>0</v>
      </c>
      <c r="L247" s="36">
        <f ca="1">SUMIFS(СВЦЭМ!$G$40:$G$759,СВЦЭМ!$A$40:$A$759,$A247,СВЦЭМ!$B$39:$B$758,L$225)+'СЕТ СН'!$F$15</f>
        <v>0</v>
      </c>
      <c r="M247" s="36">
        <f ca="1">SUMIFS(СВЦЭМ!$G$40:$G$759,СВЦЭМ!$A$40:$A$759,$A247,СВЦЭМ!$B$39:$B$758,M$225)+'СЕТ СН'!$F$15</f>
        <v>0</v>
      </c>
      <c r="N247" s="36">
        <f ca="1">SUMIFS(СВЦЭМ!$G$40:$G$759,СВЦЭМ!$A$40:$A$759,$A247,СВЦЭМ!$B$39:$B$758,N$225)+'СЕТ СН'!$F$15</f>
        <v>0</v>
      </c>
      <c r="O247" s="36">
        <f ca="1">SUMIFS(СВЦЭМ!$G$40:$G$759,СВЦЭМ!$A$40:$A$759,$A247,СВЦЭМ!$B$39:$B$758,O$225)+'СЕТ СН'!$F$15</f>
        <v>0</v>
      </c>
      <c r="P247" s="36">
        <f ca="1">SUMIFS(СВЦЭМ!$G$40:$G$759,СВЦЭМ!$A$40:$A$759,$A247,СВЦЭМ!$B$39:$B$758,P$225)+'СЕТ СН'!$F$15</f>
        <v>0</v>
      </c>
      <c r="Q247" s="36">
        <f ca="1">SUMIFS(СВЦЭМ!$G$40:$G$759,СВЦЭМ!$A$40:$A$759,$A247,СВЦЭМ!$B$39:$B$758,Q$225)+'СЕТ СН'!$F$15</f>
        <v>0</v>
      </c>
      <c r="R247" s="36">
        <f ca="1">SUMIFS(СВЦЭМ!$G$40:$G$759,СВЦЭМ!$A$40:$A$759,$A247,СВЦЭМ!$B$39:$B$758,R$225)+'СЕТ СН'!$F$15</f>
        <v>0</v>
      </c>
      <c r="S247" s="36">
        <f ca="1">SUMIFS(СВЦЭМ!$G$40:$G$759,СВЦЭМ!$A$40:$A$759,$A247,СВЦЭМ!$B$39:$B$758,S$225)+'СЕТ СН'!$F$15</f>
        <v>0</v>
      </c>
      <c r="T247" s="36">
        <f ca="1">SUMIFS(СВЦЭМ!$G$40:$G$759,СВЦЭМ!$A$40:$A$759,$A247,СВЦЭМ!$B$39:$B$758,T$225)+'СЕТ СН'!$F$15</f>
        <v>0</v>
      </c>
      <c r="U247" s="36">
        <f ca="1">SUMIFS(СВЦЭМ!$G$40:$G$759,СВЦЭМ!$A$40:$A$759,$A247,СВЦЭМ!$B$39:$B$758,U$225)+'СЕТ СН'!$F$15</f>
        <v>0</v>
      </c>
      <c r="V247" s="36">
        <f ca="1">SUMIFS(СВЦЭМ!$G$40:$G$759,СВЦЭМ!$A$40:$A$759,$A247,СВЦЭМ!$B$39:$B$758,V$225)+'СЕТ СН'!$F$15</f>
        <v>0</v>
      </c>
      <c r="W247" s="36">
        <f ca="1">SUMIFS(СВЦЭМ!$G$40:$G$759,СВЦЭМ!$A$40:$A$759,$A247,СВЦЭМ!$B$39:$B$758,W$225)+'СЕТ СН'!$F$15</f>
        <v>0</v>
      </c>
      <c r="X247" s="36">
        <f ca="1">SUMIFS(СВЦЭМ!$G$40:$G$759,СВЦЭМ!$A$40:$A$759,$A247,СВЦЭМ!$B$39:$B$758,X$225)+'СЕТ СН'!$F$15</f>
        <v>0</v>
      </c>
      <c r="Y247" s="36">
        <f ca="1">SUMIFS(СВЦЭМ!$G$40:$G$759,СВЦЭМ!$A$40:$A$759,$A247,СВЦЭМ!$B$39:$B$758,Y$225)+'СЕТ СН'!$F$15</f>
        <v>0</v>
      </c>
    </row>
    <row r="248" spans="1:25" ht="15.75" hidden="1" x14ac:dyDescent="0.2">
      <c r="A248" s="35">
        <f t="shared" si="6"/>
        <v>45619</v>
      </c>
      <c r="B248" s="36">
        <f ca="1">SUMIFS(СВЦЭМ!$G$40:$G$759,СВЦЭМ!$A$40:$A$759,$A248,СВЦЭМ!$B$39:$B$758,B$225)+'СЕТ СН'!$F$15</f>
        <v>0</v>
      </c>
      <c r="C248" s="36">
        <f ca="1">SUMIFS(СВЦЭМ!$G$40:$G$759,СВЦЭМ!$A$40:$A$759,$A248,СВЦЭМ!$B$39:$B$758,C$225)+'СЕТ СН'!$F$15</f>
        <v>0</v>
      </c>
      <c r="D248" s="36">
        <f ca="1">SUMIFS(СВЦЭМ!$G$40:$G$759,СВЦЭМ!$A$40:$A$759,$A248,СВЦЭМ!$B$39:$B$758,D$225)+'СЕТ СН'!$F$15</f>
        <v>0</v>
      </c>
      <c r="E248" s="36">
        <f ca="1">SUMIFS(СВЦЭМ!$G$40:$G$759,СВЦЭМ!$A$40:$A$759,$A248,СВЦЭМ!$B$39:$B$758,E$225)+'СЕТ СН'!$F$15</f>
        <v>0</v>
      </c>
      <c r="F248" s="36">
        <f ca="1">SUMIFS(СВЦЭМ!$G$40:$G$759,СВЦЭМ!$A$40:$A$759,$A248,СВЦЭМ!$B$39:$B$758,F$225)+'СЕТ СН'!$F$15</f>
        <v>0</v>
      </c>
      <c r="G248" s="36">
        <f ca="1">SUMIFS(СВЦЭМ!$G$40:$G$759,СВЦЭМ!$A$40:$A$759,$A248,СВЦЭМ!$B$39:$B$758,G$225)+'СЕТ СН'!$F$15</f>
        <v>0</v>
      </c>
      <c r="H248" s="36">
        <f ca="1">SUMIFS(СВЦЭМ!$G$40:$G$759,СВЦЭМ!$A$40:$A$759,$A248,СВЦЭМ!$B$39:$B$758,H$225)+'СЕТ СН'!$F$15</f>
        <v>0</v>
      </c>
      <c r="I248" s="36">
        <f ca="1">SUMIFS(СВЦЭМ!$G$40:$G$759,СВЦЭМ!$A$40:$A$759,$A248,СВЦЭМ!$B$39:$B$758,I$225)+'СЕТ СН'!$F$15</f>
        <v>0</v>
      </c>
      <c r="J248" s="36">
        <f ca="1">SUMIFS(СВЦЭМ!$G$40:$G$759,СВЦЭМ!$A$40:$A$759,$A248,СВЦЭМ!$B$39:$B$758,J$225)+'СЕТ СН'!$F$15</f>
        <v>0</v>
      </c>
      <c r="K248" s="36">
        <f ca="1">SUMIFS(СВЦЭМ!$G$40:$G$759,СВЦЭМ!$A$40:$A$759,$A248,СВЦЭМ!$B$39:$B$758,K$225)+'СЕТ СН'!$F$15</f>
        <v>0</v>
      </c>
      <c r="L248" s="36">
        <f ca="1">SUMIFS(СВЦЭМ!$G$40:$G$759,СВЦЭМ!$A$40:$A$759,$A248,СВЦЭМ!$B$39:$B$758,L$225)+'СЕТ СН'!$F$15</f>
        <v>0</v>
      </c>
      <c r="M248" s="36">
        <f ca="1">SUMIFS(СВЦЭМ!$G$40:$G$759,СВЦЭМ!$A$40:$A$759,$A248,СВЦЭМ!$B$39:$B$758,M$225)+'СЕТ СН'!$F$15</f>
        <v>0</v>
      </c>
      <c r="N248" s="36">
        <f ca="1">SUMIFS(СВЦЭМ!$G$40:$G$759,СВЦЭМ!$A$40:$A$759,$A248,СВЦЭМ!$B$39:$B$758,N$225)+'СЕТ СН'!$F$15</f>
        <v>0</v>
      </c>
      <c r="O248" s="36">
        <f ca="1">SUMIFS(СВЦЭМ!$G$40:$G$759,СВЦЭМ!$A$40:$A$759,$A248,СВЦЭМ!$B$39:$B$758,O$225)+'СЕТ СН'!$F$15</f>
        <v>0</v>
      </c>
      <c r="P248" s="36">
        <f ca="1">SUMIFS(СВЦЭМ!$G$40:$G$759,СВЦЭМ!$A$40:$A$759,$A248,СВЦЭМ!$B$39:$B$758,P$225)+'СЕТ СН'!$F$15</f>
        <v>0</v>
      </c>
      <c r="Q248" s="36">
        <f ca="1">SUMIFS(СВЦЭМ!$G$40:$G$759,СВЦЭМ!$A$40:$A$759,$A248,СВЦЭМ!$B$39:$B$758,Q$225)+'СЕТ СН'!$F$15</f>
        <v>0</v>
      </c>
      <c r="R248" s="36">
        <f ca="1">SUMIFS(СВЦЭМ!$G$40:$G$759,СВЦЭМ!$A$40:$A$759,$A248,СВЦЭМ!$B$39:$B$758,R$225)+'СЕТ СН'!$F$15</f>
        <v>0</v>
      </c>
      <c r="S248" s="36">
        <f ca="1">SUMIFS(СВЦЭМ!$G$40:$G$759,СВЦЭМ!$A$40:$A$759,$A248,СВЦЭМ!$B$39:$B$758,S$225)+'СЕТ СН'!$F$15</f>
        <v>0</v>
      </c>
      <c r="T248" s="36">
        <f ca="1">SUMIFS(СВЦЭМ!$G$40:$G$759,СВЦЭМ!$A$40:$A$759,$A248,СВЦЭМ!$B$39:$B$758,T$225)+'СЕТ СН'!$F$15</f>
        <v>0</v>
      </c>
      <c r="U248" s="36">
        <f ca="1">SUMIFS(СВЦЭМ!$G$40:$G$759,СВЦЭМ!$A$40:$A$759,$A248,СВЦЭМ!$B$39:$B$758,U$225)+'СЕТ СН'!$F$15</f>
        <v>0</v>
      </c>
      <c r="V248" s="36">
        <f ca="1">SUMIFS(СВЦЭМ!$G$40:$G$759,СВЦЭМ!$A$40:$A$759,$A248,СВЦЭМ!$B$39:$B$758,V$225)+'СЕТ СН'!$F$15</f>
        <v>0</v>
      </c>
      <c r="W248" s="36">
        <f ca="1">SUMIFS(СВЦЭМ!$G$40:$G$759,СВЦЭМ!$A$40:$A$759,$A248,СВЦЭМ!$B$39:$B$758,W$225)+'СЕТ СН'!$F$15</f>
        <v>0</v>
      </c>
      <c r="X248" s="36">
        <f ca="1">SUMIFS(СВЦЭМ!$G$40:$G$759,СВЦЭМ!$A$40:$A$759,$A248,СВЦЭМ!$B$39:$B$758,X$225)+'СЕТ СН'!$F$15</f>
        <v>0</v>
      </c>
      <c r="Y248" s="36">
        <f ca="1">SUMIFS(СВЦЭМ!$G$40:$G$759,СВЦЭМ!$A$40:$A$759,$A248,СВЦЭМ!$B$39:$B$758,Y$225)+'СЕТ СН'!$F$15</f>
        <v>0</v>
      </c>
    </row>
    <row r="249" spans="1:25" ht="15.75" hidden="1" x14ac:dyDescent="0.2">
      <c r="A249" s="35">
        <f t="shared" si="6"/>
        <v>45620</v>
      </c>
      <c r="B249" s="36">
        <f ca="1">SUMIFS(СВЦЭМ!$G$40:$G$759,СВЦЭМ!$A$40:$A$759,$A249,СВЦЭМ!$B$39:$B$758,B$225)+'СЕТ СН'!$F$15</f>
        <v>0</v>
      </c>
      <c r="C249" s="36">
        <f ca="1">SUMIFS(СВЦЭМ!$G$40:$G$759,СВЦЭМ!$A$40:$A$759,$A249,СВЦЭМ!$B$39:$B$758,C$225)+'СЕТ СН'!$F$15</f>
        <v>0</v>
      </c>
      <c r="D249" s="36">
        <f ca="1">SUMIFS(СВЦЭМ!$G$40:$G$759,СВЦЭМ!$A$40:$A$759,$A249,СВЦЭМ!$B$39:$B$758,D$225)+'СЕТ СН'!$F$15</f>
        <v>0</v>
      </c>
      <c r="E249" s="36">
        <f ca="1">SUMIFS(СВЦЭМ!$G$40:$G$759,СВЦЭМ!$A$40:$A$759,$A249,СВЦЭМ!$B$39:$B$758,E$225)+'СЕТ СН'!$F$15</f>
        <v>0</v>
      </c>
      <c r="F249" s="36">
        <f ca="1">SUMIFS(СВЦЭМ!$G$40:$G$759,СВЦЭМ!$A$40:$A$759,$A249,СВЦЭМ!$B$39:$B$758,F$225)+'СЕТ СН'!$F$15</f>
        <v>0</v>
      </c>
      <c r="G249" s="36">
        <f ca="1">SUMIFS(СВЦЭМ!$G$40:$G$759,СВЦЭМ!$A$40:$A$759,$A249,СВЦЭМ!$B$39:$B$758,G$225)+'СЕТ СН'!$F$15</f>
        <v>0</v>
      </c>
      <c r="H249" s="36">
        <f ca="1">SUMIFS(СВЦЭМ!$G$40:$G$759,СВЦЭМ!$A$40:$A$759,$A249,СВЦЭМ!$B$39:$B$758,H$225)+'СЕТ СН'!$F$15</f>
        <v>0</v>
      </c>
      <c r="I249" s="36">
        <f ca="1">SUMIFS(СВЦЭМ!$G$40:$G$759,СВЦЭМ!$A$40:$A$759,$A249,СВЦЭМ!$B$39:$B$758,I$225)+'СЕТ СН'!$F$15</f>
        <v>0</v>
      </c>
      <c r="J249" s="36">
        <f ca="1">SUMIFS(СВЦЭМ!$G$40:$G$759,СВЦЭМ!$A$40:$A$759,$A249,СВЦЭМ!$B$39:$B$758,J$225)+'СЕТ СН'!$F$15</f>
        <v>0</v>
      </c>
      <c r="K249" s="36">
        <f ca="1">SUMIFS(СВЦЭМ!$G$40:$G$759,СВЦЭМ!$A$40:$A$759,$A249,СВЦЭМ!$B$39:$B$758,K$225)+'СЕТ СН'!$F$15</f>
        <v>0</v>
      </c>
      <c r="L249" s="36">
        <f ca="1">SUMIFS(СВЦЭМ!$G$40:$G$759,СВЦЭМ!$A$40:$A$759,$A249,СВЦЭМ!$B$39:$B$758,L$225)+'СЕТ СН'!$F$15</f>
        <v>0</v>
      </c>
      <c r="M249" s="36">
        <f ca="1">SUMIFS(СВЦЭМ!$G$40:$G$759,СВЦЭМ!$A$40:$A$759,$A249,СВЦЭМ!$B$39:$B$758,M$225)+'СЕТ СН'!$F$15</f>
        <v>0</v>
      </c>
      <c r="N249" s="36">
        <f ca="1">SUMIFS(СВЦЭМ!$G$40:$G$759,СВЦЭМ!$A$40:$A$759,$A249,СВЦЭМ!$B$39:$B$758,N$225)+'СЕТ СН'!$F$15</f>
        <v>0</v>
      </c>
      <c r="O249" s="36">
        <f ca="1">SUMIFS(СВЦЭМ!$G$40:$G$759,СВЦЭМ!$A$40:$A$759,$A249,СВЦЭМ!$B$39:$B$758,O$225)+'СЕТ СН'!$F$15</f>
        <v>0</v>
      </c>
      <c r="P249" s="36">
        <f ca="1">SUMIFS(СВЦЭМ!$G$40:$G$759,СВЦЭМ!$A$40:$A$759,$A249,СВЦЭМ!$B$39:$B$758,P$225)+'СЕТ СН'!$F$15</f>
        <v>0</v>
      </c>
      <c r="Q249" s="36">
        <f ca="1">SUMIFS(СВЦЭМ!$G$40:$G$759,СВЦЭМ!$A$40:$A$759,$A249,СВЦЭМ!$B$39:$B$758,Q$225)+'СЕТ СН'!$F$15</f>
        <v>0</v>
      </c>
      <c r="R249" s="36">
        <f ca="1">SUMIFS(СВЦЭМ!$G$40:$G$759,СВЦЭМ!$A$40:$A$759,$A249,СВЦЭМ!$B$39:$B$758,R$225)+'СЕТ СН'!$F$15</f>
        <v>0</v>
      </c>
      <c r="S249" s="36">
        <f ca="1">SUMIFS(СВЦЭМ!$G$40:$G$759,СВЦЭМ!$A$40:$A$759,$A249,СВЦЭМ!$B$39:$B$758,S$225)+'СЕТ СН'!$F$15</f>
        <v>0</v>
      </c>
      <c r="T249" s="36">
        <f ca="1">SUMIFS(СВЦЭМ!$G$40:$G$759,СВЦЭМ!$A$40:$A$759,$A249,СВЦЭМ!$B$39:$B$758,T$225)+'СЕТ СН'!$F$15</f>
        <v>0</v>
      </c>
      <c r="U249" s="36">
        <f ca="1">SUMIFS(СВЦЭМ!$G$40:$G$759,СВЦЭМ!$A$40:$A$759,$A249,СВЦЭМ!$B$39:$B$758,U$225)+'СЕТ СН'!$F$15</f>
        <v>0</v>
      </c>
      <c r="V249" s="36">
        <f ca="1">SUMIFS(СВЦЭМ!$G$40:$G$759,СВЦЭМ!$A$40:$A$759,$A249,СВЦЭМ!$B$39:$B$758,V$225)+'СЕТ СН'!$F$15</f>
        <v>0</v>
      </c>
      <c r="W249" s="36">
        <f ca="1">SUMIFS(СВЦЭМ!$G$40:$G$759,СВЦЭМ!$A$40:$A$759,$A249,СВЦЭМ!$B$39:$B$758,W$225)+'СЕТ СН'!$F$15</f>
        <v>0</v>
      </c>
      <c r="X249" s="36">
        <f ca="1">SUMIFS(СВЦЭМ!$G$40:$G$759,СВЦЭМ!$A$40:$A$759,$A249,СВЦЭМ!$B$39:$B$758,X$225)+'СЕТ СН'!$F$15</f>
        <v>0</v>
      </c>
      <c r="Y249" s="36">
        <f ca="1">SUMIFS(СВЦЭМ!$G$40:$G$759,СВЦЭМ!$A$40:$A$759,$A249,СВЦЭМ!$B$39:$B$758,Y$225)+'СЕТ СН'!$F$15</f>
        <v>0</v>
      </c>
    </row>
    <row r="250" spans="1:25" ht="15.75" hidden="1" x14ac:dyDescent="0.2">
      <c r="A250" s="35">
        <f t="shared" si="6"/>
        <v>45621</v>
      </c>
      <c r="B250" s="36">
        <f ca="1">SUMIFS(СВЦЭМ!$G$40:$G$759,СВЦЭМ!$A$40:$A$759,$A250,СВЦЭМ!$B$39:$B$758,B$225)+'СЕТ СН'!$F$15</f>
        <v>0</v>
      </c>
      <c r="C250" s="36">
        <f ca="1">SUMIFS(СВЦЭМ!$G$40:$G$759,СВЦЭМ!$A$40:$A$759,$A250,СВЦЭМ!$B$39:$B$758,C$225)+'СЕТ СН'!$F$15</f>
        <v>0</v>
      </c>
      <c r="D250" s="36">
        <f ca="1">SUMIFS(СВЦЭМ!$G$40:$G$759,СВЦЭМ!$A$40:$A$759,$A250,СВЦЭМ!$B$39:$B$758,D$225)+'СЕТ СН'!$F$15</f>
        <v>0</v>
      </c>
      <c r="E250" s="36">
        <f ca="1">SUMIFS(СВЦЭМ!$G$40:$G$759,СВЦЭМ!$A$40:$A$759,$A250,СВЦЭМ!$B$39:$B$758,E$225)+'СЕТ СН'!$F$15</f>
        <v>0</v>
      </c>
      <c r="F250" s="36">
        <f ca="1">SUMIFS(СВЦЭМ!$G$40:$G$759,СВЦЭМ!$A$40:$A$759,$A250,СВЦЭМ!$B$39:$B$758,F$225)+'СЕТ СН'!$F$15</f>
        <v>0</v>
      </c>
      <c r="G250" s="36">
        <f ca="1">SUMIFS(СВЦЭМ!$G$40:$G$759,СВЦЭМ!$A$40:$A$759,$A250,СВЦЭМ!$B$39:$B$758,G$225)+'СЕТ СН'!$F$15</f>
        <v>0</v>
      </c>
      <c r="H250" s="36">
        <f ca="1">SUMIFS(СВЦЭМ!$G$40:$G$759,СВЦЭМ!$A$40:$A$759,$A250,СВЦЭМ!$B$39:$B$758,H$225)+'СЕТ СН'!$F$15</f>
        <v>0</v>
      </c>
      <c r="I250" s="36">
        <f ca="1">SUMIFS(СВЦЭМ!$G$40:$G$759,СВЦЭМ!$A$40:$A$759,$A250,СВЦЭМ!$B$39:$B$758,I$225)+'СЕТ СН'!$F$15</f>
        <v>0</v>
      </c>
      <c r="J250" s="36">
        <f ca="1">SUMIFS(СВЦЭМ!$G$40:$G$759,СВЦЭМ!$A$40:$A$759,$A250,СВЦЭМ!$B$39:$B$758,J$225)+'СЕТ СН'!$F$15</f>
        <v>0</v>
      </c>
      <c r="K250" s="36">
        <f ca="1">SUMIFS(СВЦЭМ!$G$40:$G$759,СВЦЭМ!$A$40:$A$759,$A250,СВЦЭМ!$B$39:$B$758,K$225)+'СЕТ СН'!$F$15</f>
        <v>0</v>
      </c>
      <c r="L250" s="36">
        <f ca="1">SUMIFS(СВЦЭМ!$G$40:$G$759,СВЦЭМ!$A$40:$A$759,$A250,СВЦЭМ!$B$39:$B$758,L$225)+'СЕТ СН'!$F$15</f>
        <v>0</v>
      </c>
      <c r="M250" s="36">
        <f ca="1">SUMIFS(СВЦЭМ!$G$40:$G$759,СВЦЭМ!$A$40:$A$759,$A250,СВЦЭМ!$B$39:$B$758,M$225)+'СЕТ СН'!$F$15</f>
        <v>0</v>
      </c>
      <c r="N250" s="36">
        <f ca="1">SUMIFS(СВЦЭМ!$G$40:$G$759,СВЦЭМ!$A$40:$A$759,$A250,СВЦЭМ!$B$39:$B$758,N$225)+'СЕТ СН'!$F$15</f>
        <v>0</v>
      </c>
      <c r="O250" s="36">
        <f ca="1">SUMIFS(СВЦЭМ!$G$40:$G$759,СВЦЭМ!$A$40:$A$759,$A250,СВЦЭМ!$B$39:$B$758,O$225)+'СЕТ СН'!$F$15</f>
        <v>0</v>
      </c>
      <c r="P250" s="36">
        <f ca="1">SUMIFS(СВЦЭМ!$G$40:$G$759,СВЦЭМ!$A$40:$A$759,$A250,СВЦЭМ!$B$39:$B$758,P$225)+'СЕТ СН'!$F$15</f>
        <v>0</v>
      </c>
      <c r="Q250" s="36">
        <f ca="1">SUMIFS(СВЦЭМ!$G$40:$G$759,СВЦЭМ!$A$40:$A$759,$A250,СВЦЭМ!$B$39:$B$758,Q$225)+'СЕТ СН'!$F$15</f>
        <v>0</v>
      </c>
      <c r="R250" s="36">
        <f ca="1">SUMIFS(СВЦЭМ!$G$40:$G$759,СВЦЭМ!$A$40:$A$759,$A250,СВЦЭМ!$B$39:$B$758,R$225)+'СЕТ СН'!$F$15</f>
        <v>0</v>
      </c>
      <c r="S250" s="36">
        <f ca="1">SUMIFS(СВЦЭМ!$G$40:$G$759,СВЦЭМ!$A$40:$A$759,$A250,СВЦЭМ!$B$39:$B$758,S$225)+'СЕТ СН'!$F$15</f>
        <v>0</v>
      </c>
      <c r="T250" s="36">
        <f ca="1">SUMIFS(СВЦЭМ!$G$40:$G$759,СВЦЭМ!$A$40:$A$759,$A250,СВЦЭМ!$B$39:$B$758,T$225)+'СЕТ СН'!$F$15</f>
        <v>0</v>
      </c>
      <c r="U250" s="36">
        <f ca="1">SUMIFS(СВЦЭМ!$G$40:$G$759,СВЦЭМ!$A$40:$A$759,$A250,СВЦЭМ!$B$39:$B$758,U$225)+'СЕТ СН'!$F$15</f>
        <v>0</v>
      </c>
      <c r="V250" s="36">
        <f ca="1">SUMIFS(СВЦЭМ!$G$40:$G$759,СВЦЭМ!$A$40:$A$759,$A250,СВЦЭМ!$B$39:$B$758,V$225)+'СЕТ СН'!$F$15</f>
        <v>0</v>
      </c>
      <c r="W250" s="36">
        <f ca="1">SUMIFS(СВЦЭМ!$G$40:$G$759,СВЦЭМ!$A$40:$A$759,$A250,СВЦЭМ!$B$39:$B$758,W$225)+'СЕТ СН'!$F$15</f>
        <v>0</v>
      </c>
      <c r="X250" s="36">
        <f ca="1">SUMIFS(СВЦЭМ!$G$40:$G$759,СВЦЭМ!$A$40:$A$759,$A250,СВЦЭМ!$B$39:$B$758,X$225)+'СЕТ СН'!$F$15</f>
        <v>0</v>
      </c>
      <c r="Y250" s="36">
        <f ca="1">SUMIFS(СВЦЭМ!$G$40:$G$759,СВЦЭМ!$A$40:$A$759,$A250,СВЦЭМ!$B$39:$B$758,Y$225)+'СЕТ СН'!$F$15</f>
        <v>0</v>
      </c>
    </row>
    <row r="251" spans="1:25" ht="15.75" hidden="1" x14ac:dyDescent="0.2">
      <c r="A251" s="35">
        <f t="shared" si="6"/>
        <v>45622</v>
      </c>
      <c r="B251" s="36">
        <f ca="1">SUMIFS(СВЦЭМ!$G$40:$G$759,СВЦЭМ!$A$40:$A$759,$A251,СВЦЭМ!$B$39:$B$758,B$225)+'СЕТ СН'!$F$15</f>
        <v>0</v>
      </c>
      <c r="C251" s="36">
        <f ca="1">SUMIFS(СВЦЭМ!$G$40:$G$759,СВЦЭМ!$A$40:$A$759,$A251,СВЦЭМ!$B$39:$B$758,C$225)+'СЕТ СН'!$F$15</f>
        <v>0</v>
      </c>
      <c r="D251" s="36">
        <f ca="1">SUMIFS(СВЦЭМ!$G$40:$G$759,СВЦЭМ!$A$40:$A$759,$A251,СВЦЭМ!$B$39:$B$758,D$225)+'СЕТ СН'!$F$15</f>
        <v>0</v>
      </c>
      <c r="E251" s="36">
        <f ca="1">SUMIFS(СВЦЭМ!$G$40:$G$759,СВЦЭМ!$A$40:$A$759,$A251,СВЦЭМ!$B$39:$B$758,E$225)+'СЕТ СН'!$F$15</f>
        <v>0</v>
      </c>
      <c r="F251" s="36">
        <f ca="1">SUMIFS(СВЦЭМ!$G$40:$G$759,СВЦЭМ!$A$40:$A$759,$A251,СВЦЭМ!$B$39:$B$758,F$225)+'СЕТ СН'!$F$15</f>
        <v>0</v>
      </c>
      <c r="G251" s="36">
        <f ca="1">SUMIFS(СВЦЭМ!$G$40:$G$759,СВЦЭМ!$A$40:$A$759,$A251,СВЦЭМ!$B$39:$B$758,G$225)+'СЕТ СН'!$F$15</f>
        <v>0</v>
      </c>
      <c r="H251" s="36">
        <f ca="1">SUMIFS(СВЦЭМ!$G$40:$G$759,СВЦЭМ!$A$40:$A$759,$A251,СВЦЭМ!$B$39:$B$758,H$225)+'СЕТ СН'!$F$15</f>
        <v>0</v>
      </c>
      <c r="I251" s="36">
        <f ca="1">SUMIFS(СВЦЭМ!$G$40:$G$759,СВЦЭМ!$A$40:$A$759,$A251,СВЦЭМ!$B$39:$B$758,I$225)+'СЕТ СН'!$F$15</f>
        <v>0</v>
      </c>
      <c r="J251" s="36">
        <f ca="1">SUMIFS(СВЦЭМ!$G$40:$G$759,СВЦЭМ!$A$40:$A$759,$A251,СВЦЭМ!$B$39:$B$758,J$225)+'СЕТ СН'!$F$15</f>
        <v>0</v>
      </c>
      <c r="K251" s="36">
        <f ca="1">SUMIFS(СВЦЭМ!$G$40:$G$759,СВЦЭМ!$A$40:$A$759,$A251,СВЦЭМ!$B$39:$B$758,K$225)+'СЕТ СН'!$F$15</f>
        <v>0</v>
      </c>
      <c r="L251" s="36">
        <f ca="1">SUMIFS(СВЦЭМ!$G$40:$G$759,СВЦЭМ!$A$40:$A$759,$A251,СВЦЭМ!$B$39:$B$758,L$225)+'СЕТ СН'!$F$15</f>
        <v>0</v>
      </c>
      <c r="M251" s="36">
        <f ca="1">SUMIFS(СВЦЭМ!$G$40:$G$759,СВЦЭМ!$A$40:$A$759,$A251,СВЦЭМ!$B$39:$B$758,M$225)+'СЕТ СН'!$F$15</f>
        <v>0</v>
      </c>
      <c r="N251" s="36">
        <f ca="1">SUMIFS(СВЦЭМ!$G$40:$G$759,СВЦЭМ!$A$40:$A$759,$A251,СВЦЭМ!$B$39:$B$758,N$225)+'СЕТ СН'!$F$15</f>
        <v>0</v>
      </c>
      <c r="O251" s="36">
        <f ca="1">SUMIFS(СВЦЭМ!$G$40:$G$759,СВЦЭМ!$A$40:$A$759,$A251,СВЦЭМ!$B$39:$B$758,O$225)+'СЕТ СН'!$F$15</f>
        <v>0</v>
      </c>
      <c r="P251" s="36">
        <f ca="1">SUMIFS(СВЦЭМ!$G$40:$G$759,СВЦЭМ!$A$40:$A$759,$A251,СВЦЭМ!$B$39:$B$758,P$225)+'СЕТ СН'!$F$15</f>
        <v>0</v>
      </c>
      <c r="Q251" s="36">
        <f ca="1">SUMIFS(СВЦЭМ!$G$40:$G$759,СВЦЭМ!$A$40:$A$759,$A251,СВЦЭМ!$B$39:$B$758,Q$225)+'СЕТ СН'!$F$15</f>
        <v>0</v>
      </c>
      <c r="R251" s="36">
        <f ca="1">SUMIFS(СВЦЭМ!$G$40:$G$759,СВЦЭМ!$A$40:$A$759,$A251,СВЦЭМ!$B$39:$B$758,R$225)+'СЕТ СН'!$F$15</f>
        <v>0</v>
      </c>
      <c r="S251" s="36">
        <f ca="1">SUMIFS(СВЦЭМ!$G$40:$G$759,СВЦЭМ!$A$40:$A$759,$A251,СВЦЭМ!$B$39:$B$758,S$225)+'СЕТ СН'!$F$15</f>
        <v>0</v>
      </c>
      <c r="T251" s="36">
        <f ca="1">SUMIFS(СВЦЭМ!$G$40:$G$759,СВЦЭМ!$A$40:$A$759,$A251,СВЦЭМ!$B$39:$B$758,T$225)+'СЕТ СН'!$F$15</f>
        <v>0</v>
      </c>
      <c r="U251" s="36">
        <f ca="1">SUMIFS(СВЦЭМ!$G$40:$G$759,СВЦЭМ!$A$40:$A$759,$A251,СВЦЭМ!$B$39:$B$758,U$225)+'СЕТ СН'!$F$15</f>
        <v>0</v>
      </c>
      <c r="V251" s="36">
        <f ca="1">SUMIFS(СВЦЭМ!$G$40:$G$759,СВЦЭМ!$A$40:$A$759,$A251,СВЦЭМ!$B$39:$B$758,V$225)+'СЕТ СН'!$F$15</f>
        <v>0</v>
      </c>
      <c r="W251" s="36">
        <f ca="1">SUMIFS(СВЦЭМ!$G$40:$G$759,СВЦЭМ!$A$40:$A$759,$A251,СВЦЭМ!$B$39:$B$758,W$225)+'СЕТ СН'!$F$15</f>
        <v>0</v>
      </c>
      <c r="X251" s="36">
        <f ca="1">SUMIFS(СВЦЭМ!$G$40:$G$759,СВЦЭМ!$A$40:$A$759,$A251,СВЦЭМ!$B$39:$B$758,X$225)+'СЕТ СН'!$F$15</f>
        <v>0</v>
      </c>
      <c r="Y251" s="36">
        <f ca="1">SUMIFS(СВЦЭМ!$G$40:$G$759,СВЦЭМ!$A$40:$A$759,$A251,СВЦЭМ!$B$39:$B$758,Y$225)+'СЕТ СН'!$F$15</f>
        <v>0</v>
      </c>
    </row>
    <row r="252" spans="1:25" ht="15.75" hidden="1" x14ac:dyDescent="0.2">
      <c r="A252" s="35">
        <f t="shared" si="6"/>
        <v>45623</v>
      </c>
      <c r="B252" s="36">
        <f ca="1">SUMIFS(СВЦЭМ!$G$40:$G$759,СВЦЭМ!$A$40:$A$759,$A252,СВЦЭМ!$B$39:$B$758,B$225)+'СЕТ СН'!$F$15</f>
        <v>0</v>
      </c>
      <c r="C252" s="36">
        <f ca="1">SUMIFS(СВЦЭМ!$G$40:$G$759,СВЦЭМ!$A$40:$A$759,$A252,СВЦЭМ!$B$39:$B$758,C$225)+'СЕТ СН'!$F$15</f>
        <v>0</v>
      </c>
      <c r="D252" s="36">
        <f ca="1">SUMIFS(СВЦЭМ!$G$40:$G$759,СВЦЭМ!$A$40:$A$759,$A252,СВЦЭМ!$B$39:$B$758,D$225)+'СЕТ СН'!$F$15</f>
        <v>0</v>
      </c>
      <c r="E252" s="36">
        <f ca="1">SUMIFS(СВЦЭМ!$G$40:$G$759,СВЦЭМ!$A$40:$A$759,$A252,СВЦЭМ!$B$39:$B$758,E$225)+'СЕТ СН'!$F$15</f>
        <v>0</v>
      </c>
      <c r="F252" s="36">
        <f ca="1">SUMIFS(СВЦЭМ!$G$40:$G$759,СВЦЭМ!$A$40:$A$759,$A252,СВЦЭМ!$B$39:$B$758,F$225)+'СЕТ СН'!$F$15</f>
        <v>0</v>
      </c>
      <c r="G252" s="36">
        <f ca="1">SUMIFS(СВЦЭМ!$G$40:$G$759,СВЦЭМ!$A$40:$A$759,$A252,СВЦЭМ!$B$39:$B$758,G$225)+'СЕТ СН'!$F$15</f>
        <v>0</v>
      </c>
      <c r="H252" s="36">
        <f ca="1">SUMIFS(СВЦЭМ!$G$40:$G$759,СВЦЭМ!$A$40:$A$759,$A252,СВЦЭМ!$B$39:$B$758,H$225)+'СЕТ СН'!$F$15</f>
        <v>0</v>
      </c>
      <c r="I252" s="36">
        <f ca="1">SUMIFS(СВЦЭМ!$G$40:$G$759,СВЦЭМ!$A$40:$A$759,$A252,СВЦЭМ!$B$39:$B$758,I$225)+'СЕТ СН'!$F$15</f>
        <v>0</v>
      </c>
      <c r="J252" s="36">
        <f ca="1">SUMIFS(СВЦЭМ!$G$40:$G$759,СВЦЭМ!$A$40:$A$759,$A252,СВЦЭМ!$B$39:$B$758,J$225)+'СЕТ СН'!$F$15</f>
        <v>0</v>
      </c>
      <c r="K252" s="36">
        <f ca="1">SUMIFS(СВЦЭМ!$G$40:$G$759,СВЦЭМ!$A$40:$A$759,$A252,СВЦЭМ!$B$39:$B$758,K$225)+'СЕТ СН'!$F$15</f>
        <v>0</v>
      </c>
      <c r="L252" s="36">
        <f ca="1">SUMIFS(СВЦЭМ!$G$40:$G$759,СВЦЭМ!$A$40:$A$759,$A252,СВЦЭМ!$B$39:$B$758,L$225)+'СЕТ СН'!$F$15</f>
        <v>0</v>
      </c>
      <c r="M252" s="36">
        <f ca="1">SUMIFS(СВЦЭМ!$G$40:$G$759,СВЦЭМ!$A$40:$A$759,$A252,СВЦЭМ!$B$39:$B$758,M$225)+'СЕТ СН'!$F$15</f>
        <v>0</v>
      </c>
      <c r="N252" s="36">
        <f ca="1">SUMIFS(СВЦЭМ!$G$40:$G$759,СВЦЭМ!$A$40:$A$759,$A252,СВЦЭМ!$B$39:$B$758,N$225)+'СЕТ СН'!$F$15</f>
        <v>0</v>
      </c>
      <c r="O252" s="36">
        <f ca="1">SUMIFS(СВЦЭМ!$G$40:$G$759,СВЦЭМ!$A$40:$A$759,$A252,СВЦЭМ!$B$39:$B$758,O$225)+'СЕТ СН'!$F$15</f>
        <v>0</v>
      </c>
      <c r="P252" s="36">
        <f ca="1">SUMIFS(СВЦЭМ!$G$40:$G$759,СВЦЭМ!$A$40:$A$759,$A252,СВЦЭМ!$B$39:$B$758,P$225)+'СЕТ СН'!$F$15</f>
        <v>0</v>
      </c>
      <c r="Q252" s="36">
        <f ca="1">SUMIFS(СВЦЭМ!$G$40:$G$759,СВЦЭМ!$A$40:$A$759,$A252,СВЦЭМ!$B$39:$B$758,Q$225)+'СЕТ СН'!$F$15</f>
        <v>0</v>
      </c>
      <c r="R252" s="36">
        <f ca="1">SUMIFS(СВЦЭМ!$G$40:$G$759,СВЦЭМ!$A$40:$A$759,$A252,СВЦЭМ!$B$39:$B$758,R$225)+'СЕТ СН'!$F$15</f>
        <v>0</v>
      </c>
      <c r="S252" s="36">
        <f ca="1">SUMIFS(СВЦЭМ!$G$40:$G$759,СВЦЭМ!$A$40:$A$759,$A252,СВЦЭМ!$B$39:$B$758,S$225)+'СЕТ СН'!$F$15</f>
        <v>0</v>
      </c>
      <c r="T252" s="36">
        <f ca="1">SUMIFS(СВЦЭМ!$G$40:$G$759,СВЦЭМ!$A$40:$A$759,$A252,СВЦЭМ!$B$39:$B$758,T$225)+'СЕТ СН'!$F$15</f>
        <v>0</v>
      </c>
      <c r="U252" s="36">
        <f ca="1">SUMIFS(СВЦЭМ!$G$40:$G$759,СВЦЭМ!$A$40:$A$759,$A252,СВЦЭМ!$B$39:$B$758,U$225)+'СЕТ СН'!$F$15</f>
        <v>0</v>
      </c>
      <c r="V252" s="36">
        <f ca="1">SUMIFS(СВЦЭМ!$G$40:$G$759,СВЦЭМ!$A$40:$A$759,$A252,СВЦЭМ!$B$39:$B$758,V$225)+'СЕТ СН'!$F$15</f>
        <v>0</v>
      </c>
      <c r="W252" s="36">
        <f ca="1">SUMIFS(СВЦЭМ!$G$40:$G$759,СВЦЭМ!$A$40:$A$759,$A252,СВЦЭМ!$B$39:$B$758,W$225)+'СЕТ СН'!$F$15</f>
        <v>0</v>
      </c>
      <c r="X252" s="36">
        <f ca="1">SUMIFS(СВЦЭМ!$G$40:$G$759,СВЦЭМ!$A$40:$A$759,$A252,СВЦЭМ!$B$39:$B$758,X$225)+'СЕТ СН'!$F$15</f>
        <v>0</v>
      </c>
      <c r="Y252" s="36">
        <f ca="1">SUMIFS(СВЦЭМ!$G$40:$G$759,СВЦЭМ!$A$40:$A$759,$A252,СВЦЭМ!$B$39:$B$758,Y$225)+'СЕТ СН'!$F$15</f>
        <v>0</v>
      </c>
    </row>
    <row r="253" spans="1:25" ht="15.75" hidden="1" x14ac:dyDescent="0.2">
      <c r="A253" s="35">
        <f t="shared" si="6"/>
        <v>45624</v>
      </c>
      <c r="B253" s="36">
        <f ca="1">SUMIFS(СВЦЭМ!$G$40:$G$759,СВЦЭМ!$A$40:$A$759,$A253,СВЦЭМ!$B$39:$B$758,B$225)+'СЕТ СН'!$F$15</f>
        <v>0</v>
      </c>
      <c r="C253" s="36">
        <f ca="1">SUMIFS(СВЦЭМ!$G$40:$G$759,СВЦЭМ!$A$40:$A$759,$A253,СВЦЭМ!$B$39:$B$758,C$225)+'СЕТ СН'!$F$15</f>
        <v>0</v>
      </c>
      <c r="D253" s="36">
        <f ca="1">SUMIFS(СВЦЭМ!$G$40:$G$759,СВЦЭМ!$A$40:$A$759,$A253,СВЦЭМ!$B$39:$B$758,D$225)+'СЕТ СН'!$F$15</f>
        <v>0</v>
      </c>
      <c r="E253" s="36">
        <f ca="1">SUMIFS(СВЦЭМ!$G$40:$G$759,СВЦЭМ!$A$40:$A$759,$A253,СВЦЭМ!$B$39:$B$758,E$225)+'СЕТ СН'!$F$15</f>
        <v>0</v>
      </c>
      <c r="F253" s="36">
        <f ca="1">SUMIFS(СВЦЭМ!$G$40:$G$759,СВЦЭМ!$A$40:$A$759,$A253,СВЦЭМ!$B$39:$B$758,F$225)+'СЕТ СН'!$F$15</f>
        <v>0</v>
      </c>
      <c r="G253" s="36">
        <f ca="1">SUMIFS(СВЦЭМ!$G$40:$G$759,СВЦЭМ!$A$40:$A$759,$A253,СВЦЭМ!$B$39:$B$758,G$225)+'СЕТ СН'!$F$15</f>
        <v>0</v>
      </c>
      <c r="H253" s="36">
        <f ca="1">SUMIFS(СВЦЭМ!$G$40:$G$759,СВЦЭМ!$A$40:$A$759,$A253,СВЦЭМ!$B$39:$B$758,H$225)+'СЕТ СН'!$F$15</f>
        <v>0</v>
      </c>
      <c r="I253" s="36">
        <f ca="1">SUMIFS(СВЦЭМ!$G$40:$G$759,СВЦЭМ!$A$40:$A$759,$A253,СВЦЭМ!$B$39:$B$758,I$225)+'СЕТ СН'!$F$15</f>
        <v>0</v>
      </c>
      <c r="J253" s="36">
        <f ca="1">SUMIFS(СВЦЭМ!$G$40:$G$759,СВЦЭМ!$A$40:$A$759,$A253,СВЦЭМ!$B$39:$B$758,J$225)+'СЕТ СН'!$F$15</f>
        <v>0</v>
      </c>
      <c r="K253" s="36">
        <f ca="1">SUMIFS(СВЦЭМ!$G$40:$G$759,СВЦЭМ!$A$40:$A$759,$A253,СВЦЭМ!$B$39:$B$758,K$225)+'СЕТ СН'!$F$15</f>
        <v>0</v>
      </c>
      <c r="L253" s="36">
        <f ca="1">SUMIFS(СВЦЭМ!$G$40:$G$759,СВЦЭМ!$A$40:$A$759,$A253,СВЦЭМ!$B$39:$B$758,L$225)+'СЕТ СН'!$F$15</f>
        <v>0</v>
      </c>
      <c r="M253" s="36">
        <f ca="1">SUMIFS(СВЦЭМ!$G$40:$G$759,СВЦЭМ!$A$40:$A$759,$A253,СВЦЭМ!$B$39:$B$758,M$225)+'СЕТ СН'!$F$15</f>
        <v>0</v>
      </c>
      <c r="N253" s="36">
        <f ca="1">SUMIFS(СВЦЭМ!$G$40:$G$759,СВЦЭМ!$A$40:$A$759,$A253,СВЦЭМ!$B$39:$B$758,N$225)+'СЕТ СН'!$F$15</f>
        <v>0</v>
      </c>
      <c r="O253" s="36">
        <f ca="1">SUMIFS(СВЦЭМ!$G$40:$G$759,СВЦЭМ!$A$40:$A$759,$A253,СВЦЭМ!$B$39:$B$758,O$225)+'СЕТ СН'!$F$15</f>
        <v>0</v>
      </c>
      <c r="P253" s="36">
        <f ca="1">SUMIFS(СВЦЭМ!$G$40:$G$759,СВЦЭМ!$A$40:$A$759,$A253,СВЦЭМ!$B$39:$B$758,P$225)+'СЕТ СН'!$F$15</f>
        <v>0</v>
      </c>
      <c r="Q253" s="36">
        <f ca="1">SUMIFS(СВЦЭМ!$G$40:$G$759,СВЦЭМ!$A$40:$A$759,$A253,СВЦЭМ!$B$39:$B$758,Q$225)+'СЕТ СН'!$F$15</f>
        <v>0</v>
      </c>
      <c r="R253" s="36">
        <f ca="1">SUMIFS(СВЦЭМ!$G$40:$G$759,СВЦЭМ!$A$40:$A$759,$A253,СВЦЭМ!$B$39:$B$758,R$225)+'СЕТ СН'!$F$15</f>
        <v>0</v>
      </c>
      <c r="S253" s="36">
        <f ca="1">SUMIFS(СВЦЭМ!$G$40:$G$759,СВЦЭМ!$A$40:$A$759,$A253,СВЦЭМ!$B$39:$B$758,S$225)+'СЕТ СН'!$F$15</f>
        <v>0</v>
      </c>
      <c r="T253" s="36">
        <f ca="1">SUMIFS(СВЦЭМ!$G$40:$G$759,СВЦЭМ!$A$40:$A$759,$A253,СВЦЭМ!$B$39:$B$758,T$225)+'СЕТ СН'!$F$15</f>
        <v>0</v>
      </c>
      <c r="U253" s="36">
        <f ca="1">SUMIFS(СВЦЭМ!$G$40:$G$759,СВЦЭМ!$A$40:$A$759,$A253,СВЦЭМ!$B$39:$B$758,U$225)+'СЕТ СН'!$F$15</f>
        <v>0</v>
      </c>
      <c r="V253" s="36">
        <f ca="1">SUMIFS(СВЦЭМ!$G$40:$G$759,СВЦЭМ!$A$40:$A$759,$A253,СВЦЭМ!$B$39:$B$758,V$225)+'СЕТ СН'!$F$15</f>
        <v>0</v>
      </c>
      <c r="W253" s="36">
        <f ca="1">SUMIFS(СВЦЭМ!$G$40:$G$759,СВЦЭМ!$A$40:$A$759,$A253,СВЦЭМ!$B$39:$B$758,W$225)+'СЕТ СН'!$F$15</f>
        <v>0</v>
      </c>
      <c r="X253" s="36">
        <f ca="1">SUMIFS(СВЦЭМ!$G$40:$G$759,СВЦЭМ!$A$40:$A$759,$A253,СВЦЭМ!$B$39:$B$758,X$225)+'СЕТ СН'!$F$15</f>
        <v>0</v>
      </c>
      <c r="Y253" s="36">
        <f ca="1">SUMIFS(СВЦЭМ!$G$40:$G$759,СВЦЭМ!$A$40:$A$759,$A253,СВЦЭМ!$B$39:$B$758,Y$225)+'СЕТ СН'!$F$15</f>
        <v>0</v>
      </c>
    </row>
    <row r="254" spans="1:25" ht="15.75" hidden="1" x14ac:dyDescent="0.2">
      <c r="A254" s="35">
        <f t="shared" si="6"/>
        <v>45625</v>
      </c>
      <c r="B254" s="36">
        <f ca="1">SUMIFS(СВЦЭМ!$G$40:$G$759,СВЦЭМ!$A$40:$A$759,$A254,СВЦЭМ!$B$39:$B$758,B$225)+'СЕТ СН'!$F$15</f>
        <v>0</v>
      </c>
      <c r="C254" s="36">
        <f ca="1">SUMIFS(СВЦЭМ!$G$40:$G$759,СВЦЭМ!$A$40:$A$759,$A254,СВЦЭМ!$B$39:$B$758,C$225)+'СЕТ СН'!$F$15</f>
        <v>0</v>
      </c>
      <c r="D254" s="36">
        <f ca="1">SUMIFS(СВЦЭМ!$G$40:$G$759,СВЦЭМ!$A$40:$A$759,$A254,СВЦЭМ!$B$39:$B$758,D$225)+'СЕТ СН'!$F$15</f>
        <v>0</v>
      </c>
      <c r="E254" s="36">
        <f ca="1">SUMIFS(СВЦЭМ!$G$40:$G$759,СВЦЭМ!$A$40:$A$759,$A254,СВЦЭМ!$B$39:$B$758,E$225)+'СЕТ СН'!$F$15</f>
        <v>0</v>
      </c>
      <c r="F254" s="36">
        <f ca="1">SUMIFS(СВЦЭМ!$G$40:$G$759,СВЦЭМ!$A$40:$A$759,$A254,СВЦЭМ!$B$39:$B$758,F$225)+'СЕТ СН'!$F$15</f>
        <v>0</v>
      </c>
      <c r="G254" s="36">
        <f ca="1">SUMIFS(СВЦЭМ!$G$40:$G$759,СВЦЭМ!$A$40:$A$759,$A254,СВЦЭМ!$B$39:$B$758,G$225)+'СЕТ СН'!$F$15</f>
        <v>0</v>
      </c>
      <c r="H254" s="36">
        <f ca="1">SUMIFS(СВЦЭМ!$G$40:$G$759,СВЦЭМ!$A$40:$A$759,$A254,СВЦЭМ!$B$39:$B$758,H$225)+'СЕТ СН'!$F$15</f>
        <v>0</v>
      </c>
      <c r="I254" s="36">
        <f ca="1">SUMIFS(СВЦЭМ!$G$40:$G$759,СВЦЭМ!$A$40:$A$759,$A254,СВЦЭМ!$B$39:$B$758,I$225)+'СЕТ СН'!$F$15</f>
        <v>0</v>
      </c>
      <c r="J254" s="36">
        <f ca="1">SUMIFS(СВЦЭМ!$G$40:$G$759,СВЦЭМ!$A$40:$A$759,$A254,СВЦЭМ!$B$39:$B$758,J$225)+'СЕТ СН'!$F$15</f>
        <v>0</v>
      </c>
      <c r="K254" s="36">
        <f ca="1">SUMIFS(СВЦЭМ!$G$40:$G$759,СВЦЭМ!$A$40:$A$759,$A254,СВЦЭМ!$B$39:$B$758,K$225)+'СЕТ СН'!$F$15</f>
        <v>0</v>
      </c>
      <c r="L254" s="36">
        <f ca="1">SUMIFS(СВЦЭМ!$G$40:$G$759,СВЦЭМ!$A$40:$A$759,$A254,СВЦЭМ!$B$39:$B$758,L$225)+'СЕТ СН'!$F$15</f>
        <v>0</v>
      </c>
      <c r="M254" s="36">
        <f ca="1">SUMIFS(СВЦЭМ!$G$40:$G$759,СВЦЭМ!$A$40:$A$759,$A254,СВЦЭМ!$B$39:$B$758,M$225)+'СЕТ СН'!$F$15</f>
        <v>0</v>
      </c>
      <c r="N254" s="36">
        <f ca="1">SUMIFS(СВЦЭМ!$G$40:$G$759,СВЦЭМ!$A$40:$A$759,$A254,СВЦЭМ!$B$39:$B$758,N$225)+'СЕТ СН'!$F$15</f>
        <v>0</v>
      </c>
      <c r="O254" s="36">
        <f ca="1">SUMIFS(СВЦЭМ!$G$40:$G$759,СВЦЭМ!$A$40:$A$759,$A254,СВЦЭМ!$B$39:$B$758,O$225)+'СЕТ СН'!$F$15</f>
        <v>0</v>
      </c>
      <c r="P254" s="36">
        <f ca="1">SUMIFS(СВЦЭМ!$G$40:$G$759,СВЦЭМ!$A$40:$A$759,$A254,СВЦЭМ!$B$39:$B$758,P$225)+'СЕТ СН'!$F$15</f>
        <v>0</v>
      </c>
      <c r="Q254" s="36">
        <f ca="1">SUMIFS(СВЦЭМ!$G$40:$G$759,СВЦЭМ!$A$40:$A$759,$A254,СВЦЭМ!$B$39:$B$758,Q$225)+'СЕТ СН'!$F$15</f>
        <v>0</v>
      </c>
      <c r="R254" s="36">
        <f ca="1">SUMIFS(СВЦЭМ!$G$40:$G$759,СВЦЭМ!$A$40:$A$759,$A254,СВЦЭМ!$B$39:$B$758,R$225)+'СЕТ СН'!$F$15</f>
        <v>0</v>
      </c>
      <c r="S254" s="36">
        <f ca="1">SUMIFS(СВЦЭМ!$G$40:$G$759,СВЦЭМ!$A$40:$A$759,$A254,СВЦЭМ!$B$39:$B$758,S$225)+'СЕТ СН'!$F$15</f>
        <v>0</v>
      </c>
      <c r="T254" s="36">
        <f ca="1">SUMIFS(СВЦЭМ!$G$40:$G$759,СВЦЭМ!$A$40:$A$759,$A254,СВЦЭМ!$B$39:$B$758,T$225)+'СЕТ СН'!$F$15</f>
        <v>0</v>
      </c>
      <c r="U254" s="36">
        <f ca="1">SUMIFS(СВЦЭМ!$G$40:$G$759,СВЦЭМ!$A$40:$A$759,$A254,СВЦЭМ!$B$39:$B$758,U$225)+'СЕТ СН'!$F$15</f>
        <v>0</v>
      </c>
      <c r="V254" s="36">
        <f ca="1">SUMIFS(СВЦЭМ!$G$40:$G$759,СВЦЭМ!$A$40:$A$759,$A254,СВЦЭМ!$B$39:$B$758,V$225)+'СЕТ СН'!$F$15</f>
        <v>0</v>
      </c>
      <c r="W254" s="36">
        <f ca="1">SUMIFS(СВЦЭМ!$G$40:$G$759,СВЦЭМ!$A$40:$A$759,$A254,СВЦЭМ!$B$39:$B$758,W$225)+'СЕТ СН'!$F$15</f>
        <v>0</v>
      </c>
      <c r="X254" s="36">
        <f ca="1">SUMIFS(СВЦЭМ!$G$40:$G$759,СВЦЭМ!$A$40:$A$759,$A254,СВЦЭМ!$B$39:$B$758,X$225)+'СЕТ СН'!$F$15</f>
        <v>0</v>
      </c>
      <c r="Y254" s="36">
        <f ca="1">SUMIFS(СВЦЭМ!$G$40:$G$759,СВЦЭМ!$A$40:$A$759,$A254,СВЦЭМ!$B$39:$B$758,Y$225)+'СЕТ СН'!$F$15</f>
        <v>0</v>
      </c>
    </row>
    <row r="255" spans="1:25" ht="15.75" hidden="1" x14ac:dyDescent="0.2">
      <c r="A255" s="35">
        <f t="shared" si="6"/>
        <v>45626</v>
      </c>
      <c r="B255" s="36">
        <f ca="1">SUMIFS(СВЦЭМ!$G$40:$G$759,СВЦЭМ!$A$40:$A$759,$A255,СВЦЭМ!$B$39:$B$758,B$225)+'СЕТ СН'!$F$15</f>
        <v>0</v>
      </c>
      <c r="C255" s="36">
        <f ca="1">SUMIFS(СВЦЭМ!$G$40:$G$759,СВЦЭМ!$A$40:$A$759,$A255,СВЦЭМ!$B$39:$B$758,C$225)+'СЕТ СН'!$F$15</f>
        <v>0</v>
      </c>
      <c r="D255" s="36">
        <f ca="1">SUMIFS(СВЦЭМ!$G$40:$G$759,СВЦЭМ!$A$40:$A$759,$A255,СВЦЭМ!$B$39:$B$758,D$225)+'СЕТ СН'!$F$15</f>
        <v>0</v>
      </c>
      <c r="E255" s="36">
        <f ca="1">SUMIFS(СВЦЭМ!$G$40:$G$759,СВЦЭМ!$A$40:$A$759,$A255,СВЦЭМ!$B$39:$B$758,E$225)+'СЕТ СН'!$F$15</f>
        <v>0</v>
      </c>
      <c r="F255" s="36">
        <f ca="1">SUMIFS(СВЦЭМ!$G$40:$G$759,СВЦЭМ!$A$40:$A$759,$A255,СВЦЭМ!$B$39:$B$758,F$225)+'СЕТ СН'!$F$15</f>
        <v>0</v>
      </c>
      <c r="G255" s="36">
        <f ca="1">SUMIFS(СВЦЭМ!$G$40:$G$759,СВЦЭМ!$A$40:$A$759,$A255,СВЦЭМ!$B$39:$B$758,G$225)+'СЕТ СН'!$F$15</f>
        <v>0</v>
      </c>
      <c r="H255" s="36">
        <f ca="1">SUMIFS(СВЦЭМ!$G$40:$G$759,СВЦЭМ!$A$40:$A$759,$A255,СВЦЭМ!$B$39:$B$758,H$225)+'СЕТ СН'!$F$15</f>
        <v>0</v>
      </c>
      <c r="I255" s="36">
        <f ca="1">SUMIFS(СВЦЭМ!$G$40:$G$759,СВЦЭМ!$A$40:$A$759,$A255,СВЦЭМ!$B$39:$B$758,I$225)+'СЕТ СН'!$F$15</f>
        <v>0</v>
      </c>
      <c r="J255" s="36">
        <f ca="1">SUMIFS(СВЦЭМ!$G$40:$G$759,СВЦЭМ!$A$40:$A$759,$A255,СВЦЭМ!$B$39:$B$758,J$225)+'СЕТ СН'!$F$15</f>
        <v>0</v>
      </c>
      <c r="K255" s="36">
        <f ca="1">SUMIFS(СВЦЭМ!$G$40:$G$759,СВЦЭМ!$A$40:$A$759,$A255,СВЦЭМ!$B$39:$B$758,K$225)+'СЕТ СН'!$F$15</f>
        <v>0</v>
      </c>
      <c r="L255" s="36">
        <f ca="1">SUMIFS(СВЦЭМ!$G$40:$G$759,СВЦЭМ!$A$40:$A$759,$A255,СВЦЭМ!$B$39:$B$758,L$225)+'СЕТ СН'!$F$15</f>
        <v>0</v>
      </c>
      <c r="M255" s="36">
        <f ca="1">SUMIFS(СВЦЭМ!$G$40:$G$759,СВЦЭМ!$A$40:$A$759,$A255,СВЦЭМ!$B$39:$B$758,M$225)+'СЕТ СН'!$F$15</f>
        <v>0</v>
      </c>
      <c r="N255" s="36">
        <f ca="1">SUMIFS(СВЦЭМ!$G$40:$G$759,СВЦЭМ!$A$40:$A$759,$A255,СВЦЭМ!$B$39:$B$758,N$225)+'СЕТ СН'!$F$15</f>
        <v>0</v>
      </c>
      <c r="O255" s="36">
        <f ca="1">SUMIFS(СВЦЭМ!$G$40:$G$759,СВЦЭМ!$A$40:$A$759,$A255,СВЦЭМ!$B$39:$B$758,O$225)+'СЕТ СН'!$F$15</f>
        <v>0</v>
      </c>
      <c r="P255" s="36">
        <f ca="1">SUMIFS(СВЦЭМ!$G$40:$G$759,СВЦЭМ!$A$40:$A$759,$A255,СВЦЭМ!$B$39:$B$758,P$225)+'СЕТ СН'!$F$15</f>
        <v>0</v>
      </c>
      <c r="Q255" s="36">
        <f ca="1">SUMIFS(СВЦЭМ!$G$40:$G$759,СВЦЭМ!$A$40:$A$759,$A255,СВЦЭМ!$B$39:$B$758,Q$225)+'СЕТ СН'!$F$15</f>
        <v>0</v>
      </c>
      <c r="R255" s="36">
        <f ca="1">SUMIFS(СВЦЭМ!$G$40:$G$759,СВЦЭМ!$A$40:$A$759,$A255,СВЦЭМ!$B$39:$B$758,R$225)+'СЕТ СН'!$F$15</f>
        <v>0</v>
      </c>
      <c r="S255" s="36">
        <f ca="1">SUMIFS(СВЦЭМ!$G$40:$G$759,СВЦЭМ!$A$40:$A$759,$A255,СВЦЭМ!$B$39:$B$758,S$225)+'СЕТ СН'!$F$15</f>
        <v>0</v>
      </c>
      <c r="T255" s="36">
        <f ca="1">SUMIFS(СВЦЭМ!$G$40:$G$759,СВЦЭМ!$A$40:$A$759,$A255,СВЦЭМ!$B$39:$B$758,T$225)+'СЕТ СН'!$F$15</f>
        <v>0</v>
      </c>
      <c r="U255" s="36">
        <f ca="1">SUMIFS(СВЦЭМ!$G$40:$G$759,СВЦЭМ!$A$40:$A$759,$A255,СВЦЭМ!$B$39:$B$758,U$225)+'СЕТ СН'!$F$15</f>
        <v>0</v>
      </c>
      <c r="V255" s="36">
        <f ca="1">SUMIFS(СВЦЭМ!$G$40:$G$759,СВЦЭМ!$A$40:$A$759,$A255,СВЦЭМ!$B$39:$B$758,V$225)+'СЕТ СН'!$F$15</f>
        <v>0</v>
      </c>
      <c r="W255" s="36">
        <f ca="1">SUMIFS(СВЦЭМ!$G$40:$G$759,СВЦЭМ!$A$40:$A$759,$A255,СВЦЭМ!$B$39:$B$758,W$225)+'СЕТ СН'!$F$15</f>
        <v>0</v>
      </c>
      <c r="X255" s="36">
        <f ca="1">SUMIFS(СВЦЭМ!$G$40:$G$759,СВЦЭМ!$A$40:$A$759,$A255,СВЦЭМ!$B$39:$B$758,X$225)+'СЕТ СН'!$F$15</f>
        <v>0</v>
      </c>
      <c r="Y255" s="36">
        <f ca="1">SUMIFS(СВЦЭМ!$G$40:$G$759,СВЦЭМ!$A$40:$A$759,$A255,СВЦЭМ!$B$39:$B$758,Y$225)+'СЕТ СН'!$F$15</f>
        <v>0</v>
      </c>
    </row>
    <row r="256" spans="1:25" ht="15.75" hidden="1" x14ac:dyDescent="0.2">
      <c r="A256" s="35">
        <f t="shared" si="6"/>
        <v>45627</v>
      </c>
      <c r="B256" s="36">
        <f ca="1">SUMIFS(СВЦЭМ!$G$40:$G$759,СВЦЭМ!$A$40:$A$759,$A256,СВЦЭМ!$B$39:$B$758,B$225)+'СЕТ СН'!$F$15</f>
        <v>0</v>
      </c>
      <c r="C256" s="36">
        <f ca="1">SUMIFS(СВЦЭМ!$G$40:$G$759,СВЦЭМ!$A$40:$A$759,$A256,СВЦЭМ!$B$39:$B$758,C$225)+'СЕТ СН'!$F$15</f>
        <v>0</v>
      </c>
      <c r="D256" s="36">
        <f ca="1">SUMIFS(СВЦЭМ!$G$40:$G$759,СВЦЭМ!$A$40:$A$759,$A256,СВЦЭМ!$B$39:$B$758,D$225)+'СЕТ СН'!$F$15</f>
        <v>0</v>
      </c>
      <c r="E256" s="36">
        <f ca="1">SUMIFS(СВЦЭМ!$G$40:$G$759,СВЦЭМ!$A$40:$A$759,$A256,СВЦЭМ!$B$39:$B$758,E$225)+'СЕТ СН'!$F$15</f>
        <v>0</v>
      </c>
      <c r="F256" s="36">
        <f ca="1">SUMIFS(СВЦЭМ!$G$40:$G$759,СВЦЭМ!$A$40:$A$759,$A256,СВЦЭМ!$B$39:$B$758,F$225)+'СЕТ СН'!$F$15</f>
        <v>0</v>
      </c>
      <c r="G256" s="36">
        <f ca="1">SUMIFS(СВЦЭМ!$G$40:$G$759,СВЦЭМ!$A$40:$A$759,$A256,СВЦЭМ!$B$39:$B$758,G$225)+'СЕТ СН'!$F$15</f>
        <v>0</v>
      </c>
      <c r="H256" s="36">
        <f ca="1">SUMIFS(СВЦЭМ!$G$40:$G$759,СВЦЭМ!$A$40:$A$759,$A256,СВЦЭМ!$B$39:$B$758,H$225)+'СЕТ СН'!$F$15</f>
        <v>0</v>
      </c>
      <c r="I256" s="36">
        <f ca="1">SUMIFS(СВЦЭМ!$G$40:$G$759,СВЦЭМ!$A$40:$A$759,$A256,СВЦЭМ!$B$39:$B$758,I$225)+'СЕТ СН'!$F$15</f>
        <v>0</v>
      </c>
      <c r="J256" s="36">
        <f ca="1">SUMIFS(СВЦЭМ!$G$40:$G$759,СВЦЭМ!$A$40:$A$759,$A256,СВЦЭМ!$B$39:$B$758,J$225)+'СЕТ СН'!$F$15</f>
        <v>0</v>
      </c>
      <c r="K256" s="36">
        <f ca="1">SUMIFS(СВЦЭМ!$G$40:$G$759,СВЦЭМ!$A$40:$A$759,$A256,СВЦЭМ!$B$39:$B$758,K$225)+'СЕТ СН'!$F$15</f>
        <v>0</v>
      </c>
      <c r="L256" s="36">
        <f ca="1">SUMIFS(СВЦЭМ!$G$40:$G$759,СВЦЭМ!$A$40:$A$759,$A256,СВЦЭМ!$B$39:$B$758,L$225)+'СЕТ СН'!$F$15</f>
        <v>0</v>
      </c>
      <c r="M256" s="36">
        <f ca="1">SUMIFS(СВЦЭМ!$G$40:$G$759,СВЦЭМ!$A$40:$A$759,$A256,СВЦЭМ!$B$39:$B$758,M$225)+'СЕТ СН'!$F$15</f>
        <v>0</v>
      </c>
      <c r="N256" s="36">
        <f ca="1">SUMIFS(СВЦЭМ!$G$40:$G$759,СВЦЭМ!$A$40:$A$759,$A256,СВЦЭМ!$B$39:$B$758,N$225)+'СЕТ СН'!$F$15</f>
        <v>0</v>
      </c>
      <c r="O256" s="36">
        <f ca="1">SUMIFS(СВЦЭМ!$G$40:$G$759,СВЦЭМ!$A$40:$A$759,$A256,СВЦЭМ!$B$39:$B$758,O$225)+'СЕТ СН'!$F$15</f>
        <v>0</v>
      </c>
      <c r="P256" s="36">
        <f ca="1">SUMIFS(СВЦЭМ!$G$40:$G$759,СВЦЭМ!$A$40:$A$759,$A256,СВЦЭМ!$B$39:$B$758,P$225)+'СЕТ СН'!$F$15</f>
        <v>0</v>
      </c>
      <c r="Q256" s="36">
        <f ca="1">SUMIFS(СВЦЭМ!$G$40:$G$759,СВЦЭМ!$A$40:$A$759,$A256,СВЦЭМ!$B$39:$B$758,Q$225)+'СЕТ СН'!$F$15</f>
        <v>0</v>
      </c>
      <c r="R256" s="36">
        <f ca="1">SUMIFS(СВЦЭМ!$G$40:$G$759,СВЦЭМ!$A$40:$A$759,$A256,СВЦЭМ!$B$39:$B$758,R$225)+'СЕТ СН'!$F$15</f>
        <v>0</v>
      </c>
      <c r="S256" s="36">
        <f ca="1">SUMIFS(СВЦЭМ!$G$40:$G$759,СВЦЭМ!$A$40:$A$759,$A256,СВЦЭМ!$B$39:$B$758,S$225)+'СЕТ СН'!$F$15</f>
        <v>0</v>
      </c>
      <c r="T256" s="36">
        <f ca="1">SUMIFS(СВЦЭМ!$G$40:$G$759,СВЦЭМ!$A$40:$A$759,$A256,СВЦЭМ!$B$39:$B$758,T$225)+'СЕТ СН'!$F$15</f>
        <v>0</v>
      </c>
      <c r="U256" s="36">
        <f ca="1">SUMIFS(СВЦЭМ!$G$40:$G$759,СВЦЭМ!$A$40:$A$759,$A256,СВЦЭМ!$B$39:$B$758,U$225)+'СЕТ СН'!$F$15</f>
        <v>0</v>
      </c>
      <c r="V256" s="36">
        <f ca="1">SUMIFS(СВЦЭМ!$G$40:$G$759,СВЦЭМ!$A$40:$A$759,$A256,СВЦЭМ!$B$39:$B$758,V$225)+'СЕТ СН'!$F$15</f>
        <v>0</v>
      </c>
      <c r="W256" s="36">
        <f ca="1">SUMIFS(СВЦЭМ!$G$40:$G$759,СВЦЭМ!$A$40:$A$759,$A256,СВЦЭМ!$B$39:$B$758,W$225)+'СЕТ СН'!$F$15</f>
        <v>0</v>
      </c>
      <c r="X256" s="36">
        <f ca="1">SUMIFS(СВЦЭМ!$G$40:$G$759,СВЦЭМ!$A$40:$A$759,$A256,СВЦЭМ!$B$39:$B$758,X$225)+'СЕТ СН'!$F$15</f>
        <v>0</v>
      </c>
      <c r="Y256" s="36">
        <f ca="1">SUMIFS(СВЦЭМ!$G$40:$G$759,СВЦЭМ!$A$40:$A$759,$A256,СВЦЭМ!$B$39:$B$758,Y$225)+'СЕТ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01.11.2024</v>
      </c>
      <c r="B261" s="36">
        <f ca="1">SUMIFS(СВЦЭМ!$H$40:$H$759,СВЦЭМ!$A$40:$A$759,$A261,СВЦЭМ!$B$39:$B$758,B$260)+'СЕТ СН'!$F$15</f>
        <v>0</v>
      </c>
      <c r="C261" s="36">
        <f ca="1">SUMIFS(СВЦЭМ!$H$40:$H$759,СВЦЭМ!$A$40:$A$759,$A261,СВЦЭМ!$B$39:$B$758,C$260)+'СЕТ СН'!$F$15</f>
        <v>0</v>
      </c>
      <c r="D261" s="36">
        <f ca="1">SUMIFS(СВЦЭМ!$H$40:$H$759,СВЦЭМ!$A$40:$A$759,$A261,СВЦЭМ!$B$39:$B$758,D$260)+'СЕТ СН'!$F$15</f>
        <v>0</v>
      </c>
      <c r="E261" s="36">
        <f ca="1">SUMIFS(СВЦЭМ!$H$40:$H$759,СВЦЭМ!$A$40:$A$759,$A261,СВЦЭМ!$B$39:$B$758,E$260)+'СЕТ СН'!$F$15</f>
        <v>0</v>
      </c>
      <c r="F261" s="36">
        <f ca="1">SUMIFS(СВЦЭМ!$H$40:$H$759,СВЦЭМ!$A$40:$A$759,$A261,СВЦЭМ!$B$39:$B$758,F$260)+'СЕТ СН'!$F$15</f>
        <v>0</v>
      </c>
      <c r="G261" s="36">
        <f ca="1">SUMIFS(СВЦЭМ!$H$40:$H$759,СВЦЭМ!$A$40:$A$759,$A261,СВЦЭМ!$B$39:$B$758,G$260)+'СЕТ СН'!$F$15</f>
        <v>0</v>
      </c>
      <c r="H261" s="36">
        <f ca="1">SUMIFS(СВЦЭМ!$H$40:$H$759,СВЦЭМ!$A$40:$A$759,$A261,СВЦЭМ!$B$39:$B$758,H$260)+'СЕТ СН'!$F$15</f>
        <v>0</v>
      </c>
      <c r="I261" s="36">
        <f ca="1">SUMIFS(СВЦЭМ!$H$40:$H$759,СВЦЭМ!$A$40:$A$759,$A261,СВЦЭМ!$B$39:$B$758,I$260)+'СЕТ СН'!$F$15</f>
        <v>0</v>
      </c>
      <c r="J261" s="36">
        <f ca="1">SUMIFS(СВЦЭМ!$H$40:$H$759,СВЦЭМ!$A$40:$A$759,$A261,СВЦЭМ!$B$39:$B$758,J$260)+'СЕТ СН'!$F$15</f>
        <v>0</v>
      </c>
      <c r="K261" s="36">
        <f ca="1">SUMIFS(СВЦЭМ!$H$40:$H$759,СВЦЭМ!$A$40:$A$759,$A261,СВЦЭМ!$B$39:$B$758,K$260)+'СЕТ СН'!$F$15</f>
        <v>0</v>
      </c>
      <c r="L261" s="36">
        <f ca="1">SUMIFS(СВЦЭМ!$H$40:$H$759,СВЦЭМ!$A$40:$A$759,$A261,СВЦЭМ!$B$39:$B$758,L$260)+'СЕТ СН'!$F$15</f>
        <v>0</v>
      </c>
      <c r="M261" s="36">
        <f ca="1">SUMIFS(СВЦЭМ!$H$40:$H$759,СВЦЭМ!$A$40:$A$759,$A261,СВЦЭМ!$B$39:$B$758,M$260)+'СЕТ СН'!$F$15</f>
        <v>0</v>
      </c>
      <c r="N261" s="36">
        <f ca="1">SUMIFS(СВЦЭМ!$H$40:$H$759,СВЦЭМ!$A$40:$A$759,$A261,СВЦЭМ!$B$39:$B$758,N$260)+'СЕТ СН'!$F$15</f>
        <v>0</v>
      </c>
      <c r="O261" s="36">
        <f ca="1">SUMIFS(СВЦЭМ!$H$40:$H$759,СВЦЭМ!$A$40:$A$759,$A261,СВЦЭМ!$B$39:$B$758,O$260)+'СЕТ СН'!$F$15</f>
        <v>0</v>
      </c>
      <c r="P261" s="36">
        <f ca="1">SUMIFS(СВЦЭМ!$H$40:$H$759,СВЦЭМ!$A$40:$A$759,$A261,СВЦЭМ!$B$39:$B$758,P$260)+'СЕТ СН'!$F$15</f>
        <v>0</v>
      </c>
      <c r="Q261" s="36">
        <f ca="1">SUMIFS(СВЦЭМ!$H$40:$H$759,СВЦЭМ!$A$40:$A$759,$A261,СВЦЭМ!$B$39:$B$758,Q$260)+'СЕТ СН'!$F$15</f>
        <v>0</v>
      </c>
      <c r="R261" s="36">
        <f ca="1">SUMIFS(СВЦЭМ!$H$40:$H$759,СВЦЭМ!$A$40:$A$759,$A261,СВЦЭМ!$B$39:$B$758,R$260)+'СЕТ СН'!$F$15</f>
        <v>0</v>
      </c>
      <c r="S261" s="36">
        <f ca="1">SUMIFS(СВЦЭМ!$H$40:$H$759,СВЦЭМ!$A$40:$A$759,$A261,СВЦЭМ!$B$39:$B$758,S$260)+'СЕТ СН'!$F$15</f>
        <v>0</v>
      </c>
      <c r="T261" s="36">
        <f ca="1">SUMIFS(СВЦЭМ!$H$40:$H$759,СВЦЭМ!$A$40:$A$759,$A261,СВЦЭМ!$B$39:$B$758,T$260)+'СЕТ СН'!$F$15</f>
        <v>0</v>
      </c>
      <c r="U261" s="36">
        <f ca="1">SUMIFS(СВЦЭМ!$H$40:$H$759,СВЦЭМ!$A$40:$A$759,$A261,СВЦЭМ!$B$39:$B$758,U$260)+'СЕТ СН'!$F$15</f>
        <v>0</v>
      </c>
      <c r="V261" s="36">
        <f ca="1">SUMIFS(СВЦЭМ!$H$40:$H$759,СВЦЭМ!$A$40:$A$759,$A261,СВЦЭМ!$B$39:$B$758,V$260)+'СЕТ СН'!$F$15</f>
        <v>0</v>
      </c>
      <c r="W261" s="36">
        <f ca="1">SUMIFS(СВЦЭМ!$H$40:$H$759,СВЦЭМ!$A$40:$A$759,$A261,СВЦЭМ!$B$39:$B$758,W$260)+'СЕТ СН'!$F$15</f>
        <v>0</v>
      </c>
      <c r="X261" s="36">
        <f ca="1">SUMIFS(СВЦЭМ!$H$40:$H$759,СВЦЭМ!$A$40:$A$759,$A261,СВЦЭМ!$B$39:$B$758,X$260)+'СЕТ СН'!$F$15</f>
        <v>0</v>
      </c>
      <c r="Y261" s="36">
        <f ca="1">SUMIFS(СВЦЭМ!$H$40:$H$759,СВЦЭМ!$A$40:$A$759,$A261,СВЦЭМ!$B$39:$B$758,Y$260)+'СЕТ СН'!$F$15</f>
        <v>0</v>
      </c>
      <c r="AA261" s="45"/>
    </row>
    <row r="262" spans="1:27" ht="15.75" hidden="1" x14ac:dyDescent="0.2">
      <c r="A262" s="35">
        <f>A261+1</f>
        <v>45598</v>
      </c>
      <c r="B262" s="36">
        <f ca="1">SUMIFS(СВЦЭМ!$H$40:$H$759,СВЦЭМ!$A$40:$A$759,$A262,СВЦЭМ!$B$39:$B$758,B$260)+'СЕТ СН'!$F$15</f>
        <v>0</v>
      </c>
      <c r="C262" s="36">
        <f ca="1">SUMIFS(СВЦЭМ!$H$40:$H$759,СВЦЭМ!$A$40:$A$759,$A262,СВЦЭМ!$B$39:$B$758,C$260)+'СЕТ СН'!$F$15</f>
        <v>0</v>
      </c>
      <c r="D262" s="36">
        <f ca="1">SUMIFS(СВЦЭМ!$H$40:$H$759,СВЦЭМ!$A$40:$A$759,$A262,СВЦЭМ!$B$39:$B$758,D$260)+'СЕТ СН'!$F$15</f>
        <v>0</v>
      </c>
      <c r="E262" s="36">
        <f ca="1">SUMIFS(СВЦЭМ!$H$40:$H$759,СВЦЭМ!$A$40:$A$759,$A262,СВЦЭМ!$B$39:$B$758,E$260)+'СЕТ СН'!$F$15</f>
        <v>0</v>
      </c>
      <c r="F262" s="36">
        <f ca="1">SUMIFS(СВЦЭМ!$H$40:$H$759,СВЦЭМ!$A$40:$A$759,$A262,СВЦЭМ!$B$39:$B$758,F$260)+'СЕТ СН'!$F$15</f>
        <v>0</v>
      </c>
      <c r="G262" s="36">
        <f ca="1">SUMIFS(СВЦЭМ!$H$40:$H$759,СВЦЭМ!$A$40:$A$759,$A262,СВЦЭМ!$B$39:$B$758,G$260)+'СЕТ СН'!$F$15</f>
        <v>0</v>
      </c>
      <c r="H262" s="36">
        <f ca="1">SUMIFS(СВЦЭМ!$H$40:$H$759,СВЦЭМ!$A$40:$A$759,$A262,СВЦЭМ!$B$39:$B$758,H$260)+'СЕТ СН'!$F$15</f>
        <v>0</v>
      </c>
      <c r="I262" s="36">
        <f ca="1">SUMIFS(СВЦЭМ!$H$40:$H$759,СВЦЭМ!$A$40:$A$759,$A262,СВЦЭМ!$B$39:$B$758,I$260)+'СЕТ СН'!$F$15</f>
        <v>0</v>
      </c>
      <c r="J262" s="36">
        <f ca="1">SUMIFS(СВЦЭМ!$H$40:$H$759,СВЦЭМ!$A$40:$A$759,$A262,СВЦЭМ!$B$39:$B$758,J$260)+'СЕТ СН'!$F$15</f>
        <v>0</v>
      </c>
      <c r="K262" s="36">
        <f ca="1">SUMIFS(СВЦЭМ!$H$40:$H$759,СВЦЭМ!$A$40:$A$759,$A262,СВЦЭМ!$B$39:$B$758,K$260)+'СЕТ СН'!$F$15</f>
        <v>0</v>
      </c>
      <c r="L262" s="36">
        <f ca="1">SUMIFS(СВЦЭМ!$H$40:$H$759,СВЦЭМ!$A$40:$A$759,$A262,СВЦЭМ!$B$39:$B$758,L$260)+'СЕТ СН'!$F$15</f>
        <v>0</v>
      </c>
      <c r="M262" s="36">
        <f ca="1">SUMIFS(СВЦЭМ!$H$40:$H$759,СВЦЭМ!$A$40:$A$759,$A262,СВЦЭМ!$B$39:$B$758,M$260)+'СЕТ СН'!$F$15</f>
        <v>0</v>
      </c>
      <c r="N262" s="36">
        <f ca="1">SUMIFS(СВЦЭМ!$H$40:$H$759,СВЦЭМ!$A$40:$A$759,$A262,СВЦЭМ!$B$39:$B$758,N$260)+'СЕТ СН'!$F$15</f>
        <v>0</v>
      </c>
      <c r="O262" s="36">
        <f ca="1">SUMIFS(СВЦЭМ!$H$40:$H$759,СВЦЭМ!$A$40:$A$759,$A262,СВЦЭМ!$B$39:$B$758,O$260)+'СЕТ СН'!$F$15</f>
        <v>0</v>
      </c>
      <c r="P262" s="36">
        <f ca="1">SUMIFS(СВЦЭМ!$H$40:$H$759,СВЦЭМ!$A$40:$A$759,$A262,СВЦЭМ!$B$39:$B$758,P$260)+'СЕТ СН'!$F$15</f>
        <v>0</v>
      </c>
      <c r="Q262" s="36">
        <f ca="1">SUMIFS(СВЦЭМ!$H$40:$H$759,СВЦЭМ!$A$40:$A$759,$A262,СВЦЭМ!$B$39:$B$758,Q$260)+'СЕТ СН'!$F$15</f>
        <v>0</v>
      </c>
      <c r="R262" s="36">
        <f ca="1">SUMIFS(СВЦЭМ!$H$40:$H$759,СВЦЭМ!$A$40:$A$759,$A262,СВЦЭМ!$B$39:$B$758,R$260)+'СЕТ СН'!$F$15</f>
        <v>0</v>
      </c>
      <c r="S262" s="36">
        <f ca="1">SUMIFS(СВЦЭМ!$H$40:$H$759,СВЦЭМ!$A$40:$A$759,$A262,СВЦЭМ!$B$39:$B$758,S$260)+'СЕТ СН'!$F$15</f>
        <v>0</v>
      </c>
      <c r="T262" s="36">
        <f ca="1">SUMIFS(СВЦЭМ!$H$40:$H$759,СВЦЭМ!$A$40:$A$759,$A262,СВЦЭМ!$B$39:$B$758,T$260)+'СЕТ СН'!$F$15</f>
        <v>0</v>
      </c>
      <c r="U262" s="36">
        <f ca="1">SUMIFS(СВЦЭМ!$H$40:$H$759,СВЦЭМ!$A$40:$A$759,$A262,СВЦЭМ!$B$39:$B$758,U$260)+'СЕТ СН'!$F$15</f>
        <v>0</v>
      </c>
      <c r="V262" s="36">
        <f ca="1">SUMIFS(СВЦЭМ!$H$40:$H$759,СВЦЭМ!$A$40:$A$759,$A262,СВЦЭМ!$B$39:$B$758,V$260)+'СЕТ СН'!$F$15</f>
        <v>0</v>
      </c>
      <c r="W262" s="36">
        <f ca="1">SUMIFS(СВЦЭМ!$H$40:$H$759,СВЦЭМ!$A$40:$A$759,$A262,СВЦЭМ!$B$39:$B$758,W$260)+'СЕТ СН'!$F$15</f>
        <v>0</v>
      </c>
      <c r="X262" s="36">
        <f ca="1">SUMIFS(СВЦЭМ!$H$40:$H$759,СВЦЭМ!$A$40:$A$759,$A262,СВЦЭМ!$B$39:$B$758,X$260)+'СЕТ СН'!$F$15</f>
        <v>0</v>
      </c>
      <c r="Y262" s="36">
        <f ca="1">SUMIFS(СВЦЭМ!$H$40:$H$759,СВЦЭМ!$A$40:$A$759,$A262,СВЦЭМ!$B$39:$B$758,Y$260)+'СЕТ СН'!$F$15</f>
        <v>0</v>
      </c>
    </row>
    <row r="263" spans="1:27" ht="15.75" hidden="1" x14ac:dyDescent="0.2">
      <c r="A263" s="35">
        <f t="shared" ref="A263:A291" si="7">A262+1</f>
        <v>45599</v>
      </c>
      <c r="B263" s="36">
        <f ca="1">SUMIFS(СВЦЭМ!$H$40:$H$759,СВЦЭМ!$A$40:$A$759,$A263,СВЦЭМ!$B$39:$B$758,B$260)+'СЕТ СН'!$F$15</f>
        <v>0</v>
      </c>
      <c r="C263" s="36">
        <f ca="1">SUMIFS(СВЦЭМ!$H$40:$H$759,СВЦЭМ!$A$40:$A$759,$A263,СВЦЭМ!$B$39:$B$758,C$260)+'СЕТ СН'!$F$15</f>
        <v>0</v>
      </c>
      <c r="D263" s="36">
        <f ca="1">SUMIFS(СВЦЭМ!$H$40:$H$759,СВЦЭМ!$A$40:$A$759,$A263,СВЦЭМ!$B$39:$B$758,D$260)+'СЕТ СН'!$F$15</f>
        <v>0</v>
      </c>
      <c r="E263" s="36">
        <f ca="1">SUMIFS(СВЦЭМ!$H$40:$H$759,СВЦЭМ!$A$40:$A$759,$A263,СВЦЭМ!$B$39:$B$758,E$260)+'СЕТ СН'!$F$15</f>
        <v>0</v>
      </c>
      <c r="F263" s="36">
        <f ca="1">SUMIFS(СВЦЭМ!$H$40:$H$759,СВЦЭМ!$A$40:$A$759,$A263,СВЦЭМ!$B$39:$B$758,F$260)+'СЕТ СН'!$F$15</f>
        <v>0</v>
      </c>
      <c r="G263" s="36">
        <f ca="1">SUMIFS(СВЦЭМ!$H$40:$H$759,СВЦЭМ!$A$40:$A$759,$A263,СВЦЭМ!$B$39:$B$758,G$260)+'СЕТ СН'!$F$15</f>
        <v>0</v>
      </c>
      <c r="H263" s="36">
        <f ca="1">SUMIFS(СВЦЭМ!$H$40:$H$759,СВЦЭМ!$A$40:$A$759,$A263,СВЦЭМ!$B$39:$B$758,H$260)+'СЕТ СН'!$F$15</f>
        <v>0</v>
      </c>
      <c r="I263" s="36">
        <f ca="1">SUMIFS(СВЦЭМ!$H$40:$H$759,СВЦЭМ!$A$40:$A$759,$A263,СВЦЭМ!$B$39:$B$758,I$260)+'СЕТ СН'!$F$15</f>
        <v>0</v>
      </c>
      <c r="J263" s="36">
        <f ca="1">SUMIFS(СВЦЭМ!$H$40:$H$759,СВЦЭМ!$A$40:$A$759,$A263,СВЦЭМ!$B$39:$B$758,J$260)+'СЕТ СН'!$F$15</f>
        <v>0</v>
      </c>
      <c r="K263" s="36">
        <f ca="1">SUMIFS(СВЦЭМ!$H$40:$H$759,СВЦЭМ!$A$40:$A$759,$A263,СВЦЭМ!$B$39:$B$758,K$260)+'СЕТ СН'!$F$15</f>
        <v>0</v>
      </c>
      <c r="L263" s="36">
        <f ca="1">SUMIFS(СВЦЭМ!$H$40:$H$759,СВЦЭМ!$A$40:$A$759,$A263,СВЦЭМ!$B$39:$B$758,L$260)+'СЕТ СН'!$F$15</f>
        <v>0</v>
      </c>
      <c r="M263" s="36">
        <f ca="1">SUMIFS(СВЦЭМ!$H$40:$H$759,СВЦЭМ!$A$40:$A$759,$A263,СВЦЭМ!$B$39:$B$758,M$260)+'СЕТ СН'!$F$15</f>
        <v>0</v>
      </c>
      <c r="N263" s="36">
        <f ca="1">SUMIFS(СВЦЭМ!$H$40:$H$759,СВЦЭМ!$A$40:$A$759,$A263,СВЦЭМ!$B$39:$B$758,N$260)+'СЕТ СН'!$F$15</f>
        <v>0</v>
      </c>
      <c r="O263" s="36">
        <f ca="1">SUMIFS(СВЦЭМ!$H$40:$H$759,СВЦЭМ!$A$40:$A$759,$A263,СВЦЭМ!$B$39:$B$758,O$260)+'СЕТ СН'!$F$15</f>
        <v>0</v>
      </c>
      <c r="P263" s="36">
        <f ca="1">SUMIFS(СВЦЭМ!$H$40:$H$759,СВЦЭМ!$A$40:$A$759,$A263,СВЦЭМ!$B$39:$B$758,P$260)+'СЕТ СН'!$F$15</f>
        <v>0</v>
      </c>
      <c r="Q263" s="36">
        <f ca="1">SUMIFS(СВЦЭМ!$H$40:$H$759,СВЦЭМ!$A$40:$A$759,$A263,СВЦЭМ!$B$39:$B$758,Q$260)+'СЕТ СН'!$F$15</f>
        <v>0</v>
      </c>
      <c r="R263" s="36">
        <f ca="1">SUMIFS(СВЦЭМ!$H$40:$H$759,СВЦЭМ!$A$40:$A$759,$A263,СВЦЭМ!$B$39:$B$758,R$260)+'СЕТ СН'!$F$15</f>
        <v>0</v>
      </c>
      <c r="S263" s="36">
        <f ca="1">SUMIFS(СВЦЭМ!$H$40:$H$759,СВЦЭМ!$A$40:$A$759,$A263,СВЦЭМ!$B$39:$B$758,S$260)+'СЕТ СН'!$F$15</f>
        <v>0</v>
      </c>
      <c r="T263" s="36">
        <f ca="1">SUMIFS(СВЦЭМ!$H$40:$H$759,СВЦЭМ!$A$40:$A$759,$A263,СВЦЭМ!$B$39:$B$758,T$260)+'СЕТ СН'!$F$15</f>
        <v>0</v>
      </c>
      <c r="U263" s="36">
        <f ca="1">SUMIFS(СВЦЭМ!$H$40:$H$759,СВЦЭМ!$A$40:$A$759,$A263,СВЦЭМ!$B$39:$B$758,U$260)+'СЕТ СН'!$F$15</f>
        <v>0</v>
      </c>
      <c r="V263" s="36">
        <f ca="1">SUMIFS(СВЦЭМ!$H$40:$H$759,СВЦЭМ!$A$40:$A$759,$A263,СВЦЭМ!$B$39:$B$758,V$260)+'СЕТ СН'!$F$15</f>
        <v>0</v>
      </c>
      <c r="W263" s="36">
        <f ca="1">SUMIFS(СВЦЭМ!$H$40:$H$759,СВЦЭМ!$A$40:$A$759,$A263,СВЦЭМ!$B$39:$B$758,W$260)+'СЕТ СН'!$F$15</f>
        <v>0</v>
      </c>
      <c r="X263" s="36">
        <f ca="1">SUMIFS(СВЦЭМ!$H$40:$H$759,СВЦЭМ!$A$40:$A$759,$A263,СВЦЭМ!$B$39:$B$758,X$260)+'СЕТ СН'!$F$15</f>
        <v>0</v>
      </c>
      <c r="Y263" s="36">
        <f ca="1">SUMIFS(СВЦЭМ!$H$40:$H$759,СВЦЭМ!$A$40:$A$759,$A263,СВЦЭМ!$B$39:$B$758,Y$260)+'СЕТ СН'!$F$15</f>
        <v>0</v>
      </c>
    </row>
    <row r="264" spans="1:27" ht="15.75" hidden="1" x14ac:dyDescent="0.2">
      <c r="A264" s="35">
        <f t="shared" si="7"/>
        <v>45600</v>
      </c>
      <c r="B264" s="36">
        <f ca="1">SUMIFS(СВЦЭМ!$H$40:$H$759,СВЦЭМ!$A$40:$A$759,$A264,СВЦЭМ!$B$39:$B$758,B$260)+'СЕТ СН'!$F$15</f>
        <v>0</v>
      </c>
      <c r="C264" s="36">
        <f ca="1">SUMIFS(СВЦЭМ!$H$40:$H$759,СВЦЭМ!$A$40:$A$759,$A264,СВЦЭМ!$B$39:$B$758,C$260)+'СЕТ СН'!$F$15</f>
        <v>0</v>
      </c>
      <c r="D264" s="36">
        <f ca="1">SUMIFS(СВЦЭМ!$H$40:$H$759,СВЦЭМ!$A$40:$A$759,$A264,СВЦЭМ!$B$39:$B$758,D$260)+'СЕТ СН'!$F$15</f>
        <v>0</v>
      </c>
      <c r="E264" s="36">
        <f ca="1">SUMIFS(СВЦЭМ!$H$40:$H$759,СВЦЭМ!$A$40:$A$759,$A264,СВЦЭМ!$B$39:$B$758,E$260)+'СЕТ СН'!$F$15</f>
        <v>0</v>
      </c>
      <c r="F264" s="36">
        <f ca="1">SUMIFS(СВЦЭМ!$H$40:$H$759,СВЦЭМ!$A$40:$A$759,$A264,СВЦЭМ!$B$39:$B$758,F$260)+'СЕТ СН'!$F$15</f>
        <v>0</v>
      </c>
      <c r="G264" s="36">
        <f ca="1">SUMIFS(СВЦЭМ!$H$40:$H$759,СВЦЭМ!$A$40:$A$759,$A264,СВЦЭМ!$B$39:$B$758,G$260)+'СЕТ СН'!$F$15</f>
        <v>0</v>
      </c>
      <c r="H264" s="36">
        <f ca="1">SUMIFS(СВЦЭМ!$H$40:$H$759,СВЦЭМ!$A$40:$A$759,$A264,СВЦЭМ!$B$39:$B$758,H$260)+'СЕТ СН'!$F$15</f>
        <v>0</v>
      </c>
      <c r="I264" s="36">
        <f ca="1">SUMIFS(СВЦЭМ!$H$40:$H$759,СВЦЭМ!$A$40:$A$759,$A264,СВЦЭМ!$B$39:$B$758,I$260)+'СЕТ СН'!$F$15</f>
        <v>0</v>
      </c>
      <c r="J264" s="36">
        <f ca="1">SUMIFS(СВЦЭМ!$H$40:$H$759,СВЦЭМ!$A$40:$A$759,$A264,СВЦЭМ!$B$39:$B$758,J$260)+'СЕТ СН'!$F$15</f>
        <v>0</v>
      </c>
      <c r="K264" s="36">
        <f ca="1">SUMIFS(СВЦЭМ!$H$40:$H$759,СВЦЭМ!$A$40:$A$759,$A264,СВЦЭМ!$B$39:$B$758,K$260)+'СЕТ СН'!$F$15</f>
        <v>0</v>
      </c>
      <c r="L264" s="36">
        <f ca="1">SUMIFS(СВЦЭМ!$H$40:$H$759,СВЦЭМ!$A$40:$A$759,$A264,СВЦЭМ!$B$39:$B$758,L$260)+'СЕТ СН'!$F$15</f>
        <v>0</v>
      </c>
      <c r="M264" s="36">
        <f ca="1">SUMIFS(СВЦЭМ!$H$40:$H$759,СВЦЭМ!$A$40:$A$759,$A264,СВЦЭМ!$B$39:$B$758,M$260)+'СЕТ СН'!$F$15</f>
        <v>0</v>
      </c>
      <c r="N264" s="36">
        <f ca="1">SUMIFS(СВЦЭМ!$H$40:$H$759,СВЦЭМ!$A$40:$A$759,$A264,СВЦЭМ!$B$39:$B$758,N$260)+'СЕТ СН'!$F$15</f>
        <v>0</v>
      </c>
      <c r="O264" s="36">
        <f ca="1">SUMIFS(СВЦЭМ!$H$40:$H$759,СВЦЭМ!$A$40:$A$759,$A264,СВЦЭМ!$B$39:$B$758,O$260)+'СЕТ СН'!$F$15</f>
        <v>0</v>
      </c>
      <c r="P264" s="36">
        <f ca="1">SUMIFS(СВЦЭМ!$H$40:$H$759,СВЦЭМ!$A$40:$A$759,$A264,СВЦЭМ!$B$39:$B$758,P$260)+'СЕТ СН'!$F$15</f>
        <v>0</v>
      </c>
      <c r="Q264" s="36">
        <f ca="1">SUMIFS(СВЦЭМ!$H$40:$H$759,СВЦЭМ!$A$40:$A$759,$A264,СВЦЭМ!$B$39:$B$758,Q$260)+'СЕТ СН'!$F$15</f>
        <v>0</v>
      </c>
      <c r="R264" s="36">
        <f ca="1">SUMIFS(СВЦЭМ!$H$40:$H$759,СВЦЭМ!$A$40:$A$759,$A264,СВЦЭМ!$B$39:$B$758,R$260)+'СЕТ СН'!$F$15</f>
        <v>0</v>
      </c>
      <c r="S264" s="36">
        <f ca="1">SUMIFS(СВЦЭМ!$H$40:$H$759,СВЦЭМ!$A$40:$A$759,$A264,СВЦЭМ!$B$39:$B$758,S$260)+'СЕТ СН'!$F$15</f>
        <v>0</v>
      </c>
      <c r="T264" s="36">
        <f ca="1">SUMIFS(СВЦЭМ!$H$40:$H$759,СВЦЭМ!$A$40:$A$759,$A264,СВЦЭМ!$B$39:$B$758,T$260)+'СЕТ СН'!$F$15</f>
        <v>0</v>
      </c>
      <c r="U264" s="36">
        <f ca="1">SUMIFS(СВЦЭМ!$H$40:$H$759,СВЦЭМ!$A$40:$A$759,$A264,СВЦЭМ!$B$39:$B$758,U$260)+'СЕТ СН'!$F$15</f>
        <v>0</v>
      </c>
      <c r="V264" s="36">
        <f ca="1">SUMIFS(СВЦЭМ!$H$40:$H$759,СВЦЭМ!$A$40:$A$759,$A264,СВЦЭМ!$B$39:$B$758,V$260)+'СЕТ СН'!$F$15</f>
        <v>0</v>
      </c>
      <c r="W264" s="36">
        <f ca="1">SUMIFS(СВЦЭМ!$H$40:$H$759,СВЦЭМ!$A$40:$A$759,$A264,СВЦЭМ!$B$39:$B$758,W$260)+'СЕТ СН'!$F$15</f>
        <v>0</v>
      </c>
      <c r="X264" s="36">
        <f ca="1">SUMIFS(СВЦЭМ!$H$40:$H$759,СВЦЭМ!$A$40:$A$759,$A264,СВЦЭМ!$B$39:$B$758,X$260)+'СЕТ СН'!$F$15</f>
        <v>0</v>
      </c>
      <c r="Y264" s="36">
        <f ca="1">SUMIFS(СВЦЭМ!$H$40:$H$759,СВЦЭМ!$A$40:$A$759,$A264,СВЦЭМ!$B$39:$B$758,Y$260)+'СЕТ СН'!$F$15</f>
        <v>0</v>
      </c>
    </row>
    <row r="265" spans="1:27" ht="15.75" hidden="1" x14ac:dyDescent="0.2">
      <c r="A265" s="35">
        <f t="shared" si="7"/>
        <v>45601</v>
      </c>
      <c r="B265" s="36">
        <f ca="1">SUMIFS(СВЦЭМ!$H$40:$H$759,СВЦЭМ!$A$40:$A$759,$A265,СВЦЭМ!$B$39:$B$758,B$260)+'СЕТ СН'!$F$15</f>
        <v>0</v>
      </c>
      <c r="C265" s="36">
        <f ca="1">SUMIFS(СВЦЭМ!$H$40:$H$759,СВЦЭМ!$A$40:$A$759,$A265,СВЦЭМ!$B$39:$B$758,C$260)+'СЕТ СН'!$F$15</f>
        <v>0</v>
      </c>
      <c r="D265" s="36">
        <f ca="1">SUMIFS(СВЦЭМ!$H$40:$H$759,СВЦЭМ!$A$40:$A$759,$A265,СВЦЭМ!$B$39:$B$758,D$260)+'СЕТ СН'!$F$15</f>
        <v>0</v>
      </c>
      <c r="E265" s="36">
        <f ca="1">SUMIFS(СВЦЭМ!$H$40:$H$759,СВЦЭМ!$A$40:$A$759,$A265,СВЦЭМ!$B$39:$B$758,E$260)+'СЕТ СН'!$F$15</f>
        <v>0</v>
      </c>
      <c r="F265" s="36">
        <f ca="1">SUMIFS(СВЦЭМ!$H$40:$H$759,СВЦЭМ!$A$40:$A$759,$A265,СВЦЭМ!$B$39:$B$758,F$260)+'СЕТ СН'!$F$15</f>
        <v>0</v>
      </c>
      <c r="G265" s="36">
        <f ca="1">SUMIFS(СВЦЭМ!$H$40:$H$759,СВЦЭМ!$A$40:$A$759,$A265,СВЦЭМ!$B$39:$B$758,G$260)+'СЕТ СН'!$F$15</f>
        <v>0</v>
      </c>
      <c r="H265" s="36">
        <f ca="1">SUMIFS(СВЦЭМ!$H$40:$H$759,СВЦЭМ!$A$40:$A$759,$A265,СВЦЭМ!$B$39:$B$758,H$260)+'СЕТ СН'!$F$15</f>
        <v>0</v>
      </c>
      <c r="I265" s="36">
        <f ca="1">SUMIFS(СВЦЭМ!$H$40:$H$759,СВЦЭМ!$A$40:$A$759,$A265,СВЦЭМ!$B$39:$B$758,I$260)+'СЕТ СН'!$F$15</f>
        <v>0</v>
      </c>
      <c r="J265" s="36">
        <f ca="1">SUMIFS(СВЦЭМ!$H$40:$H$759,СВЦЭМ!$A$40:$A$759,$A265,СВЦЭМ!$B$39:$B$758,J$260)+'СЕТ СН'!$F$15</f>
        <v>0</v>
      </c>
      <c r="K265" s="36">
        <f ca="1">SUMIFS(СВЦЭМ!$H$40:$H$759,СВЦЭМ!$A$40:$A$759,$A265,СВЦЭМ!$B$39:$B$758,K$260)+'СЕТ СН'!$F$15</f>
        <v>0</v>
      </c>
      <c r="L265" s="36">
        <f ca="1">SUMIFS(СВЦЭМ!$H$40:$H$759,СВЦЭМ!$A$40:$A$759,$A265,СВЦЭМ!$B$39:$B$758,L$260)+'СЕТ СН'!$F$15</f>
        <v>0</v>
      </c>
      <c r="M265" s="36">
        <f ca="1">SUMIFS(СВЦЭМ!$H$40:$H$759,СВЦЭМ!$A$40:$A$759,$A265,СВЦЭМ!$B$39:$B$758,M$260)+'СЕТ СН'!$F$15</f>
        <v>0</v>
      </c>
      <c r="N265" s="36">
        <f ca="1">SUMIFS(СВЦЭМ!$H$40:$H$759,СВЦЭМ!$A$40:$A$759,$A265,СВЦЭМ!$B$39:$B$758,N$260)+'СЕТ СН'!$F$15</f>
        <v>0</v>
      </c>
      <c r="O265" s="36">
        <f ca="1">SUMIFS(СВЦЭМ!$H$40:$H$759,СВЦЭМ!$A$40:$A$759,$A265,СВЦЭМ!$B$39:$B$758,O$260)+'СЕТ СН'!$F$15</f>
        <v>0</v>
      </c>
      <c r="P265" s="36">
        <f ca="1">SUMIFS(СВЦЭМ!$H$40:$H$759,СВЦЭМ!$A$40:$A$759,$A265,СВЦЭМ!$B$39:$B$758,P$260)+'СЕТ СН'!$F$15</f>
        <v>0</v>
      </c>
      <c r="Q265" s="36">
        <f ca="1">SUMIFS(СВЦЭМ!$H$40:$H$759,СВЦЭМ!$A$40:$A$759,$A265,СВЦЭМ!$B$39:$B$758,Q$260)+'СЕТ СН'!$F$15</f>
        <v>0</v>
      </c>
      <c r="R265" s="36">
        <f ca="1">SUMIFS(СВЦЭМ!$H$40:$H$759,СВЦЭМ!$A$40:$A$759,$A265,СВЦЭМ!$B$39:$B$758,R$260)+'СЕТ СН'!$F$15</f>
        <v>0</v>
      </c>
      <c r="S265" s="36">
        <f ca="1">SUMIFS(СВЦЭМ!$H$40:$H$759,СВЦЭМ!$A$40:$A$759,$A265,СВЦЭМ!$B$39:$B$758,S$260)+'СЕТ СН'!$F$15</f>
        <v>0</v>
      </c>
      <c r="T265" s="36">
        <f ca="1">SUMIFS(СВЦЭМ!$H$40:$H$759,СВЦЭМ!$A$40:$A$759,$A265,СВЦЭМ!$B$39:$B$758,T$260)+'СЕТ СН'!$F$15</f>
        <v>0</v>
      </c>
      <c r="U265" s="36">
        <f ca="1">SUMIFS(СВЦЭМ!$H$40:$H$759,СВЦЭМ!$A$40:$A$759,$A265,СВЦЭМ!$B$39:$B$758,U$260)+'СЕТ СН'!$F$15</f>
        <v>0</v>
      </c>
      <c r="V265" s="36">
        <f ca="1">SUMIFS(СВЦЭМ!$H$40:$H$759,СВЦЭМ!$A$40:$A$759,$A265,СВЦЭМ!$B$39:$B$758,V$260)+'СЕТ СН'!$F$15</f>
        <v>0</v>
      </c>
      <c r="W265" s="36">
        <f ca="1">SUMIFS(СВЦЭМ!$H$40:$H$759,СВЦЭМ!$A$40:$A$759,$A265,СВЦЭМ!$B$39:$B$758,W$260)+'СЕТ СН'!$F$15</f>
        <v>0</v>
      </c>
      <c r="X265" s="36">
        <f ca="1">SUMIFS(СВЦЭМ!$H$40:$H$759,СВЦЭМ!$A$40:$A$759,$A265,СВЦЭМ!$B$39:$B$758,X$260)+'СЕТ СН'!$F$15</f>
        <v>0</v>
      </c>
      <c r="Y265" s="36">
        <f ca="1">SUMIFS(СВЦЭМ!$H$40:$H$759,СВЦЭМ!$A$40:$A$759,$A265,СВЦЭМ!$B$39:$B$758,Y$260)+'СЕТ СН'!$F$15</f>
        <v>0</v>
      </c>
    </row>
    <row r="266" spans="1:27" ht="15.75" hidden="1" x14ac:dyDescent="0.2">
      <c r="A266" s="35">
        <f t="shared" si="7"/>
        <v>45602</v>
      </c>
      <c r="B266" s="36">
        <f ca="1">SUMIFS(СВЦЭМ!$H$40:$H$759,СВЦЭМ!$A$40:$A$759,$A266,СВЦЭМ!$B$39:$B$758,B$260)+'СЕТ СН'!$F$15</f>
        <v>0</v>
      </c>
      <c r="C266" s="36">
        <f ca="1">SUMIFS(СВЦЭМ!$H$40:$H$759,СВЦЭМ!$A$40:$A$759,$A266,СВЦЭМ!$B$39:$B$758,C$260)+'СЕТ СН'!$F$15</f>
        <v>0</v>
      </c>
      <c r="D266" s="36">
        <f ca="1">SUMIFS(СВЦЭМ!$H$40:$H$759,СВЦЭМ!$A$40:$A$759,$A266,СВЦЭМ!$B$39:$B$758,D$260)+'СЕТ СН'!$F$15</f>
        <v>0</v>
      </c>
      <c r="E266" s="36">
        <f ca="1">SUMIFS(СВЦЭМ!$H$40:$H$759,СВЦЭМ!$A$40:$A$759,$A266,СВЦЭМ!$B$39:$B$758,E$260)+'СЕТ СН'!$F$15</f>
        <v>0</v>
      </c>
      <c r="F266" s="36">
        <f ca="1">SUMIFS(СВЦЭМ!$H$40:$H$759,СВЦЭМ!$A$40:$A$759,$A266,СВЦЭМ!$B$39:$B$758,F$260)+'СЕТ СН'!$F$15</f>
        <v>0</v>
      </c>
      <c r="G266" s="36">
        <f ca="1">SUMIFS(СВЦЭМ!$H$40:$H$759,СВЦЭМ!$A$40:$A$759,$A266,СВЦЭМ!$B$39:$B$758,G$260)+'СЕТ СН'!$F$15</f>
        <v>0</v>
      </c>
      <c r="H266" s="36">
        <f ca="1">SUMIFS(СВЦЭМ!$H$40:$H$759,СВЦЭМ!$A$40:$A$759,$A266,СВЦЭМ!$B$39:$B$758,H$260)+'СЕТ СН'!$F$15</f>
        <v>0</v>
      </c>
      <c r="I266" s="36">
        <f ca="1">SUMIFS(СВЦЭМ!$H$40:$H$759,СВЦЭМ!$A$40:$A$759,$A266,СВЦЭМ!$B$39:$B$758,I$260)+'СЕТ СН'!$F$15</f>
        <v>0</v>
      </c>
      <c r="J266" s="36">
        <f ca="1">SUMIFS(СВЦЭМ!$H$40:$H$759,СВЦЭМ!$A$40:$A$759,$A266,СВЦЭМ!$B$39:$B$758,J$260)+'СЕТ СН'!$F$15</f>
        <v>0</v>
      </c>
      <c r="K266" s="36">
        <f ca="1">SUMIFS(СВЦЭМ!$H$40:$H$759,СВЦЭМ!$A$40:$A$759,$A266,СВЦЭМ!$B$39:$B$758,K$260)+'СЕТ СН'!$F$15</f>
        <v>0</v>
      </c>
      <c r="L266" s="36">
        <f ca="1">SUMIFS(СВЦЭМ!$H$40:$H$759,СВЦЭМ!$A$40:$A$759,$A266,СВЦЭМ!$B$39:$B$758,L$260)+'СЕТ СН'!$F$15</f>
        <v>0</v>
      </c>
      <c r="M266" s="36">
        <f ca="1">SUMIFS(СВЦЭМ!$H$40:$H$759,СВЦЭМ!$A$40:$A$759,$A266,СВЦЭМ!$B$39:$B$758,M$260)+'СЕТ СН'!$F$15</f>
        <v>0</v>
      </c>
      <c r="N266" s="36">
        <f ca="1">SUMIFS(СВЦЭМ!$H$40:$H$759,СВЦЭМ!$A$40:$A$759,$A266,СВЦЭМ!$B$39:$B$758,N$260)+'СЕТ СН'!$F$15</f>
        <v>0</v>
      </c>
      <c r="O266" s="36">
        <f ca="1">SUMIFS(СВЦЭМ!$H$40:$H$759,СВЦЭМ!$A$40:$A$759,$A266,СВЦЭМ!$B$39:$B$758,O$260)+'СЕТ СН'!$F$15</f>
        <v>0</v>
      </c>
      <c r="P266" s="36">
        <f ca="1">SUMIFS(СВЦЭМ!$H$40:$H$759,СВЦЭМ!$A$40:$A$759,$A266,СВЦЭМ!$B$39:$B$758,P$260)+'СЕТ СН'!$F$15</f>
        <v>0</v>
      </c>
      <c r="Q266" s="36">
        <f ca="1">SUMIFS(СВЦЭМ!$H$40:$H$759,СВЦЭМ!$A$40:$A$759,$A266,СВЦЭМ!$B$39:$B$758,Q$260)+'СЕТ СН'!$F$15</f>
        <v>0</v>
      </c>
      <c r="R266" s="36">
        <f ca="1">SUMIFS(СВЦЭМ!$H$40:$H$759,СВЦЭМ!$A$40:$A$759,$A266,СВЦЭМ!$B$39:$B$758,R$260)+'СЕТ СН'!$F$15</f>
        <v>0</v>
      </c>
      <c r="S266" s="36">
        <f ca="1">SUMIFS(СВЦЭМ!$H$40:$H$759,СВЦЭМ!$A$40:$A$759,$A266,СВЦЭМ!$B$39:$B$758,S$260)+'СЕТ СН'!$F$15</f>
        <v>0</v>
      </c>
      <c r="T266" s="36">
        <f ca="1">SUMIFS(СВЦЭМ!$H$40:$H$759,СВЦЭМ!$A$40:$A$759,$A266,СВЦЭМ!$B$39:$B$758,T$260)+'СЕТ СН'!$F$15</f>
        <v>0</v>
      </c>
      <c r="U266" s="36">
        <f ca="1">SUMIFS(СВЦЭМ!$H$40:$H$759,СВЦЭМ!$A$40:$A$759,$A266,СВЦЭМ!$B$39:$B$758,U$260)+'СЕТ СН'!$F$15</f>
        <v>0</v>
      </c>
      <c r="V266" s="36">
        <f ca="1">SUMIFS(СВЦЭМ!$H$40:$H$759,СВЦЭМ!$A$40:$A$759,$A266,СВЦЭМ!$B$39:$B$758,V$260)+'СЕТ СН'!$F$15</f>
        <v>0</v>
      </c>
      <c r="W266" s="36">
        <f ca="1">SUMIFS(СВЦЭМ!$H$40:$H$759,СВЦЭМ!$A$40:$A$759,$A266,СВЦЭМ!$B$39:$B$758,W$260)+'СЕТ СН'!$F$15</f>
        <v>0</v>
      </c>
      <c r="X266" s="36">
        <f ca="1">SUMIFS(СВЦЭМ!$H$40:$H$759,СВЦЭМ!$A$40:$A$759,$A266,СВЦЭМ!$B$39:$B$758,X$260)+'СЕТ СН'!$F$15</f>
        <v>0</v>
      </c>
      <c r="Y266" s="36">
        <f ca="1">SUMIFS(СВЦЭМ!$H$40:$H$759,СВЦЭМ!$A$40:$A$759,$A266,СВЦЭМ!$B$39:$B$758,Y$260)+'СЕТ СН'!$F$15</f>
        <v>0</v>
      </c>
    </row>
    <row r="267" spans="1:27" ht="15.75" hidden="1" x14ac:dyDescent="0.2">
      <c r="A267" s="35">
        <f t="shared" si="7"/>
        <v>45603</v>
      </c>
      <c r="B267" s="36">
        <f ca="1">SUMIFS(СВЦЭМ!$H$40:$H$759,СВЦЭМ!$A$40:$A$759,$A267,СВЦЭМ!$B$39:$B$758,B$260)+'СЕТ СН'!$F$15</f>
        <v>0</v>
      </c>
      <c r="C267" s="36">
        <f ca="1">SUMIFS(СВЦЭМ!$H$40:$H$759,СВЦЭМ!$A$40:$A$759,$A267,СВЦЭМ!$B$39:$B$758,C$260)+'СЕТ СН'!$F$15</f>
        <v>0</v>
      </c>
      <c r="D267" s="36">
        <f ca="1">SUMIFS(СВЦЭМ!$H$40:$H$759,СВЦЭМ!$A$40:$A$759,$A267,СВЦЭМ!$B$39:$B$758,D$260)+'СЕТ СН'!$F$15</f>
        <v>0</v>
      </c>
      <c r="E267" s="36">
        <f ca="1">SUMIFS(СВЦЭМ!$H$40:$H$759,СВЦЭМ!$A$40:$A$759,$A267,СВЦЭМ!$B$39:$B$758,E$260)+'СЕТ СН'!$F$15</f>
        <v>0</v>
      </c>
      <c r="F267" s="36">
        <f ca="1">SUMIFS(СВЦЭМ!$H$40:$H$759,СВЦЭМ!$A$40:$A$759,$A267,СВЦЭМ!$B$39:$B$758,F$260)+'СЕТ СН'!$F$15</f>
        <v>0</v>
      </c>
      <c r="G267" s="36">
        <f ca="1">SUMIFS(СВЦЭМ!$H$40:$H$759,СВЦЭМ!$A$40:$A$759,$A267,СВЦЭМ!$B$39:$B$758,G$260)+'СЕТ СН'!$F$15</f>
        <v>0</v>
      </c>
      <c r="H267" s="36">
        <f ca="1">SUMIFS(СВЦЭМ!$H$40:$H$759,СВЦЭМ!$A$40:$A$759,$A267,СВЦЭМ!$B$39:$B$758,H$260)+'СЕТ СН'!$F$15</f>
        <v>0</v>
      </c>
      <c r="I267" s="36">
        <f ca="1">SUMIFS(СВЦЭМ!$H$40:$H$759,СВЦЭМ!$A$40:$A$759,$A267,СВЦЭМ!$B$39:$B$758,I$260)+'СЕТ СН'!$F$15</f>
        <v>0</v>
      </c>
      <c r="J267" s="36">
        <f ca="1">SUMIFS(СВЦЭМ!$H$40:$H$759,СВЦЭМ!$A$40:$A$759,$A267,СВЦЭМ!$B$39:$B$758,J$260)+'СЕТ СН'!$F$15</f>
        <v>0</v>
      </c>
      <c r="K267" s="36">
        <f ca="1">SUMIFS(СВЦЭМ!$H$40:$H$759,СВЦЭМ!$A$40:$A$759,$A267,СВЦЭМ!$B$39:$B$758,K$260)+'СЕТ СН'!$F$15</f>
        <v>0</v>
      </c>
      <c r="L267" s="36">
        <f ca="1">SUMIFS(СВЦЭМ!$H$40:$H$759,СВЦЭМ!$A$40:$A$759,$A267,СВЦЭМ!$B$39:$B$758,L$260)+'СЕТ СН'!$F$15</f>
        <v>0</v>
      </c>
      <c r="M267" s="36">
        <f ca="1">SUMIFS(СВЦЭМ!$H$40:$H$759,СВЦЭМ!$A$40:$A$759,$A267,СВЦЭМ!$B$39:$B$758,M$260)+'СЕТ СН'!$F$15</f>
        <v>0</v>
      </c>
      <c r="N267" s="36">
        <f ca="1">SUMIFS(СВЦЭМ!$H$40:$H$759,СВЦЭМ!$A$40:$A$759,$A267,СВЦЭМ!$B$39:$B$758,N$260)+'СЕТ СН'!$F$15</f>
        <v>0</v>
      </c>
      <c r="O267" s="36">
        <f ca="1">SUMIFS(СВЦЭМ!$H$40:$H$759,СВЦЭМ!$A$40:$A$759,$A267,СВЦЭМ!$B$39:$B$758,O$260)+'СЕТ СН'!$F$15</f>
        <v>0</v>
      </c>
      <c r="P267" s="36">
        <f ca="1">SUMIFS(СВЦЭМ!$H$40:$H$759,СВЦЭМ!$A$40:$A$759,$A267,СВЦЭМ!$B$39:$B$758,P$260)+'СЕТ СН'!$F$15</f>
        <v>0</v>
      </c>
      <c r="Q267" s="36">
        <f ca="1">SUMIFS(СВЦЭМ!$H$40:$H$759,СВЦЭМ!$A$40:$A$759,$A267,СВЦЭМ!$B$39:$B$758,Q$260)+'СЕТ СН'!$F$15</f>
        <v>0</v>
      </c>
      <c r="R267" s="36">
        <f ca="1">SUMIFS(СВЦЭМ!$H$40:$H$759,СВЦЭМ!$A$40:$A$759,$A267,СВЦЭМ!$B$39:$B$758,R$260)+'СЕТ СН'!$F$15</f>
        <v>0</v>
      </c>
      <c r="S267" s="36">
        <f ca="1">SUMIFS(СВЦЭМ!$H$40:$H$759,СВЦЭМ!$A$40:$A$759,$A267,СВЦЭМ!$B$39:$B$758,S$260)+'СЕТ СН'!$F$15</f>
        <v>0</v>
      </c>
      <c r="T267" s="36">
        <f ca="1">SUMIFS(СВЦЭМ!$H$40:$H$759,СВЦЭМ!$A$40:$A$759,$A267,СВЦЭМ!$B$39:$B$758,T$260)+'СЕТ СН'!$F$15</f>
        <v>0</v>
      </c>
      <c r="U267" s="36">
        <f ca="1">SUMIFS(СВЦЭМ!$H$40:$H$759,СВЦЭМ!$A$40:$A$759,$A267,СВЦЭМ!$B$39:$B$758,U$260)+'СЕТ СН'!$F$15</f>
        <v>0</v>
      </c>
      <c r="V267" s="36">
        <f ca="1">SUMIFS(СВЦЭМ!$H$40:$H$759,СВЦЭМ!$A$40:$A$759,$A267,СВЦЭМ!$B$39:$B$758,V$260)+'СЕТ СН'!$F$15</f>
        <v>0</v>
      </c>
      <c r="W267" s="36">
        <f ca="1">SUMIFS(СВЦЭМ!$H$40:$H$759,СВЦЭМ!$A$40:$A$759,$A267,СВЦЭМ!$B$39:$B$758,W$260)+'СЕТ СН'!$F$15</f>
        <v>0</v>
      </c>
      <c r="X267" s="36">
        <f ca="1">SUMIFS(СВЦЭМ!$H$40:$H$759,СВЦЭМ!$A$40:$A$759,$A267,СВЦЭМ!$B$39:$B$758,X$260)+'СЕТ СН'!$F$15</f>
        <v>0</v>
      </c>
      <c r="Y267" s="36">
        <f ca="1">SUMIFS(СВЦЭМ!$H$40:$H$759,СВЦЭМ!$A$40:$A$759,$A267,СВЦЭМ!$B$39:$B$758,Y$260)+'СЕТ СН'!$F$15</f>
        <v>0</v>
      </c>
    </row>
    <row r="268" spans="1:27" ht="15.75" hidden="1" x14ac:dyDescent="0.2">
      <c r="A268" s="35">
        <f t="shared" si="7"/>
        <v>45604</v>
      </c>
      <c r="B268" s="36">
        <f ca="1">SUMIFS(СВЦЭМ!$H$40:$H$759,СВЦЭМ!$A$40:$A$759,$A268,СВЦЭМ!$B$39:$B$758,B$260)+'СЕТ СН'!$F$15</f>
        <v>0</v>
      </c>
      <c r="C268" s="36">
        <f ca="1">SUMIFS(СВЦЭМ!$H$40:$H$759,СВЦЭМ!$A$40:$A$759,$A268,СВЦЭМ!$B$39:$B$758,C$260)+'СЕТ СН'!$F$15</f>
        <v>0</v>
      </c>
      <c r="D268" s="36">
        <f ca="1">SUMIFS(СВЦЭМ!$H$40:$H$759,СВЦЭМ!$A$40:$A$759,$A268,СВЦЭМ!$B$39:$B$758,D$260)+'СЕТ СН'!$F$15</f>
        <v>0</v>
      </c>
      <c r="E268" s="36">
        <f ca="1">SUMIFS(СВЦЭМ!$H$40:$H$759,СВЦЭМ!$A$40:$A$759,$A268,СВЦЭМ!$B$39:$B$758,E$260)+'СЕТ СН'!$F$15</f>
        <v>0</v>
      </c>
      <c r="F268" s="36">
        <f ca="1">SUMIFS(СВЦЭМ!$H$40:$H$759,СВЦЭМ!$A$40:$A$759,$A268,СВЦЭМ!$B$39:$B$758,F$260)+'СЕТ СН'!$F$15</f>
        <v>0</v>
      </c>
      <c r="G268" s="36">
        <f ca="1">SUMIFS(СВЦЭМ!$H$40:$H$759,СВЦЭМ!$A$40:$A$759,$A268,СВЦЭМ!$B$39:$B$758,G$260)+'СЕТ СН'!$F$15</f>
        <v>0</v>
      </c>
      <c r="H268" s="36">
        <f ca="1">SUMIFS(СВЦЭМ!$H$40:$H$759,СВЦЭМ!$A$40:$A$759,$A268,СВЦЭМ!$B$39:$B$758,H$260)+'СЕТ СН'!$F$15</f>
        <v>0</v>
      </c>
      <c r="I268" s="36">
        <f ca="1">SUMIFS(СВЦЭМ!$H$40:$H$759,СВЦЭМ!$A$40:$A$759,$A268,СВЦЭМ!$B$39:$B$758,I$260)+'СЕТ СН'!$F$15</f>
        <v>0</v>
      </c>
      <c r="J268" s="36">
        <f ca="1">SUMIFS(СВЦЭМ!$H$40:$H$759,СВЦЭМ!$A$40:$A$759,$A268,СВЦЭМ!$B$39:$B$758,J$260)+'СЕТ СН'!$F$15</f>
        <v>0</v>
      </c>
      <c r="K268" s="36">
        <f ca="1">SUMIFS(СВЦЭМ!$H$40:$H$759,СВЦЭМ!$A$40:$A$759,$A268,СВЦЭМ!$B$39:$B$758,K$260)+'СЕТ СН'!$F$15</f>
        <v>0</v>
      </c>
      <c r="L268" s="36">
        <f ca="1">SUMIFS(СВЦЭМ!$H$40:$H$759,СВЦЭМ!$A$40:$A$759,$A268,СВЦЭМ!$B$39:$B$758,L$260)+'СЕТ СН'!$F$15</f>
        <v>0</v>
      </c>
      <c r="M268" s="36">
        <f ca="1">SUMIFS(СВЦЭМ!$H$40:$H$759,СВЦЭМ!$A$40:$A$759,$A268,СВЦЭМ!$B$39:$B$758,M$260)+'СЕТ СН'!$F$15</f>
        <v>0</v>
      </c>
      <c r="N268" s="36">
        <f ca="1">SUMIFS(СВЦЭМ!$H$40:$H$759,СВЦЭМ!$A$40:$A$759,$A268,СВЦЭМ!$B$39:$B$758,N$260)+'СЕТ СН'!$F$15</f>
        <v>0</v>
      </c>
      <c r="O268" s="36">
        <f ca="1">SUMIFS(СВЦЭМ!$H$40:$H$759,СВЦЭМ!$A$40:$A$759,$A268,СВЦЭМ!$B$39:$B$758,O$260)+'СЕТ СН'!$F$15</f>
        <v>0</v>
      </c>
      <c r="P268" s="36">
        <f ca="1">SUMIFS(СВЦЭМ!$H$40:$H$759,СВЦЭМ!$A$40:$A$759,$A268,СВЦЭМ!$B$39:$B$758,P$260)+'СЕТ СН'!$F$15</f>
        <v>0</v>
      </c>
      <c r="Q268" s="36">
        <f ca="1">SUMIFS(СВЦЭМ!$H$40:$H$759,СВЦЭМ!$A$40:$A$759,$A268,СВЦЭМ!$B$39:$B$758,Q$260)+'СЕТ СН'!$F$15</f>
        <v>0</v>
      </c>
      <c r="R268" s="36">
        <f ca="1">SUMIFS(СВЦЭМ!$H$40:$H$759,СВЦЭМ!$A$40:$A$759,$A268,СВЦЭМ!$B$39:$B$758,R$260)+'СЕТ СН'!$F$15</f>
        <v>0</v>
      </c>
      <c r="S268" s="36">
        <f ca="1">SUMIFS(СВЦЭМ!$H$40:$H$759,СВЦЭМ!$A$40:$A$759,$A268,СВЦЭМ!$B$39:$B$758,S$260)+'СЕТ СН'!$F$15</f>
        <v>0</v>
      </c>
      <c r="T268" s="36">
        <f ca="1">SUMIFS(СВЦЭМ!$H$40:$H$759,СВЦЭМ!$A$40:$A$759,$A268,СВЦЭМ!$B$39:$B$758,T$260)+'СЕТ СН'!$F$15</f>
        <v>0</v>
      </c>
      <c r="U268" s="36">
        <f ca="1">SUMIFS(СВЦЭМ!$H$40:$H$759,СВЦЭМ!$A$40:$A$759,$A268,СВЦЭМ!$B$39:$B$758,U$260)+'СЕТ СН'!$F$15</f>
        <v>0</v>
      </c>
      <c r="V268" s="36">
        <f ca="1">SUMIFS(СВЦЭМ!$H$40:$H$759,СВЦЭМ!$A$40:$A$759,$A268,СВЦЭМ!$B$39:$B$758,V$260)+'СЕТ СН'!$F$15</f>
        <v>0</v>
      </c>
      <c r="W268" s="36">
        <f ca="1">SUMIFS(СВЦЭМ!$H$40:$H$759,СВЦЭМ!$A$40:$A$759,$A268,СВЦЭМ!$B$39:$B$758,W$260)+'СЕТ СН'!$F$15</f>
        <v>0</v>
      </c>
      <c r="X268" s="36">
        <f ca="1">SUMIFS(СВЦЭМ!$H$40:$H$759,СВЦЭМ!$A$40:$A$759,$A268,СВЦЭМ!$B$39:$B$758,X$260)+'СЕТ СН'!$F$15</f>
        <v>0</v>
      </c>
      <c r="Y268" s="36">
        <f ca="1">SUMIFS(СВЦЭМ!$H$40:$H$759,СВЦЭМ!$A$40:$A$759,$A268,СВЦЭМ!$B$39:$B$758,Y$260)+'СЕТ СН'!$F$15</f>
        <v>0</v>
      </c>
    </row>
    <row r="269" spans="1:27" ht="15.75" hidden="1" x14ac:dyDescent="0.2">
      <c r="A269" s="35">
        <f t="shared" si="7"/>
        <v>45605</v>
      </c>
      <c r="B269" s="36">
        <f ca="1">SUMIFS(СВЦЭМ!$H$40:$H$759,СВЦЭМ!$A$40:$A$759,$A269,СВЦЭМ!$B$39:$B$758,B$260)+'СЕТ СН'!$F$15</f>
        <v>0</v>
      </c>
      <c r="C269" s="36">
        <f ca="1">SUMIFS(СВЦЭМ!$H$40:$H$759,СВЦЭМ!$A$40:$A$759,$A269,СВЦЭМ!$B$39:$B$758,C$260)+'СЕТ СН'!$F$15</f>
        <v>0</v>
      </c>
      <c r="D269" s="36">
        <f ca="1">SUMIFS(СВЦЭМ!$H$40:$H$759,СВЦЭМ!$A$40:$A$759,$A269,СВЦЭМ!$B$39:$B$758,D$260)+'СЕТ СН'!$F$15</f>
        <v>0</v>
      </c>
      <c r="E269" s="36">
        <f ca="1">SUMIFS(СВЦЭМ!$H$40:$H$759,СВЦЭМ!$A$40:$A$759,$A269,СВЦЭМ!$B$39:$B$758,E$260)+'СЕТ СН'!$F$15</f>
        <v>0</v>
      </c>
      <c r="F269" s="36">
        <f ca="1">SUMIFS(СВЦЭМ!$H$40:$H$759,СВЦЭМ!$A$40:$A$759,$A269,СВЦЭМ!$B$39:$B$758,F$260)+'СЕТ СН'!$F$15</f>
        <v>0</v>
      </c>
      <c r="G269" s="36">
        <f ca="1">SUMIFS(СВЦЭМ!$H$40:$H$759,СВЦЭМ!$A$40:$A$759,$A269,СВЦЭМ!$B$39:$B$758,G$260)+'СЕТ СН'!$F$15</f>
        <v>0</v>
      </c>
      <c r="H269" s="36">
        <f ca="1">SUMIFS(СВЦЭМ!$H$40:$H$759,СВЦЭМ!$A$40:$A$759,$A269,СВЦЭМ!$B$39:$B$758,H$260)+'СЕТ СН'!$F$15</f>
        <v>0</v>
      </c>
      <c r="I269" s="36">
        <f ca="1">SUMIFS(СВЦЭМ!$H$40:$H$759,СВЦЭМ!$A$40:$A$759,$A269,СВЦЭМ!$B$39:$B$758,I$260)+'СЕТ СН'!$F$15</f>
        <v>0</v>
      </c>
      <c r="J269" s="36">
        <f ca="1">SUMIFS(СВЦЭМ!$H$40:$H$759,СВЦЭМ!$A$40:$A$759,$A269,СВЦЭМ!$B$39:$B$758,J$260)+'СЕТ СН'!$F$15</f>
        <v>0</v>
      </c>
      <c r="K269" s="36">
        <f ca="1">SUMIFS(СВЦЭМ!$H$40:$H$759,СВЦЭМ!$A$40:$A$759,$A269,СВЦЭМ!$B$39:$B$758,K$260)+'СЕТ СН'!$F$15</f>
        <v>0</v>
      </c>
      <c r="L269" s="36">
        <f ca="1">SUMIFS(СВЦЭМ!$H$40:$H$759,СВЦЭМ!$A$40:$A$759,$A269,СВЦЭМ!$B$39:$B$758,L$260)+'СЕТ СН'!$F$15</f>
        <v>0</v>
      </c>
      <c r="M269" s="36">
        <f ca="1">SUMIFS(СВЦЭМ!$H$40:$H$759,СВЦЭМ!$A$40:$A$759,$A269,СВЦЭМ!$B$39:$B$758,M$260)+'СЕТ СН'!$F$15</f>
        <v>0</v>
      </c>
      <c r="N269" s="36">
        <f ca="1">SUMIFS(СВЦЭМ!$H$40:$H$759,СВЦЭМ!$A$40:$A$759,$A269,СВЦЭМ!$B$39:$B$758,N$260)+'СЕТ СН'!$F$15</f>
        <v>0</v>
      </c>
      <c r="O269" s="36">
        <f ca="1">SUMIFS(СВЦЭМ!$H$40:$H$759,СВЦЭМ!$A$40:$A$759,$A269,СВЦЭМ!$B$39:$B$758,O$260)+'СЕТ СН'!$F$15</f>
        <v>0</v>
      </c>
      <c r="P269" s="36">
        <f ca="1">SUMIFS(СВЦЭМ!$H$40:$H$759,СВЦЭМ!$A$40:$A$759,$A269,СВЦЭМ!$B$39:$B$758,P$260)+'СЕТ СН'!$F$15</f>
        <v>0</v>
      </c>
      <c r="Q269" s="36">
        <f ca="1">SUMIFS(СВЦЭМ!$H$40:$H$759,СВЦЭМ!$A$40:$A$759,$A269,СВЦЭМ!$B$39:$B$758,Q$260)+'СЕТ СН'!$F$15</f>
        <v>0</v>
      </c>
      <c r="R269" s="36">
        <f ca="1">SUMIFS(СВЦЭМ!$H$40:$H$759,СВЦЭМ!$A$40:$A$759,$A269,СВЦЭМ!$B$39:$B$758,R$260)+'СЕТ СН'!$F$15</f>
        <v>0</v>
      </c>
      <c r="S269" s="36">
        <f ca="1">SUMIFS(СВЦЭМ!$H$40:$H$759,СВЦЭМ!$A$40:$A$759,$A269,СВЦЭМ!$B$39:$B$758,S$260)+'СЕТ СН'!$F$15</f>
        <v>0</v>
      </c>
      <c r="T269" s="36">
        <f ca="1">SUMIFS(СВЦЭМ!$H$40:$H$759,СВЦЭМ!$A$40:$A$759,$A269,СВЦЭМ!$B$39:$B$758,T$260)+'СЕТ СН'!$F$15</f>
        <v>0</v>
      </c>
      <c r="U269" s="36">
        <f ca="1">SUMIFS(СВЦЭМ!$H$40:$H$759,СВЦЭМ!$A$40:$A$759,$A269,СВЦЭМ!$B$39:$B$758,U$260)+'СЕТ СН'!$F$15</f>
        <v>0</v>
      </c>
      <c r="V269" s="36">
        <f ca="1">SUMIFS(СВЦЭМ!$H$40:$H$759,СВЦЭМ!$A$40:$A$759,$A269,СВЦЭМ!$B$39:$B$758,V$260)+'СЕТ СН'!$F$15</f>
        <v>0</v>
      </c>
      <c r="W269" s="36">
        <f ca="1">SUMIFS(СВЦЭМ!$H$40:$H$759,СВЦЭМ!$A$40:$A$759,$A269,СВЦЭМ!$B$39:$B$758,W$260)+'СЕТ СН'!$F$15</f>
        <v>0</v>
      </c>
      <c r="X269" s="36">
        <f ca="1">SUMIFS(СВЦЭМ!$H$40:$H$759,СВЦЭМ!$A$40:$A$759,$A269,СВЦЭМ!$B$39:$B$758,X$260)+'СЕТ СН'!$F$15</f>
        <v>0</v>
      </c>
      <c r="Y269" s="36">
        <f ca="1">SUMIFS(СВЦЭМ!$H$40:$H$759,СВЦЭМ!$A$40:$A$759,$A269,СВЦЭМ!$B$39:$B$758,Y$260)+'СЕТ СН'!$F$15</f>
        <v>0</v>
      </c>
    </row>
    <row r="270" spans="1:27" ht="15.75" hidden="1" x14ac:dyDescent="0.2">
      <c r="A270" s="35">
        <f t="shared" si="7"/>
        <v>45606</v>
      </c>
      <c r="B270" s="36">
        <f ca="1">SUMIFS(СВЦЭМ!$H$40:$H$759,СВЦЭМ!$A$40:$A$759,$A270,СВЦЭМ!$B$39:$B$758,B$260)+'СЕТ СН'!$F$15</f>
        <v>0</v>
      </c>
      <c r="C270" s="36">
        <f ca="1">SUMIFS(СВЦЭМ!$H$40:$H$759,СВЦЭМ!$A$40:$A$759,$A270,СВЦЭМ!$B$39:$B$758,C$260)+'СЕТ СН'!$F$15</f>
        <v>0</v>
      </c>
      <c r="D270" s="36">
        <f ca="1">SUMIFS(СВЦЭМ!$H$40:$H$759,СВЦЭМ!$A$40:$A$759,$A270,СВЦЭМ!$B$39:$B$758,D$260)+'СЕТ СН'!$F$15</f>
        <v>0</v>
      </c>
      <c r="E270" s="36">
        <f ca="1">SUMIFS(СВЦЭМ!$H$40:$H$759,СВЦЭМ!$A$40:$A$759,$A270,СВЦЭМ!$B$39:$B$758,E$260)+'СЕТ СН'!$F$15</f>
        <v>0</v>
      </c>
      <c r="F270" s="36">
        <f ca="1">SUMIFS(СВЦЭМ!$H$40:$H$759,СВЦЭМ!$A$40:$A$759,$A270,СВЦЭМ!$B$39:$B$758,F$260)+'СЕТ СН'!$F$15</f>
        <v>0</v>
      </c>
      <c r="G270" s="36">
        <f ca="1">SUMIFS(СВЦЭМ!$H$40:$H$759,СВЦЭМ!$A$40:$A$759,$A270,СВЦЭМ!$B$39:$B$758,G$260)+'СЕТ СН'!$F$15</f>
        <v>0</v>
      </c>
      <c r="H270" s="36">
        <f ca="1">SUMIFS(СВЦЭМ!$H$40:$H$759,СВЦЭМ!$A$40:$A$759,$A270,СВЦЭМ!$B$39:$B$758,H$260)+'СЕТ СН'!$F$15</f>
        <v>0</v>
      </c>
      <c r="I270" s="36">
        <f ca="1">SUMIFS(СВЦЭМ!$H$40:$H$759,СВЦЭМ!$A$40:$A$759,$A270,СВЦЭМ!$B$39:$B$758,I$260)+'СЕТ СН'!$F$15</f>
        <v>0</v>
      </c>
      <c r="J270" s="36">
        <f ca="1">SUMIFS(СВЦЭМ!$H$40:$H$759,СВЦЭМ!$A$40:$A$759,$A270,СВЦЭМ!$B$39:$B$758,J$260)+'СЕТ СН'!$F$15</f>
        <v>0</v>
      </c>
      <c r="K270" s="36">
        <f ca="1">SUMIFS(СВЦЭМ!$H$40:$H$759,СВЦЭМ!$A$40:$A$759,$A270,СВЦЭМ!$B$39:$B$758,K$260)+'СЕТ СН'!$F$15</f>
        <v>0</v>
      </c>
      <c r="L270" s="36">
        <f ca="1">SUMIFS(СВЦЭМ!$H$40:$H$759,СВЦЭМ!$A$40:$A$759,$A270,СВЦЭМ!$B$39:$B$758,L$260)+'СЕТ СН'!$F$15</f>
        <v>0</v>
      </c>
      <c r="M270" s="36">
        <f ca="1">SUMIFS(СВЦЭМ!$H$40:$H$759,СВЦЭМ!$A$40:$A$759,$A270,СВЦЭМ!$B$39:$B$758,M$260)+'СЕТ СН'!$F$15</f>
        <v>0</v>
      </c>
      <c r="N270" s="36">
        <f ca="1">SUMIFS(СВЦЭМ!$H$40:$H$759,СВЦЭМ!$A$40:$A$759,$A270,СВЦЭМ!$B$39:$B$758,N$260)+'СЕТ СН'!$F$15</f>
        <v>0</v>
      </c>
      <c r="O270" s="36">
        <f ca="1">SUMIFS(СВЦЭМ!$H$40:$H$759,СВЦЭМ!$A$40:$A$759,$A270,СВЦЭМ!$B$39:$B$758,O$260)+'СЕТ СН'!$F$15</f>
        <v>0</v>
      </c>
      <c r="P270" s="36">
        <f ca="1">SUMIFS(СВЦЭМ!$H$40:$H$759,СВЦЭМ!$A$40:$A$759,$A270,СВЦЭМ!$B$39:$B$758,P$260)+'СЕТ СН'!$F$15</f>
        <v>0</v>
      </c>
      <c r="Q270" s="36">
        <f ca="1">SUMIFS(СВЦЭМ!$H$40:$H$759,СВЦЭМ!$A$40:$A$759,$A270,СВЦЭМ!$B$39:$B$758,Q$260)+'СЕТ СН'!$F$15</f>
        <v>0</v>
      </c>
      <c r="R270" s="36">
        <f ca="1">SUMIFS(СВЦЭМ!$H$40:$H$759,СВЦЭМ!$A$40:$A$759,$A270,СВЦЭМ!$B$39:$B$758,R$260)+'СЕТ СН'!$F$15</f>
        <v>0</v>
      </c>
      <c r="S270" s="36">
        <f ca="1">SUMIFS(СВЦЭМ!$H$40:$H$759,СВЦЭМ!$A$40:$A$759,$A270,СВЦЭМ!$B$39:$B$758,S$260)+'СЕТ СН'!$F$15</f>
        <v>0</v>
      </c>
      <c r="T270" s="36">
        <f ca="1">SUMIFS(СВЦЭМ!$H$40:$H$759,СВЦЭМ!$A$40:$A$759,$A270,СВЦЭМ!$B$39:$B$758,T$260)+'СЕТ СН'!$F$15</f>
        <v>0</v>
      </c>
      <c r="U270" s="36">
        <f ca="1">SUMIFS(СВЦЭМ!$H$40:$H$759,СВЦЭМ!$A$40:$A$759,$A270,СВЦЭМ!$B$39:$B$758,U$260)+'СЕТ СН'!$F$15</f>
        <v>0</v>
      </c>
      <c r="V270" s="36">
        <f ca="1">SUMIFS(СВЦЭМ!$H$40:$H$759,СВЦЭМ!$A$40:$A$759,$A270,СВЦЭМ!$B$39:$B$758,V$260)+'СЕТ СН'!$F$15</f>
        <v>0</v>
      </c>
      <c r="W270" s="36">
        <f ca="1">SUMIFS(СВЦЭМ!$H$40:$H$759,СВЦЭМ!$A$40:$A$759,$A270,СВЦЭМ!$B$39:$B$758,W$260)+'СЕТ СН'!$F$15</f>
        <v>0</v>
      </c>
      <c r="X270" s="36">
        <f ca="1">SUMIFS(СВЦЭМ!$H$40:$H$759,СВЦЭМ!$A$40:$A$759,$A270,СВЦЭМ!$B$39:$B$758,X$260)+'СЕТ СН'!$F$15</f>
        <v>0</v>
      </c>
      <c r="Y270" s="36">
        <f ca="1">SUMIFS(СВЦЭМ!$H$40:$H$759,СВЦЭМ!$A$40:$A$759,$A270,СВЦЭМ!$B$39:$B$758,Y$260)+'СЕТ СН'!$F$15</f>
        <v>0</v>
      </c>
    </row>
    <row r="271" spans="1:27" ht="15.75" hidden="1" x14ac:dyDescent="0.2">
      <c r="A271" s="35">
        <f t="shared" si="7"/>
        <v>45607</v>
      </c>
      <c r="B271" s="36">
        <f ca="1">SUMIFS(СВЦЭМ!$H$40:$H$759,СВЦЭМ!$A$40:$A$759,$A271,СВЦЭМ!$B$39:$B$758,B$260)+'СЕТ СН'!$F$15</f>
        <v>0</v>
      </c>
      <c r="C271" s="36">
        <f ca="1">SUMIFS(СВЦЭМ!$H$40:$H$759,СВЦЭМ!$A$40:$A$759,$A271,СВЦЭМ!$B$39:$B$758,C$260)+'СЕТ СН'!$F$15</f>
        <v>0</v>
      </c>
      <c r="D271" s="36">
        <f ca="1">SUMIFS(СВЦЭМ!$H$40:$H$759,СВЦЭМ!$A$40:$A$759,$A271,СВЦЭМ!$B$39:$B$758,D$260)+'СЕТ СН'!$F$15</f>
        <v>0</v>
      </c>
      <c r="E271" s="36">
        <f ca="1">SUMIFS(СВЦЭМ!$H$40:$H$759,СВЦЭМ!$A$40:$A$759,$A271,СВЦЭМ!$B$39:$B$758,E$260)+'СЕТ СН'!$F$15</f>
        <v>0</v>
      </c>
      <c r="F271" s="36">
        <f ca="1">SUMIFS(СВЦЭМ!$H$40:$H$759,СВЦЭМ!$A$40:$A$759,$A271,СВЦЭМ!$B$39:$B$758,F$260)+'СЕТ СН'!$F$15</f>
        <v>0</v>
      </c>
      <c r="G271" s="36">
        <f ca="1">SUMIFS(СВЦЭМ!$H$40:$H$759,СВЦЭМ!$A$40:$A$759,$A271,СВЦЭМ!$B$39:$B$758,G$260)+'СЕТ СН'!$F$15</f>
        <v>0</v>
      </c>
      <c r="H271" s="36">
        <f ca="1">SUMIFS(СВЦЭМ!$H$40:$H$759,СВЦЭМ!$A$40:$A$759,$A271,СВЦЭМ!$B$39:$B$758,H$260)+'СЕТ СН'!$F$15</f>
        <v>0</v>
      </c>
      <c r="I271" s="36">
        <f ca="1">SUMIFS(СВЦЭМ!$H$40:$H$759,СВЦЭМ!$A$40:$A$759,$A271,СВЦЭМ!$B$39:$B$758,I$260)+'СЕТ СН'!$F$15</f>
        <v>0</v>
      </c>
      <c r="J271" s="36">
        <f ca="1">SUMIFS(СВЦЭМ!$H$40:$H$759,СВЦЭМ!$A$40:$A$759,$A271,СВЦЭМ!$B$39:$B$758,J$260)+'СЕТ СН'!$F$15</f>
        <v>0</v>
      </c>
      <c r="K271" s="36">
        <f ca="1">SUMIFS(СВЦЭМ!$H$40:$H$759,СВЦЭМ!$A$40:$A$759,$A271,СВЦЭМ!$B$39:$B$758,K$260)+'СЕТ СН'!$F$15</f>
        <v>0</v>
      </c>
      <c r="L271" s="36">
        <f ca="1">SUMIFS(СВЦЭМ!$H$40:$H$759,СВЦЭМ!$A$40:$A$759,$A271,СВЦЭМ!$B$39:$B$758,L$260)+'СЕТ СН'!$F$15</f>
        <v>0</v>
      </c>
      <c r="M271" s="36">
        <f ca="1">SUMIFS(СВЦЭМ!$H$40:$H$759,СВЦЭМ!$A$40:$A$759,$A271,СВЦЭМ!$B$39:$B$758,M$260)+'СЕТ СН'!$F$15</f>
        <v>0</v>
      </c>
      <c r="N271" s="36">
        <f ca="1">SUMIFS(СВЦЭМ!$H$40:$H$759,СВЦЭМ!$A$40:$A$759,$A271,СВЦЭМ!$B$39:$B$758,N$260)+'СЕТ СН'!$F$15</f>
        <v>0</v>
      </c>
      <c r="O271" s="36">
        <f ca="1">SUMIFS(СВЦЭМ!$H$40:$H$759,СВЦЭМ!$A$40:$A$759,$A271,СВЦЭМ!$B$39:$B$758,O$260)+'СЕТ СН'!$F$15</f>
        <v>0</v>
      </c>
      <c r="P271" s="36">
        <f ca="1">SUMIFS(СВЦЭМ!$H$40:$H$759,СВЦЭМ!$A$40:$A$759,$A271,СВЦЭМ!$B$39:$B$758,P$260)+'СЕТ СН'!$F$15</f>
        <v>0</v>
      </c>
      <c r="Q271" s="36">
        <f ca="1">SUMIFS(СВЦЭМ!$H$40:$H$759,СВЦЭМ!$A$40:$A$759,$A271,СВЦЭМ!$B$39:$B$758,Q$260)+'СЕТ СН'!$F$15</f>
        <v>0</v>
      </c>
      <c r="R271" s="36">
        <f ca="1">SUMIFS(СВЦЭМ!$H$40:$H$759,СВЦЭМ!$A$40:$A$759,$A271,СВЦЭМ!$B$39:$B$758,R$260)+'СЕТ СН'!$F$15</f>
        <v>0</v>
      </c>
      <c r="S271" s="36">
        <f ca="1">SUMIFS(СВЦЭМ!$H$40:$H$759,СВЦЭМ!$A$40:$A$759,$A271,СВЦЭМ!$B$39:$B$758,S$260)+'СЕТ СН'!$F$15</f>
        <v>0</v>
      </c>
      <c r="T271" s="36">
        <f ca="1">SUMIFS(СВЦЭМ!$H$40:$H$759,СВЦЭМ!$A$40:$A$759,$A271,СВЦЭМ!$B$39:$B$758,T$260)+'СЕТ СН'!$F$15</f>
        <v>0</v>
      </c>
      <c r="U271" s="36">
        <f ca="1">SUMIFS(СВЦЭМ!$H$40:$H$759,СВЦЭМ!$A$40:$A$759,$A271,СВЦЭМ!$B$39:$B$758,U$260)+'СЕТ СН'!$F$15</f>
        <v>0</v>
      </c>
      <c r="V271" s="36">
        <f ca="1">SUMIFS(СВЦЭМ!$H$40:$H$759,СВЦЭМ!$A$40:$A$759,$A271,СВЦЭМ!$B$39:$B$758,V$260)+'СЕТ СН'!$F$15</f>
        <v>0</v>
      </c>
      <c r="W271" s="36">
        <f ca="1">SUMIFS(СВЦЭМ!$H$40:$H$759,СВЦЭМ!$A$40:$A$759,$A271,СВЦЭМ!$B$39:$B$758,W$260)+'СЕТ СН'!$F$15</f>
        <v>0</v>
      </c>
      <c r="X271" s="36">
        <f ca="1">SUMIFS(СВЦЭМ!$H$40:$H$759,СВЦЭМ!$A$40:$A$759,$A271,СВЦЭМ!$B$39:$B$758,X$260)+'СЕТ СН'!$F$15</f>
        <v>0</v>
      </c>
      <c r="Y271" s="36">
        <f ca="1">SUMIFS(СВЦЭМ!$H$40:$H$759,СВЦЭМ!$A$40:$A$759,$A271,СВЦЭМ!$B$39:$B$758,Y$260)+'СЕТ СН'!$F$15</f>
        <v>0</v>
      </c>
    </row>
    <row r="272" spans="1:27" ht="15.75" hidden="1" x14ac:dyDescent="0.2">
      <c r="A272" s="35">
        <f t="shared" si="7"/>
        <v>45608</v>
      </c>
      <c r="B272" s="36">
        <f ca="1">SUMIFS(СВЦЭМ!$H$40:$H$759,СВЦЭМ!$A$40:$A$759,$A272,СВЦЭМ!$B$39:$B$758,B$260)+'СЕТ СН'!$F$15</f>
        <v>0</v>
      </c>
      <c r="C272" s="36">
        <f ca="1">SUMIFS(СВЦЭМ!$H$40:$H$759,СВЦЭМ!$A$40:$A$759,$A272,СВЦЭМ!$B$39:$B$758,C$260)+'СЕТ СН'!$F$15</f>
        <v>0</v>
      </c>
      <c r="D272" s="36">
        <f ca="1">SUMIFS(СВЦЭМ!$H$40:$H$759,СВЦЭМ!$A$40:$A$759,$A272,СВЦЭМ!$B$39:$B$758,D$260)+'СЕТ СН'!$F$15</f>
        <v>0</v>
      </c>
      <c r="E272" s="36">
        <f ca="1">SUMIFS(СВЦЭМ!$H$40:$H$759,СВЦЭМ!$A$40:$A$759,$A272,СВЦЭМ!$B$39:$B$758,E$260)+'СЕТ СН'!$F$15</f>
        <v>0</v>
      </c>
      <c r="F272" s="36">
        <f ca="1">SUMIFS(СВЦЭМ!$H$40:$H$759,СВЦЭМ!$A$40:$A$759,$A272,СВЦЭМ!$B$39:$B$758,F$260)+'СЕТ СН'!$F$15</f>
        <v>0</v>
      </c>
      <c r="G272" s="36">
        <f ca="1">SUMIFS(СВЦЭМ!$H$40:$H$759,СВЦЭМ!$A$40:$A$759,$A272,СВЦЭМ!$B$39:$B$758,G$260)+'СЕТ СН'!$F$15</f>
        <v>0</v>
      </c>
      <c r="H272" s="36">
        <f ca="1">SUMIFS(СВЦЭМ!$H$40:$H$759,СВЦЭМ!$A$40:$A$759,$A272,СВЦЭМ!$B$39:$B$758,H$260)+'СЕТ СН'!$F$15</f>
        <v>0</v>
      </c>
      <c r="I272" s="36">
        <f ca="1">SUMIFS(СВЦЭМ!$H$40:$H$759,СВЦЭМ!$A$40:$A$759,$A272,СВЦЭМ!$B$39:$B$758,I$260)+'СЕТ СН'!$F$15</f>
        <v>0</v>
      </c>
      <c r="J272" s="36">
        <f ca="1">SUMIFS(СВЦЭМ!$H$40:$H$759,СВЦЭМ!$A$40:$A$759,$A272,СВЦЭМ!$B$39:$B$758,J$260)+'СЕТ СН'!$F$15</f>
        <v>0</v>
      </c>
      <c r="K272" s="36">
        <f ca="1">SUMIFS(СВЦЭМ!$H$40:$H$759,СВЦЭМ!$A$40:$A$759,$A272,СВЦЭМ!$B$39:$B$758,K$260)+'СЕТ СН'!$F$15</f>
        <v>0</v>
      </c>
      <c r="L272" s="36">
        <f ca="1">SUMIFS(СВЦЭМ!$H$40:$H$759,СВЦЭМ!$A$40:$A$759,$A272,СВЦЭМ!$B$39:$B$758,L$260)+'СЕТ СН'!$F$15</f>
        <v>0</v>
      </c>
      <c r="M272" s="36">
        <f ca="1">SUMIFS(СВЦЭМ!$H$40:$H$759,СВЦЭМ!$A$40:$A$759,$A272,СВЦЭМ!$B$39:$B$758,M$260)+'СЕТ СН'!$F$15</f>
        <v>0</v>
      </c>
      <c r="N272" s="36">
        <f ca="1">SUMIFS(СВЦЭМ!$H$40:$H$759,СВЦЭМ!$A$40:$A$759,$A272,СВЦЭМ!$B$39:$B$758,N$260)+'СЕТ СН'!$F$15</f>
        <v>0</v>
      </c>
      <c r="O272" s="36">
        <f ca="1">SUMIFS(СВЦЭМ!$H$40:$H$759,СВЦЭМ!$A$40:$A$759,$A272,СВЦЭМ!$B$39:$B$758,O$260)+'СЕТ СН'!$F$15</f>
        <v>0</v>
      </c>
      <c r="P272" s="36">
        <f ca="1">SUMIFS(СВЦЭМ!$H$40:$H$759,СВЦЭМ!$A$40:$A$759,$A272,СВЦЭМ!$B$39:$B$758,P$260)+'СЕТ СН'!$F$15</f>
        <v>0</v>
      </c>
      <c r="Q272" s="36">
        <f ca="1">SUMIFS(СВЦЭМ!$H$40:$H$759,СВЦЭМ!$A$40:$A$759,$A272,СВЦЭМ!$B$39:$B$758,Q$260)+'СЕТ СН'!$F$15</f>
        <v>0</v>
      </c>
      <c r="R272" s="36">
        <f ca="1">SUMIFS(СВЦЭМ!$H$40:$H$759,СВЦЭМ!$A$40:$A$759,$A272,СВЦЭМ!$B$39:$B$758,R$260)+'СЕТ СН'!$F$15</f>
        <v>0</v>
      </c>
      <c r="S272" s="36">
        <f ca="1">SUMIFS(СВЦЭМ!$H$40:$H$759,СВЦЭМ!$A$40:$A$759,$A272,СВЦЭМ!$B$39:$B$758,S$260)+'СЕТ СН'!$F$15</f>
        <v>0</v>
      </c>
      <c r="T272" s="36">
        <f ca="1">SUMIFS(СВЦЭМ!$H$40:$H$759,СВЦЭМ!$A$40:$A$759,$A272,СВЦЭМ!$B$39:$B$758,T$260)+'СЕТ СН'!$F$15</f>
        <v>0</v>
      </c>
      <c r="U272" s="36">
        <f ca="1">SUMIFS(СВЦЭМ!$H$40:$H$759,СВЦЭМ!$A$40:$A$759,$A272,СВЦЭМ!$B$39:$B$758,U$260)+'СЕТ СН'!$F$15</f>
        <v>0</v>
      </c>
      <c r="V272" s="36">
        <f ca="1">SUMIFS(СВЦЭМ!$H$40:$H$759,СВЦЭМ!$A$40:$A$759,$A272,СВЦЭМ!$B$39:$B$758,V$260)+'СЕТ СН'!$F$15</f>
        <v>0</v>
      </c>
      <c r="W272" s="36">
        <f ca="1">SUMIFS(СВЦЭМ!$H$40:$H$759,СВЦЭМ!$A$40:$A$759,$A272,СВЦЭМ!$B$39:$B$758,W$260)+'СЕТ СН'!$F$15</f>
        <v>0</v>
      </c>
      <c r="X272" s="36">
        <f ca="1">SUMIFS(СВЦЭМ!$H$40:$H$759,СВЦЭМ!$A$40:$A$759,$A272,СВЦЭМ!$B$39:$B$758,X$260)+'СЕТ СН'!$F$15</f>
        <v>0</v>
      </c>
      <c r="Y272" s="36">
        <f ca="1">SUMIFS(СВЦЭМ!$H$40:$H$759,СВЦЭМ!$A$40:$A$759,$A272,СВЦЭМ!$B$39:$B$758,Y$260)+'СЕТ СН'!$F$15</f>
        <v>0</v>
      </c>
    </row>
    <row r="273" spans="1:25" ht="15.75" hidden="1" x14ac:dyDescent="0.2">
      <c r="A273" s="35">
        <f t="shared" si="7"/>
        <v>45609</v>
      </c>
      <c r="B273" s="36">
        <f ca="1">SUMIFS(СВЦЭМ!$H$40:$H$759,СВЦЭМ!$A$40:$A$759,$A273,СВЦЭМ!$B$39:$B$758,B$260)+'СЕТ СН'!$F$15</f>
        <v>0</v>
      </c>
      <c r="C273" s="36">
        <f ca="1">SUMIFS(СВЦЭМ!$H$40:$H$759,СВЦЭМ!$A$40:$A$759,$A273,СВЦЭМ!$B$39:$B$758,C$260)+'СЕТ СН'!$F$15</f>
        <v>0</v>
      </c>
      <c r="D273" s="36">
        <f ca="1">SUMIFS(СВЦЭМ!$H$40:$H$759,СВЦЭМ!$A$40:$A$759,$A273,СВЦЭМ!$B$39:$B$758,D$260)+'СЕТ СН'!$F$15</f>
        <v>0</v>
      </c>
      <c r="E273" s="36">
        <f ca="1">SUMIFS(СВЦЭМ!$H$40:$H$759,СВЦЭМ!$A$40:$A$759,$A273,СВЦЭМ!$B$39:$B$758,E$260)+'СЕТ СН'!$F$15</f>
        <v>0</v>
      </c>
      <c r="F273" s="36">
        <f ca="1">SUMIFS(СВЦЭМ!$H$40:$H$759,СВЦЭМ!$A$40:$A$759,$A273,СВЦЭМ!$B$39:$B$758,F$260)+'СЕТ СН'!$F$15</f>
        <v>0</v>
      </c>
      <c r="G273" s="36">
        <f ca="1">SUMIFS(СВЦЭМ!$H$40:$H$759,СВЦЭМ!$A$40:$A$759,$A273,СВЦЭМ!$B$39:$B$758,G$260)+'СЕТ СН'!$F$15</f>
        <v>0</v>
      </c>
      <c r="H273" s="36">
        <f ca="1">SUMIFS(СВЦЭМ!$H$40:$H$759,СВЦЭМ!$A$40:$A$759,$A273,СВЦЭМ!$B$39:$B$758,H$260)+'СЕТ СН'!$F$15</f>
        <v>0</v>
      </c>
      <c r="I273" s="36">
        <f ca="1">SUMIFS(СВЦЭМ!$H$40:$H$759,СВЦЭМ!$A$40:$A$759,$A273,СВЦЭМ!$B$39:$B$758,I$260)+'СЕТ СН'!$F$15</f>
        <v>0</v>
      </c>
      <c r="J273" s="36">
        <f ca="1">SUMIFS(СВЦЭМ!$H$40:$H$759,СВЦЭМ!$A$40:$A$759,$A273,СВЦЭМ!$B$39:$B$758,J$260)+'СЕТ СН'!$F$15</f>
        <v>0</v>
      </c>
      <c r="K273" s="36">
        <f ca="1">SUMIFS(СВЦЭМ!$H$40:$H$759,СВЦЭМ!$A$40:$A$759,$A273,СВЦЭМ!$B$39:$B$758,K$260)+'СЕТ СН'!$F$15</f>
        <v>0</v>
      </c>
      <c r="L273" s="36">
        <f ca="1">SUMIFS(СВЦЭМ!$H$40:$H$759,СВЦЭМ!$A$40:$A$759,$A273,СВЦЭМ!$B$39:$B$758,L$260)+'СЕТ СН'!$F$15</f>
        <v>0</v>
      </c>
      <c r="M273" s="36">
        <f ca="1">SUMIFS(СВЦЭМ!$H$40:$H$759,СВЦЭМ!$A$40:$A$759,$A273,СВЦЭМ!$B$39:$B$758,M$260)+'СЕТ СН'!$F$15</f>
        <v>0</v>
      </c>
      <c r="N273" s="36">
        <f ca="1">SUMIFS(СВЦЭМ!$H$40:$H$759,СВЦЭМ!$A$40:$A$759,$A273,СВЦЭМ!$B$39:$B$758,N$260)+'СЕТ СН'!$F$15</f>
        <v>0</v>
      </c>
      <c r="O273" s="36">
        <f ca="1">SUMIFS(СВЦЭМ!$H$40:$H$759,СВЦЭМ!$A$40:$A$759,$A273,СВЦЭМ!$B$39:$B$758,O$260)+'СЕТ СН'!$F$15</f>
        <v>0</v>
      </c>
      <c r="P273" s="36">
        <f ca="1">SUMIFS(СВЦЭМ!$H$40:$H$759,СВЦЭМ!$A$40:$A$759,$A273,СВЦЭМ!$B$39:$B$758,P$260)+'СЕТ СН'!$F$15</f>
        <v>0</v>
      </c>
      <c r="Q273" s="36">
        <f ca="1">SUMIFS(СВЦЭМ!$H$40:$H$759,СВЦЭМ!$A$40:$A$759,$A273,СВЦЭМ!$B$39:$B$758,Q$260)+'СЕТ СН'!$F$15</f>
        <v>0</v>
      </c>
      <c r="R273" s="36">
        <f ca="1">SUMIFS(СВЦЭМ!$H$40:$H$759,СВЦЭМ!$A$40:$A$759,$A273,СВЦЭМ!$B$39:$B$758,R$260)+'СЕТ СН'!$F$15</f>
        <v>0</v>
      </c>
      <c r="S273" s="36">
        <f ca="1">SUMIFS(СВЦЭМ!$H$40:$H$759,СВЦЭМ!$A$40:$A$759,$A273,СВЦЭМ!$B$39:$B$758,S$260)+'СЕТ СН'!$F$15</f>
        <v>0</v>
      </c>
      <c r="T273" s="36">
        <f ca="1">SUMIFS(СВЦЭМ!$H$40:$H$759,СВЦЭМ!$A$40:$A$759,$A273,СВЦЭМ!$B$39:$B$758,T$260)+'СЕТ СН'!$F$15</f>
        <v>0</v>
      </c>
      <c r="U273" s="36">
        <f ca="1">SUMIFS(СВЦЭМ!$H$40:$H$759,СВЦЭМ!$A$40:$A$759,$A273,СВЦЭМ!$B$39:$B$758,U$260)+'СЕТ СН'!$F$15</f>
        <v>0</v>
      </c>
      <c r="V273" s="36">
        <f ca="1">SUMIFS(СВЦЭМ!$H$40:$H$759,СВЦЭМ!$A$40:$A$759,$A273,СВЦЭМ!$B$39:$B$758,V$260)+'СЕТ СН'!$F$15</f>
        <v>0</v>
      </c>
      <c r="W273" s="36">
        <f ca="1">SUMIFS(СВЦЭМ!$H$40:$H$759,СВЦЭМ!$A$40:$A$759,$A273,СВЦЭМ!$B$39:$B$758,W$260)+'СЕТ СН'!$F$15</f>
        <v>0</v>
      </c>
      <c r="X273" s="36">
        <f ca="1">SUMIFS(СВЦЭМ!$H$40:$H$759,СВЦЭМ!$A$40:$A$759,$A273,СВЦЭМ!$B$39:$B$758,X$260)+'СЕТ СН'!$F$15</f>
        <v>0</v>
      </c>
      <c r="Y273" s="36">
        <f ca="1">SUMIFS(СВЦЭМ!$H$40:$H$759,СВЦЭМ!$A$40:$A$759,$A273,СВЦЭМ!$B$39:$B$758,Y$260)+'СЕТ СН'!$F$15</f>
        <v>0</v>
      </c>
    </row>
    <row r="274" spans="1:25" ht="15.75" hidden="1" x14ac:dyDescent="0.2">
      <c r="A274" s="35">
        <f t="shared" si="7"/>
        <v>45610</v>
      </c>
      <c r="B274" s="36">
        <f ca="1">SUMIFS(СВЦЭМ!$H$40:$H$759,СВЦЭМ!$A$40:$A$759,$A274,СВЦЭМ!$B$39:$B$758,B$260)+'СЕТ СН'!$F$15</f>
        <v>0</v>
      </c>
      <c r="C274" s="36">
        <f ca="1">SUMIFS(СВЦЭМ!$H$40:$H$759,СВЦЭМ!$A$40:$A$759,$A274,СВЦЭМ!$B$39:$B$758,C$260)+'СЕТ СН'!$F$15</f>
        <v>0</v>
      </c>
      <c r="D274" s="36">
        <f ca="1">SUMIFS(СВЦЭМ!$H$40:$H$759,СВЦЭМ!$A$40:$A$759,$A274,СВЦЭМ!$B$39:$B$758,D$260)+'СЕТ СН'!$F$15</f>
        <v>0</v>
      </c>
      <c r="E274" s="36">
        <f ca="1">SUMIFS(СВЦЭМ!$H$40:$H$759,СВЦЭМ!$A$40:$A$759,$A274,СВЦЭМ!$B$39:$B$758,E$260)+'СЕТ СН'!$F$15</f>
        <v>0</v>
      </c>
      <c r="F274" s="36">
        <f ca="1">SUMIFS(СВЦЭМ!$H$40:$H$759,СВЦЭМ!$A$40:$A$759,$A274,СВЦЭМ!$B$39:$B$758,F$260)+'СЕТ СН'!$F$15</f>
        <v>0</v>
      </c>
      <c r="G274" s="36">
        <f ca="1">SUMIFS(СВЦЭМ!$H$40:$H$759,СВЦЭМ!$A$40:$A$759,$A274,СВЦЭМ!$B$39:$B$758,G$260)+'СЕТ СН'!$F$15</f>
        <v>0</v>
      </c>
      <c r="H274" s="36">
        <f ca="1">SUMIFS(СВЦЭМ!$H$40:$H$759,СВЦЭМ!$A$40:$A$759,$A274,СВЦЭМ!$B$39:$B$758,H$260)+'СЕТ СН'!$F$15</f>
        <v>0</v>
      </c>
      <c r="I274" s="36">
        <f ca="1">SUMIFS(СВЦЭМ!$H$40:$H$759,СВЦЭМ!$A$40:$A$759,$A274,СВЦЭМ!$B$39:$B$758,I$260)+'СЕТ СН'!$F$15</f>
        <v>0</v>
      </c>
      <c r="J274" s="36">
        <f ca="1">SUMIFS(СВЦЭМ!$H$40:$H$759,СВЦЭМ!$A$40:$A$759,$A274,СВЦЭМ!$B$39:$B$758,J$260)+'СЕТ СН'!$F$15</f>
        <v>0</v>
      </c>
      <c r="K274" s="36">
        <f ca="1">SUMIFS(СВЦЭМ!$H$40:$H$759,СВЦЭМ!$A$40:$A$759,$A274,СВЦЭМ!$B$39:$B$758,K$260)+'СЕТ СН'!$F$15</f>
        <v>0</v>
      </c>
      <c r="L274" s="36">
        <f ca="1">SUMIFS(СВЦЭМ!$H$40:$H$759,СВЦЭМ!$A$40:$A$759,$A274,СВЦЭМ!$B$39:$B$758,L$260)+'СЕТ СН'!$F$15</f>
        <v>0</v>
      </c>
      <c r="M274" s="36">
        <f ca="1">SUMIFS(СВЦЭМ!$H$40:$H$759,СВЦЭМ!$A$40:$A$759,$A274,СВЦЭМ!$B$39:$B$758,M$260)+'СЕТ СН'!$F$15</f>
        <v>0</v>
      </c>
      <c r="N274" s="36">
        <f ca="1">SUMIFS(СВЦЭМ!$H$40:$H$759,СВЦЭМ!$A$40:$A$759,$A274,СВЦЭМ!$B$39:$B$758,N$260)+'СЕТ СН'!$F$15</f>
        <v>0</v>
      </c>
      <c r="O274" s="36">
        <f ca="1">SUMIFS(СВЦЭМ!$H$40:$H$759,СВЦЭМ!$A$40:$A$759,$A274,СВЦЭМ!$B$39:$B$758,O$260)+'СЕТ СН'!$F$15</f>
        <v>0</v>
      </c>
      <c r="P274" s="36">
        <f ca="1">SUMIFS(СВЦЭМ!$H$40:$H$759,СВЦЭМ!$A$40:$A$759,$A274,СВЦЭМ!$B$39:$B$758,P$260)+'СЕТ СН'!$F$15</f>
        <v>0</v>
      </c>
      <c r="Q274" s="36">
        <f ca="1">SUMIFS(СВЦЭМ!$H$40:$H$759,СВЦЭМ!$A$40:$A$759,$A274,СВЦЭМ!$B$39:$B$758,Q$260)+'СЕТ СН'!$F$15</f>
        <v>0</v>
      </c>
      <c r="R274" s="36">
        <f ca="1">SUMIFS(СВЦЭМ!$H$40:$H$759,СВЦЭМ!$A$40:$A$759,$A274,СВЦЭМ!$B$39:$B$758,R$260)+'СЕТ СН'!$F$15</f>
        <v>0</v>
      </c>
      <c r="S274" s="36">
        <f ca="1">SUMIFS(СВЦЭМ!$H$40:$H$759,СВЦЭМ!$A$40:$A$759,$A274,СВЦЭМ!$B$39:$B$758,S$260)+'СЕТ СН'!$F$15</f>
        <v>0</v>
      </c>
      <c r="T274" s="36">
        <f ca="1">SUMIFS(СВЦЭМ!$H$40:$H$759,СВЦЭМ!$A$40:$A$759,$A274,СВЦЭМ!$B$39:$B$758,T$260)+'СЕТ СН'!$F$15</f>
        <v>0</v>
      </c>
      <c r="U274" s="36">
        <f ca="1">SUMIFS(СВЦЭМ!$H$40:$H$759,СВЦЭМ!$A$40:$A$759,$A274,СВЦЭМ!$B$39:$B$758,U$260)+'СЕТ СН'!$F$15</f>
        <v>0</v>
      </c>
      <c r="V274" s="36">
        <f ca="1">SUMIFS(СВЦЭМ!$H$40:$H$759,СВЦЭМ!$A$40:$A$759,$A274,СВЦЭМ!$B$39:$B$758,V$260)+'СЕТ СН'!$F$15</f>
        <v>0</v>
      </c>
      <c r="W274" s="36">
        <f ca="1">SUMIFS(СВЦЭМ!$H$40:$H$759,СВЦЭМ!$A$40:$A$759,$A274,СВЦЭМ!$B$39:$B$758,W$260)+'СЕТ СН'!$F$15</f>
        <v>0</v>
      </c>
      <c r="X274" s="36">
        <f ca="1">SUMIFS(СВЦЭМ!$H$40:$H$759,СВЦЭМ!$A$40:$A$759,$A274,СВЦЭМ!$B$39:$B$758,X$260)+'СЕТ СН'!$F$15</f>
        <v>0</v>
      </c>
      <c r="Y274" s="36">
        <f ca="1">SUMIFS(СВЦЭМ!$H$40:$H$759,СВЦЭМ!$A$40:$A$759,$A274,СВЦЭМ!$B$39:$B$758,Y$260)+'СЕТ СН'!$F$15</f>
        <v>0</v>
      </c>
    </row>
    <row r="275" spans="1:25" ht="15.75" hidden="1" x14ac:dyDescent="0.2">
      <c r="A275" s="35">
        <f t="shared" si="7"/>
        <v>45611</v>
      </c>
      <c r="B275" s="36">
        <f ca="1">SUMIFS(СВЦЭМ!$H$40:$H$759,СВЦЭМ!$A$40:$A$759,$A275,СВЦЭМ!$B$39:$B$758,B$260)+'СЕТ СН'!$F$15</f>
        <v>0</v>
      </c>
      <c r="C275" s="36">
        <f ca="1">SUMIFS(СВЦЭМ!$H$40:$H$759,СВЦЭМ!$A$40:$A$759,$A275,СВЦЭМ!$B$39:$B$758,C$260)+'СЕТ СН'!$F$15</f>
        <v>0</v>
      </c>
      <c r="D275" s="36">
        <f ca="1">SUMIFS(СВЦЭМ!$H$40:$H$759,СВЦЭМ!$A$40:$A$759,$A275,СВЦЭМ!$B$39:$B$758,D$260)+'СЕТ СН'!$F$15</f>
        <v>0</v>
      </c>
      <c r="E275" s="36">
        <f ca="1">SUMIFS(СВЦЭМ!$H$40:$H$759,СВЦЭМ!$A$40:$A$759,$A275,СВЦЭМ!$B$39:$B$758,E$260)+'СЕТ СН'!$F$15</f>
        <v>0</v>
      </c>
      <c r="F275" s="36">
        <f ca="1">SUMIFS(СВЦЭМ!$H$40:$H$759,СВЦЭМ!$A$40:$A$759,$A275,СВЦЭМ!$B$39:$B$758,F$260)+'СЕТ СН'!$F$15</f>
        <v>0</v>
      </c>
      <c r="G275" s="36">
        <f ca="1">SUMIFS(СВЦЭМ!$H$40:$H$759,СВЦЭМ!$A$40:$A$759,$A275,СВЦЭМ!$B$39:$B$758,G$260)+'СЕТ СН'!$F$15</f>
        <v>0</v>
      </c>
      <c r="H275" s="36">
        <f ca="1">SUMIFS(СВЦЭМ!$H$40:$H$759,СВЦЭМ!$A$40:$A$759,$A275,СВЦЭМ!$B$39:$B$758,H$260)+'СЕТ СН'!$F$15</f>
        <v>0</v>
      </c>
      <c r="I275" s="36">
        <f ca="1">SUMIFS(СВЦЭМ!$H$40:$H$759,СВЦЭМ!$A$40:$A$759,$A275,СВЦЭМ!$B$39:$B$758,I$260)+'СЕТ СН'!$F$15</f>
        <v>0</v>
      </c>
      <c r="J275" s="36">
        <f ca="1">SUMIFS(СВЦЭМ!$H$40:$H$759,СВЦЭМ!$A$40:$A$759,$A275,СВЦЭМ!$B$39:$B$758,J$260)+'СЕТ СН'!$F$15</f>
        <v>0</v>
      </c>
      <c r="K275" s="36">
        <f ca="1">SUMIFS(СВЦЭМ!$H$40:$H$759,СВЦЭМ!$A$40:$A$759,$A275,СВЦЭМ!$B$39:$B$758,K$260)+'СЕТ СН'!$F$15</f>
        <v>0</v>
      </c>
      <c r="L275" s="36">
        <f ca="1">SUMIFS(СВЦЭМ!$H$40:$H$759,СВЦЭМ!$A$40:$A$759,$A275,СВЦЭМ!$B$39:$B$758,L$260)+'СЕТ СН'!$F$15</f>
        <v>0</v>
      </c>
      <c r="M275" s="36">
        <f ca="1">SUMIFS(СВЦЭМ!$H$40:$H$759,СВЦЭМ!$A$40:$A$759,$A275,СВЦЭМ!$B$39:$B$758,M$260)+'СЕТ СН'!$F$15</f>
        <v>0</v>
      </c>
      <c r="N275" s="36">
        <f ca="1">SUMIFS(СВЦЭМ!$H$40:$H$759,СВЦЭМ!$A$40:$A$759,$A275,СВЦЭМ!$B$39:$B$758,N$260)+'СЕТ СН'!$F$15</f>
        <v>0</v>
      </c>
      <c r="O275" s="36">
        <f ca="1">SUMIFS(СВЦЭМ!$H$40:$H$759,СВЦЭМ!$A$40:$A$759,$A275,СВЦЭМ!$B$39:$B$758,O$260)+'СЕТ СН'!$F$15</f>
        <v>0</v>
      </c>
      <c r="P275" s="36">
        <f ca="1">SUMIFS(СВЦЭМ!$H$40:$H$759,СВЦЭМ!$A$40:$A$759,$A275,СВЦЭМ!$B$39:$B$758,P$260)+'СЕТ СН'!$F$15</f>
        <v>0</v>
      </c>
      <c r="Q275" s="36">
        <f ca="1">SUMIFS(СВЦЭМ!$H$40:$H$759,СВЦЭМ!$A$40:$A$759,$A275,СВЦЭМ!$B$39:$B$758,Q$260)+'СЕТ СН'!$F$15</f>
        <v>0</v>
      </c>
      <c r="R275" s="36">
        <f ca="1">SUMIFS(СВЦЭМ!$H$40:$H$759,СВЦЭМ!$A$40:$A$759,$A275,СВЦЭМ!$B$39:$B$758,R$260)+'СЕТ СН'!$F$15</f>
        <v>0</v>
      </c>
      <c r="S275" s="36">
        <f ca="1">SUMIFS(СВЦЭМ!$H$40:$H$759,СВЦЭМ!$A$40:$A$759,$A275,СВЦЭМ!$B$39:$B$758,S$260)+'СЕТ СН'!$F$15</f>
        <v>0</v>
      </c>
      <c r="T275" s="36">
        <f ca="1">SUMIFS(СВЦЭМ!$H$40:$H$759,СВЦЭМ!$A$40:$A$759,$A275,СВЦЭМ!$B$39:$B$758,T$260)+'СЕТ СН'!$F$15</f>
        <v>0</v>
      </c>
      <c r="U275" s="36">
        <f ca="1">SUMIFS(СВЦЭМ!$H$40:$H$759,СВЦЭМ!$A$40:$A$759,$A275,СВЦЭМ!$B$39:$B$758,U$260)+'СЕТ СН'!$F$15</f>
        <v>0</v>
      </c>
      <c r="V275" s="36">
        <f ca="1">SUMIFS(СВЦЭМ!$H$40:$H$759,СВЦЭМ!$A$40:$A$759,$A275,СВЦЭМ!$B$39:$B$758,V$260)+'СЕТ СН'!$F$15</f>
        <v>0</v>
      </c>
      <c r="W275" s="36">
        <f ca="1">SUMIFS(СВЦЭМ!$H$40:$H$759,СВЦЭМ!$A$40:$A$759,$A275,СВЦЭМ!$B$39:$B$758,W$260)+'СЕТ СН'!$F$15</f>
        <v>0</v>
      </c>
      <c r="X275" s="36">
        <f ca="1">SUMIFS(СВЦЭМ!$H$40:$H$759,СВЦЭМ!$A$40:$A$759,$A275,СВЦЭМ!$B$39:$B$758,X$260)+'СЕТ СН'!$F$15</f>
        <v>0</v>
      </c>
      <c r="Y275" s="36">
        <f ca="1">SUMIFS(СВЦЭМ!$H$40:$H$759,СВЦЭМ!$A$40:$A$759,$A275,СВЦЭМ!$B$39:$B$758,Y$260)+'СЕТ СН'!$F$15</f>
        <v>0</v>
      </c>
    </row>
    <row r="276" spans="1:25" ht="15.75" hidden="1" x14ac:dyDescent="0.2">
      <c r="A276" s="35">
        <f t="shared" si="7"/>
        <v>45612</v>
      </c>
      <c r="B276" s="36">
        <f ca="1">SUMIFS(СВЦЭМ!$H$40:$H$759,СВЦЭМ!$A$40:$A$759,$A276,СВЦЭМ!$B$39:$B$758,B$260)+'СЕТ СН'!$F$15</f>
        <v>0</v>
      </c>
      <c r="C276" s="36">
        <f ca="1">SUMIFS(СВЦЭМ!$H$40:$H$759,СВЦЭМ!$A$40:$A$759,$A276,СВЦЭМ!$B$39:$B$758,C$260)+'СЕТ СН'!$F$15</f>
        <v>0</v>
      </c>
      <c r="D276" s="36">
        <f ca="1">SUMIFS(СВЦЭМ!$H$40:$H$759,СВЦЭМ!$A$40:$A$759,$A276,СВЦЭМ!$B$39:$B$758,D$260)+'СЕТ СН'!$F$15</f>
        <v>0</v>
      </c>
      <c r="E276" s="36">
        <f ca="1">SUMIFS(СВЦЭМ!$H$40:$H$759,СВЦЭМ!$A$40:$A$759,$A276,СВЦЭМ!$B$39:$B$758,E$260)+'СЕТ СН'!$F$15</f>
        <v>0</v>
      </c>
      <c r="F276" s="36">
        <f ca="1">SUMIFS(СВЦЭМ!$H$40:$H$759,СВЦЭМ!$A$40:$A$759,$A276,СВЦЭМ!$B$39:$B$758,F$260)+'СЕТ СН'!$F$15</f>
        <v>0</v>
      </c>
      <c r="G276" s="36">
        <f ca="1">SUMIFS(СВЦЭМ!$H$40:$H$759,СВЦЭМ!$A$40:$A$759,$A276,СВЦЭМ!$B$39:$B$758,G$260)+'СЕТ СН'!$F$15</f>
        <v>0</v>
      </c>
      <c r="H276" s="36">
        <f ca="1">SUMIFS(СВЦЭМ!$H$40:$H$759,СВЦЭМ!$A$40:$A$759,$A276,СВЦЭМ!$B$39:$B$758,H$260)+'СЕТ СН'!$F$15</f>
        <v>0</v>
      </c>
      <c r="I276" s="36">
        <f ca="1">SUMIFS(СВЦЭМ!$H$40:$H$759,СВЦЭМ!$A$40:$A$759,$A276,СВЦЭМ!$B$39:$B$758,I$260)+'СЕТ СН'!$F$15</f>
        <v>0</v>
      </c>
      <c r="J276" s="36">
        <f ca="1">SUMIFS(СВЦЭМ!$H$40:$H$759,СВЦЭМ!$A$40:$A$759,$A276,СВЦЭМ!$B$39:$B$758,J$260)+'СЕТ СН'!$F$15</f>
        <v>0</v>
      </c>
      <c r="K276" s="36">
        <f ca="1">SUMIFS(СВЦЭМ!$H$40:$H$759,СВЦЭМ!$A$40:$A$759,$A276,СВЦЭМ!$B$39:$B$758,K$260)+'СЕТ СН'!$F$15</f>
        <v>0</v>
      </c>
      <c r="L276" s="36">
        <f ca="1">SUMIFS(СВЦЭМ!$H$40:$H$759,СВЦЭМ!$A$40:$A$759,$A276,СВЦЭМ!$B$39:$B$758,L$260)+'СЕТ СН'!$F$15</f>
        <v>0</v>
      </c>
      <c r="M276" s="36">
        <f ca="1">SUMIFS(СВЦЭМ!$H$40:$H$759,СВЦЭМ!$A$40:$A$759,$A276,СВЦЭМ!$B$39:$B$758,M$260)+'СЕТ СН'!$F$15</f>
        <v>0</v>
      </c>
      <c r="N276" s="36">
        <f ca="1">SUMIFS(СВЦЭМ!$H$40:$H$759,СВЦЭМ!$A$40:$A$759,$A276,СВЦЭМ!$B$39:$B$758,N$260)+'СЕТ СН'!$F$15</f>
        <v>0</v>
      </c>
      <c r="O276" s="36">
        <f ca="1">SUMIFS(СВЦЭМ!$H$40:$H$759,СВЦЭМ!$A$40:$A$759,$A276,СВЦЭМ!$B$39:$B$758,O$260)+'СЕТ СН'!$F$15</f>
        <v>0</v>
      </c>
      <c r="P276" s="36">
        <f ca="1">SUMIFS(СВЦЭМ!$H$40:$H$759,СВЦЭМ!$A$40:$A$759,$A276,СВЦЭМ!$B$39:$B$758,P$260)+'СЕТ СН'!$F$15</f>
        <v>0</v>
      </c>
      <c r="Q276" s="36">
        <f ca="1">SUMIFS(СВЦЭМ!$H$40:$H$759,СВЦЭМ!$A$40:$A$759,$A276,СВЦЭМ!$B$39:$B$758,Q$260)+'СЕТ СН'!$F$15</f>
        <v>0</v>
      </c>
      <c r="R276" s="36">
        <f ca="1">SUMIFS(СВЦЭМ!$H$40:$H$759,СВЦЭМ!$A$40:$A$759,$A276,СВЦЭМ!$B$39:$B$758,R$260)+'СЕТ СН'!$F$15</f>
        <v>0</v>
      </c>
      <c r="S276" s="36">
        <f ca="1">SUMIFS(СВЦЭМ!$H$40:$H$759,СВЦЭМ!$A$40:$A$759,$A276,СВЦЭМ!$B$39:$B$758,S$260)+'СЕТ СН'!$F$15</f>
        <v>0</v>
      </c>
      <c r="T276" s="36">
        <f ca="1">SUMIFS(СВЦЭМ!$H$40:$H$759,СВЦЭМ!$A$40:$A$759,$A276,СВЦЭМ!$B$39:$B$758,T$260)+'СЕТ СН'!$F$15</f>
        <v>0</v>
      </c>
      <c r="U276" s="36">
        <f ca="1">SUMIFS(СВЦЭМ!$H$40:$H$759,СВЦЭМ!$A$40:$A$759,$A276,СВЦЭМ!$B$39:$B$758,U$260)+'СЕТ СН'!$F$15</f>
        <v>0</v>
      </c>
      <c r="V276" s="36">
        <f ca="1">SUMIFS(СВЦЭМ!$H$40:$H$759,СВЦЭМ!$A$40:$A$759,$A276,СВЦЭМ!$B$39:$B$758,V$260)+'СЕТ СН'!$F$15</f>
        <v>0</v>
      </c>
      <c r="W276" s="36">
        <f ca="1">SUMIFS(СВЦЭМ!$H$40:$H$759,СВЦЭМ!$A$40:$A$759,$A276,СВЦЭМ!$B$39:$B$758,W$260)+'СЕТ СН'!$F$15</f>
        <v>0</v>
      </c>
      <c r="X276" s="36">
        <f ca="1">SUMIFS(СВЦЭМ!$H$40:$H$759,СВЦЭМ!$A$40:$A$759,$A276,СВЦЭМ!$B$39:$B$758,X$260)+'СЕТ СН'!$F$15</f>
        <v>0</v>
      </c>
      <c r="Y276" s="36">
        <f ca="1">SUMIFS(СВЦЭМ!$H$40:$H$759,СВЦЭМ!$A$40:$A$759,$A276,СВЦЭМ!$B$39:$B$758,Y$260)+'СЕТ СН'!$F$15</f>
        <v>0</v>
      </c>
    </row>
    <row r="277" spans="1:25" ht="15.75" hidden="1" x14ac:dyDescent="0.2">
      <c r="A277" s="35">
        <f t="shared" si="7"/>
        <v>45613</v>
      </c>
      <c r="B277" s="36">
        <f ca="1">SUMIFS(СВЦЭМ!$H$40:$H$759,СВЦЭМ!$A$40:$A$759,$A277,СВЦЭМ!$B$39:$B$758,B$260)+'СЕТ СН'!$F$15</f>
        <v>0</v>
      </c>
      <c r="C277" s="36">
        <f ca="1">SUMIFS(СВЦЭМ!$H$40:$H$759,СВЦЭМ!$A$40:$A$759,$A277,СВЦЭМ!$B$39:$B$758,C$260)+'СЕТ СН'!$F$15</f>
        <v>0</v>
      </c>
      <c r="D277" s="36">
        <f ca="1">SUMIFS(СВЦЭМ!$H$40:$H$759,СВЦЭМ!$A$40:$A$759,$A277,СВЦЭМ!$B$39:$B$758,D$260)+'СЕТ СН'!$F$15</f>
        <v>0</v>
      </c>
      <c r="E277" s="36">
        <f ca="1">SUMIFS(СВЦЭМ!$H$40:$H$759,СВЦЭМ!$A$40:$A$759,$A277,СВЦЭМ!$B$39:$B$758,E$260)+'СЕТ СН'!$F$15</f>
        <v>0</v>
      </c>
      <c r="F277" s="36">
        <f ca="1">SUMIFS(СВЦЭМ!$H$40:$H$759,СВЦЭМ!$A$40:$A$759,$A277,СВЦЭМ!$B$39:$B$758,F$260)+'СЕТ СН'!$F$15</f>
        <v>0</v>
      </c>
      <c r="G277" s="36">
        <f ca="1">SUMIFS(СВЦЭМ!$H$40:$H$759,СВЦЭМ!$A$40:$A$759,$A277,СВЦЭМ!$B$39:$B$758,G$260)+'СЕТ СН'!$F$15</f>
        <v>0</v>
      </c>
      <c r="H277" s="36">
        <f ca="1">SUMIFS(СВЦЭМ!$H$40:$H$759,СВЦЭМ!$A$40:$A$759,$A277,СВЦЭМ!$B$39:$B$758,H$260)+'СЕТ СН'!$F$15</f>
        <v>0</v>
      </c>
      <c r="I277" s="36">
        <f ca="1">SUMIFS(СВЦЭМ!$H$40:$H$759,СВЦЭМ!$A$40:$A$759,$A277,СВЦЭМ!$B$39:$B$758,I$260)+'СЕТ СН'!$F$15</f>
        <v>0</v>
      </c>
      <c r="J277" s="36">
        <f ca="1">SUMIFS(СВЦЭМ!$H$40:$H$759,СВЦЭМ!$A$40:$A$759,$A277,СВЦЭМ!$B$39:$B$758,J$260)+'СЕТ СН'!$F$15</f>
        <v>0</v>
      </c>
      <c r="K277" s="36">
        <f ca="1">SUMIFS(СВЦЭМ!$H$40:$H$759,СВЦЭМ!$A$40:$A$759,$A277,СВЦЭМ!$B$39:$B$758,K$260)+'СЕТ СН'!$F$15</f>
        <v>0</v>
      </c>
      <c r="L277" s="36">
        <f ca="1">SUMIFS(СВЦЭМ!$H$40:$H$759,СВЦЭМ!$A$40:$A$759,$A277,СВЦЭМ!$B$39:$B$758,L$260)+'СЕТ СН'!$F$15</f>
        <v>0</v>
      </c>
      <c r="M277" s="36">
        <f ca="1">SUMIFS(СВЦЭМ!$H$40:$H$759,СВЦЭМ!$A$40:$A$759,$A277,СВЦЭМ!$B$39:$B$758,M$260)+'СЕТ СН'!$F$15</f>
        <v>0</v>
      </c>
      <c r="N277" s="36">
        <f ca="1">SUMIFS(СВЦЭМ!$H$40:$H$759,СВЦЭМ!$A$40:$A$759,$A277,СВЦЭМ!$B$39:$B$758,N$260)+'СЕТ СН'!$F$15</f>
        <v>0</v>
      </c>
      <c r="O277" s="36">
        <f ca="1">SUMIFS(СВЦЭМ!$H$40:$H$759,СВЦЭМ!$A$40:$A$759,$A277,СВЦЭМ!$B$39:$B$758,O$260)+'СЕТ СН'!$F$15</f>
        <v>0</v>
      </c>
      <c r="P277" s="36">
        <f ca="1">SUMIFS(СВЦЭМ!$H$40:$H$759,СВЦЭМ!$A$40:$A$759,$A277,СВЦЭМ!$B$39:$B$758,P$260)+'СЕТ СН'!$F$15</f>
        <v>0</v>
      </c>
      <c r="Q277" s="36">
        <f ca="1">SUMIFS(СВЦЭМ!$H$40:$H$759,СВЦЭМ!$A$40:$A$759,$A277,СВЦЭМ!$B$39:$B$758,Q$260)+'СЕТ СН'!$F$15</f>
        <v>0</v>
      </c>
      <c r="R277" s="36">
        <f ca="1">SUMIFS(СВЦЭМ!$H$40:$H$759,СВЦЭМ!$A$40:$A$759,$A277,СВЦЭМ!$B$39:$B$758,R$260)+'СЕТ СН'!$F$15</f>
        <v>0</v>
      </c>
      <c r="S277" s="36">
        <f ca="1">SUMIFS(СВЦЭМ!$H$40:$H$759,СВЦЭМ!$A$40:$A$759,$A277,СВЦЭМ!$B$39:$B$758,S$260)+'СЕТ СН'!$F$15</f>
        <v>0</v>
      </c>
      <c r="T277" s="36">
        <f ca="1">SUMIFS(СВЦЭМ!$H$40:$H$759,СВЦЭМ!$A$40:$A$759,$A277,СВЦЭМ!$B$39:$B$758,T$260)+'СЕТ СН'!$F$15</f>
        <v>0</v>
      </c>
      <c r="U277" s="36">
        <f ca="1">SUMIFS(СВЦЭМ!$H$40:$H$759,СВЦЭМ!$A$40:$A$759,$A277,СВЦЭМ!$B$39:$B$758,U$260)+'СЕТ СН'!$F$15</f>
        <v>0</v>
      </c>
      <c r="V277" s="36">
        <f ca="1">SUMIFS(СВЦЭМ!$H$40:$H$759,СВЦЭМ!$A$40:$A$759,$A277,СВЦЭМ!$B$39:$B$758,V$260)+'СЕТ СН'!$F$15</f>
        <v>0</v>
      </c>
      <c r="W277" s="36">
        <f ca="1">SUMIFS(СВЦЭМ!$H$40:$H$759,СВЦЭМ!$A$40:$A$759,$A277,СВЦЭМ!$B$39:$B$758,W$260)+'СЕТ СН'!$F$15</f>
        <v>0</v>
      </c>
      <c r="X277" s="36">
        <f ca="1">SUMIFS(СВЦЭМ!$H$40:$H$759,СВЦЭМ!$A$40:$A$759,$A277,СВЦЭМ!$B$39:$B$758,X$260)+'СЕТ СН'!$F$15</f>
        <v>0</v>
      </c>
      <c r="Y277" s="36">
        <f ca="1">SUMIFS(СВЦЭМ!$H$40:$H$759,СВЦЭМ!$A$40:$A$759,$A277,СВЦЭМ!$B$39:$B$758,Y$260)+'СЕТ СН'!$F$15</f>
        <v>0</v>
      </c>
    </row>
    <row r="278" spans="1:25" ht="15.75" hidden="1" x14ac:dyDescent="0.2">
      <c r="A278" s="35">
        <f t="shared" si="7"/>
        <v>45614</v>
      </c>
      <c r="B278" s="36">
        <f ca="1">SUMIFS(СВЦЭМ!$H$40:$H$759,СВЦЭМ!$A$40:$A$759,$A278,СВЦЭМ!$B$39:$B$758,B$260)+'СЕТ СН'!$F$15</f>
        <v>0</v>
      </c>
      <c r="C278" s="36">
        <f ca="1">SUMIFS(СВЦЭМ!$H$40:$H$759,СВЦЭМ!$A$40:$A$759,$A278,СВЦЭМ!$B$39:$B$758,C$260)+'СЕТ СН'!$F$15</f>
        <v>0</v>
      </c>
      <c r="D278" s="36">
        <f ca="1">SUMIFS(СВЦЭМ!$H$40:$H$759,СВЦЭМ!$A$40:$A$759,$A278,СВЦЭМ!$B$39:$B$758,D$260)+'СЕТ СН'!$F$15</f>
        <v>0</v>
      </c>
      <c r="E278" s="36">
        <f ca="1">SUMIFS(СВЦЭМ!$H$40:$H$759,СВЦЭМ!$A$40:$A$759,$A278,СВЦЭМ!$B$39:$B$758,E$260)+'СЕТ СН'!$F$15</f>
        <v>0</v>
      </c>
      <c r="F278" s="36">
        <f ca="1">SUMIFS(СВЦЭМ!$H$40:$H$759,СВЦЭМ!$A$40:$A$759,$A278,СВЦЭМ!$B$39:$B$758,F$260)+'СЕТ СН'!$F$15</f>
        <v>0</v>
      </c>
      <c r="G278" s="36">
        <f ca="1">SUMIFS(СВЦЭМ!$H$40:$H$759,СВЦЭМ!$A$40:$A$759,$A278,СВЦЭМ!$B$39:$B$758,G$260)+'СЕТ СН'!$F$15</f>
        <v>0</v>
      </c>
      <c r="H278" s="36">
        <f ca="1">SUMIFS(СВЦЭМ!$H$40:$H$759,СВЦЭМ!$A$40:$A$759,$A278,СВЦЭМ!$B$39:$B$758,H$260)+'СЕТ СН'!$F$15</f>
        <v>0</v>
      </c>
      <c r="I278" s="36">
        <f ca="1">SUMIFS(СВЦЭМ!$H$40:$H$759,СВЦЭМ!$A$40:$A$759,$A278,СВЦЭМ!$B$39:$B$758,I$260)+'СЕТ СН'!$F$15</f>
        <v>0</v>
      </c>
      <c r="J278" s="36">
        <f ca="1">SUMIFS(СВЦЭМ!$H$40:$H$759,СВЦЭМ!$A$40:$A$759,$A278,СВЦЭМ!$B$39:$B$758,J$260)+'СЕТ СН'!$F$15</f>
        <v>0</v>
      </c>
      <c r="K278" s="36">
        <f ca="1">SUMIFS(СВЦЭМ!$H$40:$H$759,СВЦЭМ!$A$40:$A$759,$A278,СВЦЭМ!$B$39:$B$758,K$260)+'СЕТ СН'!$F$15</f>
        <v>0</v>
      </c>
      <c r="L278" s="36">
        <f ca="1">SUMIFS(СВЦЭМ!$H$40:$H$759,СВЦЭМ!$A$40:$A$759,$A278,СВЦЭМ!$B$39:$B$758,L$260)+'СЕТ СН'!$F$15</f>
        <v>0</v>
      </c>
      <c r="M278" s="36">
        <f ca="1">SUMIFS(СВЦЭМ!$H$40:$H$759,СВЦЭМ!$A$40:$A$759,$A278,СВЦЭМ!$B$39:$B$758,M$260)+'СЕТ СН'!$F$15</f>
        <v>0</v>
      </c>
      <c r="N278" s="36">
        <f ca="1">SUMIFS(СВЦЭМ!$H$40:$H$759,СВЦЭМ!$A$40:$A$759,$A278,СВЦЭМ!$B$39:$B$758,N$260)+'СЕТ СН'!$F$15</f>
        <v>0</v>
      </c>
      <c r="O278" s="36">
        <f ca="1">SUMIFS(СВЦЭМ!$H$40:$H$759,СВЦЭМ!$A$40:$A$759,$A278,СВЦЭМ!$B$39:$B$758,O$260)+'СЕТ СН'!$F$15</f>
        <v>0</v>
      </c>
      <c r="P278" s="36">
        <f ca="1">SUMIFS(СВЦЭМ!$H$40:$H$759,СВЦЭМ!$A$40:$A$759,$A278,СВЦЭМ!$B$39:$B$758,P$260)+'СЕТ СН'!$F$15</f>
        <v>0</v>
      </c>
      <c r="Q278" s="36">
        <f ca="1">SUMIFS(СВЦЭМ!$H$40:$H$759,СВЦЭМ!$A$40:$A$759,$A278,СВЦЭМ!$B$39:$B$758,Q$260)+'СЕТ СН'!$F$15</f>
        <v>0</v>
      </c>
      <c r="R278" s="36">
        <f ca="1">SUMIFS(СВЦЭМ!$H$40:$H$759,СВЦЭМ!$A$40:$A$759,$A278,СВЦЭМ!$B$39:$B$758,R$260)+'СЕТ СН'!$F$15</f>
        <v>0</v>
      </c>
      <c r="S278" s="36">
        <f ca="1">SUMIFS(СВЦЭМ!$H$40:$H$759,СВЦЭМ!$A$40:$A$759,$A278,СВЦЭМ!$B$39:$B$758,S$260)+'СЕТ СН'!$F$15</f>
        <v>0</v>
      </c>
      <c r="T278" s="36">
        <f ca="1">SUMIFS(СВЦЭМ!$H$40:$H$759,СВЦЭМ!$A$40:$A$759,$A278,СВЦЭМ!$B$39:$B$758,T$260)+'СЕТ СН'!$F$15</f>
        <v>0</v>
      </c>
      <c r="U278" s="36">
        <f ca="1">SUMIFS(СВЦЭМ!$H$40:$H$759,СВЦЭМ!$A$40:$A$759,$A278,СВЦЭМ!$B$39:$B$758,U$260)+'СЕТ СН'!$F$15</f>
        <v>0</v>
      </c>
      <c r="V278" s="36">
        <f ca="1">SUMIFS(СВЦЭМ!$H$40:$H$759,СВЦЭМ!$A$40:$A$759,$A278,СВЦЭМ!$B$39:$B$758,V$260)+'СЕТ СН'!$F$15</f>
        <v>0</v>
      </c>
      <c r="W278" s="36">
        <f ca="1">SUMIFS(СВЦЭМ!$H$40:$H$759,СВЦЭМ!$A$40:$A$759,$A278,СВЦЭМ!$B$39:$B$758,W$260)+'СЕТ СН'!$F$15</f>
        <v>0</v>
      </c>
      <c r="X278" s="36">
        <f ca="1">SUMIFS(СВЦЭМ!$H$40:$H$759,СВЦЭМ!$A$40:$A$759,$A278,СВЦЭМ!$B$39:$B$758,X$260)+'СЕТ СН'!$F$15</f>
        <v>0</v>
      </c>
      <c r="Y278" s="36">
        <f ca="1">SUMIFS(СВЦЭМ!$H$40:$H$759,СВЦЭМ!$A$40:$A$759,$A278,СВЦЭМ!$B$39:$B$758,Y$260)+'СЕТ СН'!$F$15</f>
        <v>0</v>
      </c>
    </row>
    <row r="279" spans="1:25" ht="15.75" hidden="1" x14ac:dyDescent="0.2">
      <c r="A279" s="35">
        <f t="shared" si="7"/>
        <v>45615</v>
      </c>
      <c r="B279" s="36">
        <f ca="1">SUMIFS(СВЦЭМ!$H$40:$H$759,СВЦЭМ!$A$40:$A$759,$A279,СВЦЭМ!$B$39:$B$758,B$260)+'СЕТ СН'!$F$15</f>
        <v>0</v>
      </c>
      <c r="C279" s="36">
        <f ca="1">SUMIFS(СВЦЭМ!$H$40:$H$759,СВЦЭМ!$A$40:$A$759,$A279,СВЦЭМ!$B$39:$B$758,C$260)+'СЕТ СН'!$F$15</f>
        <v>0</v>
      </c>
      <c r="D279" s="36">
        <f ca="1">SUMIFS(СВЦЭМ!$H$40:$H$759,СВЦЭМ!$A$40:$A$759,$A279,СВЦЭМ!$B$39:$B$758,D$260)+'СЕТ СН'!$F$15</f>
        <v>0</v>
      </c>
      <c r="E279" s="36">
        <f ca="1">SUMIFS(СВЦЭМ!$H$40:$H$759,СВЦЭМ!$A$40:$A$759,$A279,СВЦЭМ!$B$39:$B$758,E$260)+'СЕТ СН'!$F$15</f>
        <v>0</v>
      </c>
      <c r="F279" s="36">
        <f ca="1">SUMIFS(СВЦЭМ!$H$40:$H$759,СВЦЭМ!$A$40:$A$759,$A279,СВЦЭМ!$B$39:$B$758,F$260)+'СЕТ СН'!$F$15</f>
        <v>0</v>
      </c>
      <c r="G279" s="36">
        <f ca="1">SUMIFS(СВЦЭМ!$H$40:$H$759,СВЦЭМ!$A$40:$A$759,$A279,СВЦЭМ!$B$39:$B$758,G$260)+'СЕТ СН'!$F$15</f>
        <v>0</v>
      </c>
      <c r="H279" s="36">
        <f ca="1">SUMIFS(СВЦЭМ!$H$40:$H$759,СВЦЭМ!$A$40:$A$759,$A279,СВЦЭМ!$B$39:$B$758,H$260)+'СЕТ СН'!$F$15</f>
        <v>0</v>
      </c>
      <c r="I279" s="36">
        <f ca="1">SUMIFS(СВЦЭМ!$H$40:$H$759,СВЦЭМ!$A$40:$A$759,$A279,СВЦЭМ!$B$39:$B$758,I$260)+'СЕТ СН'!$F$15</f>
        <v>0</v>
      </c>
      <c r="J279" s="36">
        <f ca="1">SUMIFS(СВЦЭМ!$H$40:$H$759,СВЦЭМ!$A$40:$A$759,$A279,СВЦЭМ!$B$39:$B$758,J$260)+'СЕТ СН'!$F$15</f>
        <v>0</v>
      </c>
      <c r="K279" s="36">
        <f ca="1">SUMIFS(СВЦЭМ!$H$40:$H$759,СВЦЭМ!$A$40:$A$759,$A279,СВЦЭМ!$B$39:$B$758,K$260)+'СЕТ СН'!$F$15</f>
        <v>0</v>
      </c>
      <c r="L279" s="36">
        <f ca="1">SUMIFS(СВЦЭМ!$H$40:$H$759,СВЦЭМ!$A$40:$A$759,$A279,СВЦЭМ!$B$39:$B$758,L$260)+'СЕТ СН'!$F$15</f>
        <v>0</v>
      </c>
      <c r="M279" s="36">
        <f ca="1">SUMIFS(СВЦЭМ!$H$40:$H$759,СВЦЭМ!$A$40:$A$759,$A279,СВЦЭМ!$B$39:$B$758,M$260)+'СЕТ СН'!$F$15</f>
        <v>0</v>
      </c>
      <c r="N279" s="36">
        <f ca="1">SUMIFS(СВЦЭМ!$H$40:$H$759,СВЦЭМ!$A$40:$A$759,$A279,СВЦЭМ!$B$39:$B$758,N$260)+'СЕТ СН'!$F$15</f>
        <v>0</v>
      </c>
      <c r="O279" s="36">
        <f ca="1">SUMIFS(СВЦЭМ!$H$40:$H$759,СВЦЭМ!$A$40:$A$759,$A279,СВЦЭМ!$B$39:$B$758,O$260)+'СЕТ СН'!$F$15</f>
        <v>0</v>
      </c>
      <c r="P279" s="36">
        <f ca="1">SUMIFS(СВЦЭМ!$H$40:$H$759,СВЦЭМ!$A$40:$A$759,$A279,СВЦЭМ!$B$39:$B$758,P$260)+'СЕТ СН'!$F$15</f>
        <v>0</v>
      </c>
      <c r="Q279" s="36">
        <f ca="1">SUMIFS(СВЦЭМ!$H$40:$H$759,СВЦЭМ!$A$40:$A$759,$A279,СВЦЭМ!$B$39:$B$758,Q$260)+'СЕТ СН'!$F$15</f>
        <v>0</v>
      </c>
      <c r="R279" s="36">
        <f ca="1">SUMIFS(СВЦЭМ!$H$40:$H$759,СВЦЭМ!$A$40:$A$759,$A279,СВЦЭМ!$B$39:$B$758,R$260)+'СЕТ СН'!$F$15</f>
        <v>0</v>
      </c>
      <c r="S279" s="36">
        <f ca="1">SUMIFS(СВЦЭМ!$H$40:$H$759,СВЦЭМ!$A$40:$A$759,$A279,СВЦЭМ!$B$39:$B$758,S$260)+'СЕТ СН'!$F$15</f>
        <v>0</v>
      </c>
      <c r="T279" s="36">
        <f ca="1">SUMIFS(СВЦЭМ!$H$40:$H$759,СВЦЭМ!$A$40:$A$759,$A279,СВЦЭМ!$B$39:$B$758,T$260)+'СЕТ СН'!$F$15</f>
        <v>0</v>
      </c>
      <c r="U279" s="36">
        <f ca="1">SUMIFS(СВЦЭМ!$H$40:$H$759,СВЦЭМ!$A$40:$A$759,$A279,СВЦЭМ!$B$39:$B$758,U$260)+'СЕТ СН'!$F$15</f>
        <v>0</v>
      </c>
      <c r="V279" s="36">
        <f ca="1">SUMIFS(СВЦЭМ!$H$40:$H$759,СВЦЭМ!$A$40:$A$759,$A279,СВЦЭМ!$B$39:$B$758,V$260)+'СЕТ СН'!$F$15</f>
        <v>0</v>
      </c>
      <c r="W279" s="36">
        <f ca="1">SUMIFS(СВЦЭМ!$H$40:$H$759,СВЦЭМ!$A$40:$A$759,$A279,СВЦЭМ!$B$39:$B$758,W$260)+'СЕТ СН'!$F$15</f>
        <v>0</v>
      </c>
      <c r="X279" s="36">
        <f ca="1">SUMIFS(СВЦЭМ!$H$40:$H$759,СВЦЭМ!$A$40:$A$759,$A279,СВЦЭМ!$B$39:$B$758,X$260)+'СЕТ СН'!$F$15</f>
        <v>0</v>
      </c>
      <c r="Y279" s="36">
        <f ca="1">SUMIFS(СВЦЭМ!$H$40:$H$759,СВЦЭМ!$A$40:$A$759,$A279,СВЦЭМ!$B$39:$B$758,Y$260)+'СЕТ СН'!$F$15</f>
        <v>0</v>
      </c>
    </row>
    <row r="280" spans="1:25" ht="15.75" hidden="1" x14ac:dyDescent="0.2">
      <c r="A280" s="35">
        <f t="shared" si="7"/>
        <v>45616</v>
      </c>
      <c r="B280" s="36">
        <f ca="1">SUMIFS(СВЦЭМ!$H$40:$H$759,СВЦЭМ!$A$40:$A$759,$A280,СВЦЭМ!$B$39:$B$758,B$260)+'СЕТ СН'!$F$15</f>
        <v>0</v>
      </c>
      <c r="C280" s="36">
        <f ca="1">SUMIFS(СВЦЭМ!$H$40:$H$759,СВЦЭМ!$A$40:$A$759,$A280,СВЦЭМ!$B$39:$B$758,C$260)+'СЕТ СН'!$F$15</f>
        <v>0</v>
      </c>
      <c r="D280" s="36">
        <f ca="1">SUMIFS(СВЦЭМ!$H$40:$H$759,СВЦЭМ!$A$40:$A$759,$A280,СВЦЭМ!$B$39:$B$758,D$260)+'СЕТ СН'!$F$15</f>
        <v>0</v>
      </c>
      <c r="E280" s="36">
        <f ca="1">SUMIFS(СВЦЭМ!$H$40:$H$759,СВЦЭМ!$A$40:$A$759,$A280,СВЦЭМ!$B$39:$B$758,E$260)+'СЕТ СН'!$F$15</f>
        <v>0</v>
      </c>
      <c r="F280" s="36">
        <f ca="1">SUMIFS(СВЦЭМ!$H$40:$H$759,СВЦЭМ!$A$40:$A$759,$A280,СВЦЭМ!$B$39:$B$758,F$260)+'СЕТ СН'!$F$15</f>
        <v>0</v>
      </c>
      <c r="G280" s="36">
        <f ca="1">SUMIFS(СВЦЭМ!$H$40:$H$759,СВЦЭМ!$A$40:$A$759,$A280,СВЦЭМ!$B$39:$B$758,G$260)+'СЕТ СН'!$F$15</f>
        <v>0</v>
      </c>
      <c r="H280" s="36">
        <f ca="1">SUMIFS(СВЦЭМ!$H$40:$H$759,СВЦЭМ!$A$40:$A$759,$A280,СВЦЭМ!$B$39:$B$758,H$260)+'СЕТ СН'!$F$15</f>
        <v>0</v>
      </c>
      <c r="I280" s="36">
        <f ca="1">SUMIFS(СВЦЭМ!$H$40:$H$759,СВЦЭМ!$A$40:$A$759,$A280,СВЦЭМ!$B$39:$B$758,I$260)+'СЕТ СН'!$F$15</f>
        <v>0</v>
      </c>
      <c r="J280" s="36">
        <f ca="1">SUMIFS(СВЦЭМ!$H$40:$H$759,СВЦЭМ!$A$40:$A$759,$A280,СВЦЭМ!$B$39:$B$758,J$260)+'СЕТ СН'!$F$15</f>
        <v>0</v>
      </c>
      <c r="K280" s="36">
        <f ca="1">SUMIFS(СВЦЭМ!$H$40:$H$759,СВЦЭМ!$A$40:$A$759,$A280,СВЦЭМ!$B$39:$B$758,K$260)+'СЕТ СН'!$F$15</f>
        <v>0</v>
      </c>
      <c r="L280" s="36">
        <f ca="1">SUMIFS(СВЦЭМ!$H$40:$H$759,СВЦЭМ!$A$40:$A$759,$A280,СВЦЭМ!$B$39:$B$758,L$260)+'СЕТ СН'!$F$15</f>
        <v>0</v>
      </c>
      <c r="M280" s="36">
        <f ca="1">SUMIFS(СВЦЭМ!$H$40:$H$759,СВЦЭМ!$A$40:$A$759,$A280,СВЦЭМ!$B$39:$B$758,M$260)+'СЕТ СН'!$F$15</f>
        <v>0</v>
      </c>
      <c r="N280" s="36">
        <f ca="1">SUMIFS(СВЦЭМ!$H$40:$H$759,СВЦЭМ!$A$40:$A$759,$A280,СВЦЭМ!$B$39:$B$758,N$260)+'СЕТ СН'!$F$15</f>
        <v>0</v>
      </c>
      <c r="O280" s="36">
        <f ca="1">SUMIFS(СВЦЭМ!$H$40:$H$759,СВЦЭМ!$A$40:$A$759,$A280,СВЦЭМ!$B$39:$B$758,O$260)+'СЕТ СН'!$F$15</f>
        <v>0</v>
      </c>
      <c r="P280" s="36">
        <f ca="1">SUMIFS(СВЦЭМ!$H$40:$H$759,СВЦЭМ!$A$40:$A$759,$A280,СВЦЭМ!$B$39:$B$758,P$260)+'СЕТ СН'!$F$15</f>
        <v>0</v>
      </c>
      <c r="Q280" s="36">
        <f ca="1">SUMIFS(СВЦЭМ!$H$40:$H$759,СВЦЭМ!$A$40:$A$759,$A280,СВЦЭМ!$B$39:$B$758,Q$260)+'СЕТ СН'!$F$15</f>
        <v>0</v>
      </c>
      <c r="R280" s="36">
        <f ca="1">SUMIFS(СВЦЭМ!$H$40:$H$759,СВЦЭМ!$A$40:$A$759,$A280,СВЦЭМ!$B$39:$B$758,R$260)+'СЕТ СН'!$F$15</f>
        <v>0</v>
      </c>
      <c r="S280" s="36">
        <f ca="1">SUMIFS(СВЦЭМ!$H$40:$H$759,СВЦЭМ!$A$40:$A$759,$A280,СВЦЭМ!$B$39:$B$758,S$260)+'СЕТ СН'!$F$15</f>
        <v>0</v>
      </c>
      <c r="T280" s="36">
        <f ca="1">SUMIFS(СВЦЭМ!$H$40:$H$759,СВЦЭМ!$A$40:$A$759,$A280,СВЦЭМ!$B$39:$B$758,T$260)+'СЕТ СН'!$F$15</f>
        <v>0</v>
      </c>
      <c r="U280" s="36">
        <f ca="1">SUMIFS(СВЦЭМ!$H$40:$H$759,СВЦЭМ!$A$40:$A$759,$A280,СВЦЭМ!$B$39:$B$758,U$260)+'СЕТ СН'!$F$15</f>
        <v>0</v>
      </c>
      <c r="V280" s="36">
        <f ca="1">SUMIFS(СВЦЭМ!$H$40:$H$759,СВЦЭМ!$A$40:$A$759,$A280,СВЦЭМ!$B$39:$B$758,V$260)+'СЕТ СН'!$F$15</f>
        <v>0</v>
      </c>
      <c r="W280" s="36">
        <f ca="1">SUMIFS(СВЦЭМ!$H$40:$H$759,СВЦЭМ!$A$40:$A$759,$A280,СВЦЭМ!$B$39:$B$758,W$260)+'СЕТ СН'!$F$15</f>
        <v>0</v>
      </c>
      <c r="X280" s="36">
        <f ca="1">SUMIFS(СВЦЭМ!$H$40:$H$759,СВЦЭМ!$A$40:$A$759,$A280,СВЦЭМ!$B$39:$B$758,X$260)+'СЕТ СН'!$F$15</f>
        <v>0</v>
      </c>
      <c r="Y280" s="36">
        <f ca="1">SUMIFS(СВЦЭМ!$H$40:$H$759,СВЦЭМ!$A$40:$A$759,$A280,СВЦЭМ!$B$39:$B$758,Y$260)+'СЕТ СН'!$F$15</f>
        <v>0</v>
      </c>
    </row>
    <row r="281" spans="1:25" ht="15.75" hidden="1" x14ac:dyDescent="0.2">
      <c r="A281" s="35">
        <f t="shared" si="7"/>
        <v>45617</v>
      </c>
      <c r="B281" s="36">
        <f ca="1">SUMIFS(СВЦЭМ!$H$40:$H$759,СВЦЭМ!$A$40:$A$759,$A281,СВЦЭМ!$B$39:$B$758,B$260)+'СЕТ СН'!$F$15</f>
        <v>0</v>
      </c>
      <c r="C281" s="36">
        <f ca="1">SUMIFS(СВЦЭМ!$H$40:$H$759,СВЦЭМ!$A$40:$A$759,$A281,СВЦЭМ!$B$39:$B$758,C$260)+'СЕТ СН'!$F$15</f>
        <v>0</v>
      </c>
      <c r="D281" s="36">
        <f ca="1">SUMIFS(СВЦЭМ!$H$40:$H$759,СВЦЭМ!$A$40:$A$759,$A281,СВЦЭМ!$B$39:$B$758,D$260)+'СЕТ СН'!$F$15</f>
        <v>0</v>
      </c>
      <c r="E281" s="36">
        <f ca="1">SUMIFS(СВЦЭМ!$H$40:$H$759,СВЦЭМ!$A$40:$A$759,$A281,СВЦЭМ!$B$39:$B$758,E$260)+'СЕТ СН'!$F$15</f>
        <v>0</v>
      </c>
      <c r="F281" s="36">
        <f ca="1">SUMIFS(СВЦЭМ!$H$40:$H$759,СВЦЭМ!$A$40:$A$759,$A281,СВЦЭМ!$B$39:$B$758,F$260)+'СЕТ СН'!$F$15</f>
        <v>0</v>
      </c>
      <c r="G281" s="36">
        <f ca="1">SUMIFS(СВЦЭМ!$H$40:$H$759,СВЦЭМ!$A$40:$A$759,$A281,СВЦЭМ!$B$39:$B$758,G$260)+'СЕТ СН'!$F$15</f>
        <v>0</v>
      </c>
      <c r="H281" s="36">
        <f ca="1">SUMIFS(СВЦЭМ!$H$40:$H$759,СВЦЭМ!$A$40:$A$759,$A281,СВЦЭМ!$B$39:$B$758,H$260)+'СЕТ СН'!$F$15</f>
        <v>0</v>
      </c>
      <c r="I281" s="36">
        <f ca="1">SUMIFS(СВЦЭМ!$H$40:$H$759,СВЦЭМ!$A$40:$A$759,$A281,СВЦЭМ!$B$39:$B$758,I$260)+'СЕТ СН'!$F$15</f>
        <v>0</v>
      </c>
      <c r="J281" s="36">
        <f ca="1">SUMIFS(СВЦЭМ!$H$40:$H$759,СВЦЭМ!$A$40:$A$759,$A281,СВЦЭМ!$B$39:$B$758,J$260)+'СЕТ СН'!$F$15</f>
        <v>0</v>
      </c>
      <c r="K281" s="36">
        <f ca="1">SUMIFS(СВЦЭМ!$H$40:$H$759,СВЦЭМ!$A$40:$A$759,$A281,СВЦЭМ!$B$39:$B$758,K$260)+'СЕТ СН'!$F$15</f>
        <v>0</v>
      </c>
      <c r="L281" s="36">
        <f ca="1">SUMIFS(СВЦЭМ!$H$40:$H$759,СВЦЭМ!$A$40:$A$759,$A281,СВЦЭМ!$B$39:$B$758,L$260)+'СЕТ СН'!$F$15</f>
        <v>0</v>
      </c>
      <c r="M281" s="36">
        <f ca="1">SUMIFS(СВЦЭМ!$H$40:$H$759,СВЦЭМ!$A$40:$A$759,$A281,СВЦЭМ!$B$39:$B$758,M$260)+'СЕТ СН'!$F$15</f>
        <v>0</v>
      </c>
      <c r="N281" s="36">
        <f ca="1">SUMIFS(СВЦЭМ!$H$40:$H$759,СВЦЭМ!$A$40:$A$759,$A281,СВЦЭМ!$B$39:$B$758,N$260)+'СЕТ СН'!$F$15</f>
        <v>0</v>
      </c>
      <c r="O281" s="36">
        <f ca="1">SUMIFS(СВЦЭМ!$H$40:$H$759,СВЦЭМ!$A$40:$A$759,$A281,СВЦЭМ!$B$39:$B$758,O$260)+'СЕТ СН'!$F$15</f>
        <v>0</v>
      </c>
      <c r="P281" s="36">
        <f ca="1">SUMIFS(СВЦЭМ!$H$40:$H$759,СВЦЭМ!$A$40:$A$759,$A281,СВЦЭМ!$B$39:$B$758,P$260)+'СЕТ СН'!$F$15</f>
        <v>0</v>
      </c>
      <c r="Q281" s="36">
        <f ca="1">SUMIFS(СВЦЭМ!$H$40:$H$759,СВЦЭМ!$A$40:$A$759,$A281,СВЦЭМ!$B$39:$B$758,Q$260)+'СЕТ СН'!$F$15</f>
        <v>0</v>
      </c>
      <c r="R281" s="36">
        <f ca="1">SUMIFS(СВЦЭМ!$H$40:$H$759,СВЦЭМ!$A$40:$A$759,$A281,СВЦЭМ!$B$39:$B$758,R$260)+'СЕТ СН'!$F$15</f>
        <v>0</v>
      </c>
      <c r="S281" s="36">
        <f ca="1">SUMIFS(СВЦЭМ!$H$40:$H$759,СВЦЭМ!$A$40:$A$759,$A281,СВЦЭМ!$B$39:$B$758,S$260)+'СЕТ СН'!$F$15</f>
        <v>0</v>
      </c>
      <c r="T281" s="36">
        <f ca="1">SUMIFS(СВЦЭМ!$H$40:$H$759,СВЦЭМ!$A$40:$A$759,$A281,СВЦЭМ!$B$39:$B$758,T$260)+'СЕТ СН'!$F$15</f>
        <v>0</v>
      </c>
      <c r="U281" s="36">
        <f ca="1">SUMIFS(СВЦЭМ!$H$40:$H$759,СВЦЭМ!$A$40:$A$759,$A281,СВЦЭМ!$B$39:$B$758,U$260)+'СЕТ СН'!$F$15</f>
        <v>0</v>
      </c>
      <c r="V281" s="36">
        <f ca="1">SUMIFS(СВЦЭМ!$H$40:$H$759,СВЦЭМ!$A$40:$A$759,$A281,СВЦЭМ!$B$39:$B$758,V$260)+'СЕТ СН'!$F$15</f>
        <v>0</v>
      </c>
      <c r="W281" s="36">
        <f ca="1">SUMIFS(СВЦЭМ!$H$40:$H$759,СВЦЭМ!$A$40:$A$759,$A281,СВЦЭМ!$B$39:$B$758,W$260)+'СЕТ СН'!$F$15</f>
        <v>0</v>
      </c>
      <c r="X281" s="36">
        <f ca="1">SUMIFS(СВЦЭМ!$H$40:$H$759,СВЦЭМ!$A$40:$A$759,$A281,СВЦЭМ!$B$39:$B$758,X$260)+'СЕТ СН'!$F$15</f>
        <v>0</v>
      </c>
      <c r="Y281" s="36">
        <f ca="1">SUMIFS(СВЦЭМ!$H$40:$H$759,СВЦЭМ!$A$40:$A$759,$A281,СВЦЭМ!$B$39:$B$758,Y$260)+'СЕТ СН'!$F$15</f>
        <v>0</v>
      </c>
    </row>
    <row r="282" spans="1:25" ht="15.75" hidden="1" x14ac:dyDescent="0.2">
      <c r="A282" s="35">
        <f t="shared" si="7"/>
        <v>45618</v>
      </c>
      <c r="B282" s="36">
        <f ca="1">SUMIFS(СВЦЭМ!$H$40:$H$759,СВЦЭМ!$A$40:$A$759,$A282,СВЦЭМ!$B$39:$B$758,B$260)+'СЕТ СН'!$F$15</f>
        <v>0</v>
      </c>
      <c r="C282" s="36">
        <f ca="1">SUMIFS(СВЦЭМ!$H$40:$H$759,СВЦЭМ!$A$40:$A$759,$A282,СВЦЭМ!$B$39:$B$758,C$260)+'СЕТ СН'!$F$15</f>
        <v>0</v>
      </c>
      <c r="D282" s="36">
        <f ca="1">SUMIFS(СВЦЭМ!$H$40:$H$759,СВЦЭМ!$A$40:$A$759,$A282,СВЦЭМ!$B$39:$B$758,D$260)+'СЕТ СН'!$F$15</f>
        <v>0</v>
      </c>
      <c r="E282" s="36">
        <f ca="1">SUMIFS(СВЦЭМ!$H$40:$H$759,СВЦЭМ!$A$40:$A$759,$A282,СВЦЭМ!$B$39:$B$758,E$260)+'СЕТ СН'!$F$15</f>
        <v>0</v>
      </c>
      <c r="F282" s="36">
        <f ca="1">SUMIFS(СВЦЭМ!$H$40:$H$759,СВЦЭМ!$A$40:$A$759,$A282,СВЦЭМ!$B$39:$B$758,F$260)+'СЕТ СН'!$F$15</f>
        <v>0</v>
      </c>
      <c r="G282" s="36">
        <f ca="1">SUMIFS(СВЦЭМ!$H$40:$H$759,СВЦЭМ!$A$40:$A$759,$A282,СВЦЭМ!$B$39:$B$758,G$260)+'СЕТ СН'!$F$15</f>
        <v>0</v>
      </c>
      <c r="H282" s="36">
        <f ca="1">SUMIFS(СВЦЭМ!$H$40:$H$759,СВЦЭМ!$A$40:$A$759,$A282,СВЦЭМ!$B$39:$B$758,H$260)+'СЕТ СН'!$F$15</f>
        <v>0</v>
      </c>
      <c r="I282" s="36">
        <f ca="1">SUMIFS(СВЦЭМ!$H$40:$H$759,СВЦЭМ!$A$40:$A$759,$A282,СВЦЭМ!$B$39:$B$758,I$260)+'СЕТ СН'!$F$15</f>
        <v>0</v>
      </c>
      <c r="J282" s="36">
        <f ca="1">SUMIFS(СВЦЭМ!$H$40:$H$759,СВЦЭМ!$A$40:$A$759,$A282,СВЦЭМ!$B$39:$B$758,J$260)+'СЕТ СН'!$F$15</f>
        <v>0</v>
      </c>
      <c r="K282" s="36">
        <f ca="1">SUMIFS(СВЦЭМ!$H$40:$H$759,СВЦЭМ!$A$40:$A$759,$A282,СВЦЭМ!$B$39:$B$758,K$260)+'СЕТ СН'!$F$15</f>
        <v>0</v>
      </c>
      <c r="L282" s="36">
        <f ca="1">SUMIFS(СВЦЭМ!$H$40:$H$759,СВЦЭМ!$A$40:$A$759,$A282,СВЦЭМ!$B$39:$B$758,L$260)+'СЕТ СН'!$F$15</f>
        <v>0</v>
      </c>
      <c r="M282" s="36">
        <f ca="1">SUMIFS(СВЦЭМ!$H$40:$H$759,СВЦЭМ!$A$40:$A$759,$A282,СВЦЭМ!$B$39:$B$758,M$260)+'СЕТ СН'!$F$15</f>
        <v>0</v>
      </c>
      <c r="N282" s="36">
        <f ca="1">SUMIFS(СВЦЭМ!$H$40:$H$759,СВЦЭМ!$A$40:$A$759,$A282,СВЦЭМ!$B$39:$B$758,N$260)+'СЕТ СН'!$F$15</f>
        <v>0</v>
      </c>
      <c r="O282" s="36">
        <f ca="1">SUMIFS(СВЦЭМ!$H$40:$H$759,СВЦЭМ!$A$40:$A$759,$A282,СВЦЭМ!$B$39:$B$758,O$260)+'СЕТ СН'!$F$15</f>
        <v>0</v>
      </c>
      <c r="P282" s="36">
        <f ca="1">SUMIFS(СВЦЭМ!$H$40:$H$759,СВЦЭМ!$A$40:$A$759,$A282,СВЦЭМ!$B$39:$B$758,P$260)+'СЕТ СН'!$F$15</f>
        <v>0</v>
      </c>
      <c r="Q282" s="36">
        <f ca="1">SUMIFS(СВЦЭМ!$H$40:$H$759,СВЦЭМ!$A$40:$A$759,$A282,СВЦЭМ!$B$39:$B$758,Q$260)+'СЕТ СН'!$F$15</f>
        <v>0</v>
      </c>
      <c r="R282" s="36">
        <f ca="1">SUMIFS(СВЦЭМ!$H$40:$H$759,СВЦЭМ!$A$40:$A$759,$A282,СВЦЭМ!$B$39:$B$758,R$260)+'СЕТ СН'!$F$15</f>
        <v>0</v>
      </c>
      <c r="S282" s="36">
        <f ca="1">SUMIFS(СВЦЭМ!$H$40:$H$759,СВЦЭМ!$A$40:$A$759,$A282,СВЦЭМ!$B$39:$B$758,S$260)+'СЕТ СН'!$F$15</f>
        <v>0</v>
      </c>
      <c r="T282" s="36">
        <f ca="1">SUMIFS(СВЦЭМ!$H$40:$H$759,СВЦЭМ!$A$40:$A$759,$A282,СВЦЭМ!$B$39:$B$758,T$260)+'СЕТ СН'!$F$15</f>
        <v>0</v>
      </c>
      <c r="U282" s="36">
        <f ca="1">SUMIFS(СВЦЭМ!$H$40:$H$759,СВЦЭМ!$A$40:$A$759,$A282,СВЦЭМ!$B$39:$B$758,U$260)+'СЕТ СН'!$F$15</f>
        <v>0</v>
      </c>
      <c r="V282" s="36">
        <f ca="1">SUMIFS(СВЦЭМ!$H$40:$H$759,СВЦЭМ!$A$40:$A$759,$A282,СВЦЭМ!$B$39:$B$758,V$260)+'СЕТ СН'!$F$15</f>
        <v>0</v>
      </c>
      <c r="W282" s="36">
        <f ca="1">SUMIFS(СВЦЭМ!$H$40:$H$759,СВЦЭМ!$A$40:$A$759,$A282,СВЦЭМ!$B$39:$B$758,W$260)+'СЕТ СН'!$F$15</f>
        <v>0</v>
      </c>
      <c r="X282" s="36">
        <f ca="1">SUMIFS(СВЦЭМ!$H$40:$H$759,СВЦЭМ!$A$40:$A$759,$A282,СВЦЭМ!$B$39:$B$758,X$260)+'СЕТ СН'!$F$15</f>
        <v>0</v>
      </c>
      <c r="Y282" s="36">
        <f ca="1">SUMIFS(СВЦЭМ!$H$40:$H$759,СВЦЭМ!$A$40:$A$759,$A282,СВЦЭМ!$B$39:$B$758,Y$260)+'СЕТ СН'!$F$15</f>
        <v>0</v>
      </c>
    </row>
    <row r="283" spans="1:25" ht="15.75" hidden="1" x14ac:dyDescent="0.2">
      <c r="A283" s="35">
        <f t="shared" si="7"/>
        <v>45619</v>
      </c>
      <c r="B283" s="36">
        <f ca="1">SUMIFS(СВЦЭМ!$H$40:$H$759,СВЦЭМ!$A$40:$A$759,$A283,СВЦЭМ!$B$39:$B$758,B$260)+'СЕТ СН'!$F$15</f>
        <v>0</v>
      </c>
      <c r="C283" s="36">
        <f ca="1">SUMIFS(СВЦЭМ!$H$40:$H$759,СВЦЭМ!$A$40:$A$759,$A283,СВЦЭМ!$B$39:$B$758,C$260)+'СЕТ СН'!$F$15</f>
        <v>0</v>
      </c>
      <c r="D283" s="36">
        <f ca="1">SUMIFS(СВЦЭМ!$H$40:$H$759,СВЦЭМ!$A$40:$A$759,$A283,СВЦЭМ!$B$39:$B$758,D$260)+'СЕТ СН'!$F$15</f>
        <v>0</v>
      </c>
      <c r="E283" s="36">
        <f ca="1">SUMIFS(СВЦЭМ!$H$40:$H$759,СВЦЭМ!$A$40:$A$759,$A283,СВЦЭМ!$B$39:$B$758,E$260)+'СЕТ СН'!$F$15</f>
        <v>0</v>
      </c>
      <c r="F283" s="36">
        <f ca="1">SUMIFS(СВЦЭМ!$H$40:$H$759,СВЦЭМ!$A$40:$A$759,$A283,СВЦЭМ!$B$39:$B$758,F$260)+'СЕТ СН'!$F$15</f>
        <v>0</v>
      </c>
      <c r="G283" s="36">
        <f ca="1">SUMIFS(СВЦЭМ!$H$40:$H$759,СВЦЭМ!$A$40:$A$759,$A283,СВЦЭМ!$B$39:$B$758,G$260)+'СЕТ СН'!$F$15</f>
        <v>0</v>
      </c>
      <c r="H283" s="36">
        <f ca="1">SUMIFS(СВЦЭМ!$H$40:$H$759,СВЦЭМ!$A$40:$A$759,$A283,СВЦЭМ!$B$39:$B$758,H$260)+'СЕТ СН'!$F$15</f>
        <v>0</v>
      </c>
      <c r="I283" s="36">
        <f ca="1">SUMIFS(СВЦЭМ!$H$40:$H$759,СВЦЭМ!$A$40:$A$759,$A283,СВЦЭМ!$B$39:$B$758,I$260)+'СЕТ СН'!$F$15</f>
        <v>0</v>
      </c>
      <c r="J283" s="36">
        <f ca="1">SUMIFS(СВЦЭМ!$H$40:$H$759,СВЦЭМ!$A$40:$A$759,$A283,СВЦЭМ!$B$39:$B$758,J$260)+'СЕТ СН'!$F$15</f>
        <v>0</v>
      </c>
      <c r="K283" s="36">
        <f ca="1">SUMIFS(СВЦЭМ!$H$40:$H$759,СВЦЭМ!$A$40:$A$759,$A283,СВЦЭМ!$B$39:$B$758,K$260)+'СЕТ СН'!$F$15</f>
        <v>0</v>
      </c>
      <c r="L283" s="36">
        <f ca="1">SUMIFS(СВЦЭМ!$H$40:$H$759,СВЦЭМ!$A$40:$A$759,$A283,СВЦЭМ!$B$39:$B$758,L$260)+'СЕТ СН'!$F$15</f>
        <v>0</v>
      </c>
      <c r="M283" s="36">
        <f ca="1">SUMIFS(СВЦЭМ!$H$40:$H$759,СВЦЭМ!$A$40:$A$759,$A283,СВЦЭМ!$B$39:$B$758,M$260)+'СЕТ СН'!$F$15</f>
        <v>0</v>
      </c>
      <c r="N283" s="36">
        <f ca="1">SUMIFS(СВЦЭМ!$H$40:$H$759,СВЦЭМ!$A$40:$A$759,$A283,СВЦЭМ!$B$39:$B$758,N$260)+'СЕТ СН'!$F$15</f>
        <v>0</v>
      </c>
      <c r="O283" s="36">
        <f ca="1">SUMIFS(СВЦЭМ!$H$40:$H$759,СВЦЭМ!$A$40:$A$759,$A283,СВЦЭМ!$B$39:$B$758,O$260)+'СЕТ СН'!$F$15</f>
        <v>0</v>
      </c>
      <c r="P283" s="36">
        <f ca="1">SUMIFS(СВЦЭМ!$H$40:$H$759,СВЦЭМ!$A$40:$A$759,$A283,СВЦЭМ!$B$39:$B$758,P$260)+'СЕТ СН'!$F$15</f>
        <v>0</v>
      </c>
      <c r="Q283" s="36">
        <f ca="1">SUMIFS(СВЦЭМ!$H$40:$H$759,СВЦЭМ!$A$40:$A$759,$A283,СВЦЭМ!$B$39:$B$758,Q$260)+'СЕТ СН'!$F$15</f>
        <v>0</v>
      </c>
      <c r="R283" s="36">
        <f ca="1">SUMIFS(СВЦЭМ!$H$40:$H$759,СВЦЭМ!$A$40:$A$759,$A283,СВЦЭМ!$B$39:$B$758,R$260)+'СЕТ СН'!$F$15</f>
        <v>0</v>
      </c>
      <c r="S283" s="36">
        <f ca="1">SUMIFS(СВЦЭМ!$H$40:$H$759,СВЦЭМ!$A$40:$A$759,$A283,СВЦЭМ!$B$39:$B$758,S$260)+'СЕТ СН'!$F$15</f>
        <v>0</v>
      </c>
      <c r="T283" s="36">
        <f ca="1">SUMIFS(СВЦЭМ!$H$40:$H$759,СВЦЭМ!$A$40:$A$759,$A283,СВЦЭМ!$B$39:$B$758,T$260)+'СЕТ СН'!$F$15</f>
        <v>0</v>
      </c>
      <c r="U283" s="36">
        <f ca="1">SUMIFS(СВЦЭМ!$H$40:$H$759,СВЦЭМ!$A$40:$A$759,$A283,СВЦЭМ!$B$39:$B$758,U$260)+'СЕТ СН'!$F$15</f>
        <v>0</v>
      </c>
      <c r="V283" s="36">
        <f ca="1">SUMIFS(СВЦЭМ!$H$40:$H$759,СВЦЭМ!$A$40:$A$759,$A283,СВЦЭМ!$B$39:$B$758,V$260)+'СЕТ СН'!$F$15</f>
        <v>0</v>
      </c>
      <c r="W283" s="36">
        <f ca="1">SUMIFS(СВЦЭМ!$H$40:$H$759,СВЦЭМ!$A$40:$A$759,$A283,СВЦЭМ!$B$39:$B$758,W$260)+'СЕТ СН'!$F$15</f>
        <v>0</v>
      </c>
      <c r="X283" s="36">
        <f ca="1">SUMIFS(СВЦЭМ!$H$40:$H$759,СВЦЭМ!$A$40:$A$759,$A283,СВЦЭМ!$B$39:$B$758,X$260)+'СЕТ СН'!$F$15</f>
        <v>0</v>
      </c>
      <c r="Y283" s="36">
        <f ca="1">SUMIFS(СВЦЭМ!$H$40:$H$759,СВЦЭМ!$A$40:$A$759,$A283,СВЦЭМ!$B$39:$B$758,Y$260)+'СЕТ СН'!$F$15</f>
        <v>0</v>
      </c>
    </row>
    <row r="284" spans="1:25" ht="15.75" hidden="1" x14ac:dyDescent="0.2">
      <c r="A284" s="35">
        <f t="shared" si="7"/>
        <v>45620</v>
      </c>
      <c r="B284" s="36">
        <f ca="1">SUMIFS(СВЦЭМ!$H$40:$H$759,СВЦЭМ!$A$40:$A$759,$A284,СВЦЭМ!$B$39:$B$758,B$260)+'СЕТ СН'!$F$15</f>
        <v>0</v>
      </c>
      <c r="C284" s="36">
        <f ca="1">SUMIFS(СВЦЭМ!$H$40:$H$759,СВЦЭМ!$A$40:$A$759,$A284,СВЦЭМ!$B$39:$B$758,C$260)+'СЕТ СН'!$F$15</f>
        <v>0</v>
      </c>
      <c r="D284" s="36">
        <f ca="1">SUMIFS(СВЦЭМ!$H$40:$H$759,СВЦЭМ!$A$40:$A$759,$A284,СВЦЭМ!$B$39:$B$758,D$260)+'СЕТ СН'!$F$15</f>
        <v>0</v>
      </c>
      <c r="E284" s="36">
        <f ca="1">SUMIFS(СВЦЭМ!$H$40:$H$759,СВЦЭМ!$A$40:$A$759,$A284,СВЦЭМ!$B$39:$B$758,E$260)+'СЕТ СН'!$F$15</f>
        <v>0</v>
      </c>
      <c r="F284" s="36">
        <f ca="1">SUMIFS(СВЦЭМ!$H$40:$H$759,СВЦЭМ!$A$40:$A$759,$A284,СВЦЭМ!$B$39:$B$758,F$260)+'СЕТ СН'!$F$15</f>
        <v>0</v>
      </c>
      <c r="G284" s="36">
        <f ca="1">SUMIFS(СВЦЭМ!$H$40:$H$759,СВЦЭМ!$A$40:$A$759,$A284,СВЦЭМ!$B$39:$B$758,G$260)+'СЕТ СН'!$F$15</f>
        <v>0</v>
      </c>
      <c r="H284" s="36">
        <f ca="1">SUMIFS(СВЦЭМ!$H$40:$H$759,СВЦЭМ!$A$40:$A$759,$A284,СВЦЭМ!$B$39:$B$758,H$260)+'СЕТ СН'!$F$15</f>
        <v>0</v>
      </c>
      <c r="I284" s="36">
        <f ca="1">SUMIFS(СВЦЭМ!$H$40:$H$759,СВЦЭМ!$A$40:$A$759,$A284,СВЦЭМ!$B$39:$B$758,I$260)+'СЕТ СН'!$F$15</f>
        <v>0</v>
      </c>
      <c r="J284" s="36">
        <f ca="1">SUMIFS(СВЦЭМ!$H$40:$H$759,СВЦЭМ!$A$40:$A$759,$A284,СВЦЭМ!$B$39:$B$758,J$260)+'СЕТ СН'!$F$15</f>
        <v>0</v>
      </c>
      <c r="K284" s="36">
        <f ca="1">SUMIFS(СВЦЭМ!$H$40:$H$759,СВЦЭМ!$A$40:$A$759,$A284,СВЦЭМ!$B$39:$B$758,K$260)+'СЕТ СН'!$F$15</f>
        <v>0</v>
      </c>
      <c r="L284" s="36">
        <f ca="1">SUMIFS(СВЦЭМ!$H$40:$H$759,СВЦЭМ!$A$40:$A$759,$A284,СВЦЭМ!$B$39:$B$758,L$260)+'СЕТ СН'!$F$15</f>
        <v>0</v>
      </c>
      <c r="M284" s="36">
        <f ca="1">SUMIFS(СВЦЭМ!$H$40:$H$759,СВЦЭМ!$A$40:$A$759,$A284,СВЦЭМ!$B$39:$B$758,M$260)+'СЕТ СН'!$F$15</f>
        <v>0</v>
      </c>
      <c r="N284" s="36">
        <f ca="1">SUMIFS(СВЦЭМ!$H$40:$H$759,СВЦЭМ!$A$40:$A$759,$A284,СВЦЭМ!$B$39:$B$758,N$260)+'СЕТ СН'!$F$15</f>
        <v>0</v>
      </c>
      <c r="O284" s="36">
        <f ca="1">SUMIFS(СВЦЭМ!$H$40:$H$759,СВЦЭМ!$A$40:$A$759,$A284,СВЦЭМ!$B$39:$B$758,O$260)+'СЕТ СН'!$F$15</f>
        <v>0</v>
      </c>
      <c r="P284" s="36">
        <f ca="1">SUMIFS(СВЦЭМ!$H$40:$H$759,СВЦЭМ!$A$40:$A$759,$A284,СВЦЭМ!$B$39:$B$758,P$260)+'СЕТ СН'!$F$15</f>
        <v>0</v>
      </c>
      <c r="Q284" s="36">
        <f ca="1">SUMIFS(СВЦЭМ!$H$40:$H$759,СВЦЭМ!$A$40:$A$759,$A284,СВЦЭМ!$B$39:$B$758,Q$260)+'СЕТ СН'!$F$15</f>
        <v>0</v>
      </c>
      <c r="R284" s="36">
        <f ca="1">SUMIFS(СВЦЭМ!$H$40:$H$759,СВЦЭМ!$A$40:$A$759,$A284,СВЦЭМ!$B$39:$B$758,R$260)+'СЕТ СН'!$F$15</f>
        <v>0</v>
      </c>
      <c r="S284" s="36">
        <f ca="1">SUMIFS(СВЦЭМ!$H$40:$H$759,СВЦЭМ!$A$40:$A$759,$A284,СВЦЭМ!$B$39:$B$758,S$260)+'СЕТ СН'!$F$15</f>
        <v>0</v>
      </c>
      <c r="T284" s="36">
        <f ca="1">SUMIFS(СВЦЭМ!$H$40:$H$759,СВЦЭМ!$A$40:$A$759,$A284,СВЦЭМ!$B$39:$B$758,T$260)+'СЕТ СН'!$F$15</f>
        <v>0</v>
      </c>
      <c r="U284" s="36">
        <f ca="1">SUMIFS(СВЦЭМ!$H$40:$H$759,СВЦЭМ!$A$40:$A$759,$A284,СВЦЭМ!$B$39:$B$758,U$260)+'СЕТ СН'!$F$15</f>
        <v>0</v>
      </c>
      <c r="V284" s="36">
        <f ca="1">SUMIFS(СВЦЭМ!$H$40:$H$759,СВЦЭМ!$A$40:$A$759,$A284,СВЦЭМ!$B$39:$B$758,V$260)+'СЕТ СН'!$F$15</f>
        <v>0</v>
      </c>
      <c r="W284" s="36">
        <f ca="1">SUMIFS(СВЦЭМ!$H$40:$H$759,СВЦЭМ!$A$40:$A$759,$A284,СВЦЭМ!$B$39:$B$758,W$260)+'СЕТ СН'!$F$15</f>
        <v>0</v>
      </c>
      <c r="X284" s="36">
        <f ca="1">SUMIFS(СВЦЭМ!$H$40:$H$759,СВЦЭМ!$A$40:$A$759,$A284,СВЦЭМ!$B$39:$B$758,X$260)+'СЕТ СН'!$F$15</f>
        <v>0</v>
      </c>
      <c r="Y284" s="36">
        <f ca="1">SUMIFS(СВЦЭМ!$H$40:$H$759,СВЦЭМ!$A$40:$A$759,$A284,СВЦЭМ!$B$39:$B$758,Y$260)+'СЕТ СН'!$F$15</f>
        <v>0</v>
      </c>
    </row>
    <row r="285" spans="1:25" ht="15.75" hidden="1" x14ac:dyDescent="0.2">
      <c r="A285" s="35">
        <f t="shared" si="7"/>
        <v>45621</v>
      </c>
      <c r="B285" s="36">
        <f ca="1">SUMIFS(СВЦЭМ!$H$40:$H$759,СВЦЭМ!$A$40:$A$759,$A285,СВЦЭМ!$B$39:$B$758,B$260)+'СЕТ СН'!$F$15</f>
        <v>0</v>
      </c>
      <c r="C285" s="36">
        <f ca="1">SUMIFS(СВЦЭМ!$H$40:$H$759,СВЦЭМ!$A$40:$A$759,$A285,СВЦЭМ!$B$39:$B$758,C$260)+'СЕТ СН'!$F$15</f>
        <v>0</v>
      </c>
      <c r="D285" s="36">
        <f ca="1">SUMIFS(СВЦЭМ!$H$40:$H$759,СВЦЭМ!$A$40:$A$759,$A285,СВЦЭМ!$B$39:$B$758,D$260)+'СЕТ СН'!$F$15</f>
        <v>0</v>
      </c>
      <c r="E285" s="36">
        <f ca="1">SUMIFS(СВЦЭМ!$H$40:$H$759,СВЦЭМ!$A$40:$A$759,$A285,СВЦЭМ!$B$39:$B$758,E$260)+'СЕТ СН'!$F$15</f>
        <v>0</v>
      </c>
      <c r="F285" s="36">
        <f ca="1">SUMIFS(СВЦЭМ!$H$40:$H$759,СВЦЭМ!$A$40:$A$759,$A285,СВЦЭМ!$B$39:$B$758,F$260)+'СЕТ СН'!$F$15</f>
        <v>0</v>
      </c>
      <c r="G285" s="36">
        <f ca="1">SUMIFS(СВЦЭМ!$H$40:$H$759,СВЦЭМ!$A$40:$A$759,$A285,СВЦЭМ!$B$39:$B$758,G$260)+'СЕТ СН'!$F$15</f>
        <v>0</v>
      </c>
      <c r="H285" s="36">
        <f ca="1">SUMIFS(СВЦЭМ!$H$40:$H$759,СВЦЭМ!$A$40:$A$759,$A285,СВЦЭМ!$B$39:$B$758,H$260)+'СЕТ СН'!$F$15</f>
        <v>0</v>
      </c>
      <c r="I285" s="36">
        <f ca="1">SUMIFS(СВЦЭМ!$H$40:$H$759,СВЦЭМ!$A$40:$A$759,$A285,СВЦЭМ!$B$39:$B$758,I$260)+'СЕТ СН'!$F$15</f>
        <v>0</v>
      </c>
      <c r="J285" s="36">
        <f ca="1">SUMIFS(СВЦЭМ!$H$40:$H$759,СВЦЭМ!$A$40:$A$759,$A285,СВЦЭМ!$B$39:$B$758,J$260)+'СЕТ СН'!$F$15</f>
        <v>0</v>
      </c>
      <c r="K285" s="36">
        <f ca="1">SUMIFS(СВЦЭМ!$H$40:$H$759,СВЦЭМ!$A$40:$A$759,$A285,СВЦЭМ!$B$39:$B$758,K$260)+'СЕТ СН'!$F$15</f>
        <v>0</v>
      </c>
      <c r="L285" s="36">
        <f ca="1">SUMIFS(СВЦЭМ!$H$40:$H$759,СВЦЭМ!$A$40:$A$759,$A285,СВЦЭМ!$B$39:$B$758,L$260)+'СЕТ СН'!$F$15</f>
        <v>0</v>
      </c>
      <c r="M285" s="36">
        <f ca="1">SUMIFS(СВЦЭМ!$H$40:$H$759,СВЦЭМ!$A$40:$A$759,$A285,СВЦЭМ!$B$39:$B$758,M$260)+'СЕТ СН'!$F$15</f>
        <v>0</v>
      </c>
      <c r="N285" s="36">
        <f ca="1">SUMIFS(СВЦЭМ!$H$40:$H$759,СВЦЭМ!$A$40:$A$759,$A285,СВЦЭМ!$B$39:$B$758,N$260)+'СЕТ СН'!$F$15</f>
        <v>0</v>
      </c>
      <c r="O285" s="36">
        <f ca="1">SUMIFS(СВЦЭМ!$H$40:$H$759,СВЦЭМ!$A$40:$A$759,$A285,СВЦЭМ!$B$39:$B$758,O$260)+'СЕТ СН'!$F$15</f>
        <v>0</v>
      </c>
      <c r="P285" s="36">
        <f ca="1">SUMIFS(СВЦЭМ!$H$40:$H$759,СВЦЭМ!$A$40:$A$759,$A285,СВЦЭМ!$B$39:$B$758,P$260)+'СЕТ СН'!$F$15</f>
        <v>0</v>
      </c>
      <c r="Q285" s="36">
        <f ca="1">SUMIFS(СВЦЭМ!$H$40:$H$759,СВЦЭМ!$A$40:$A$759,$A285,СВЦЭМ!$B$39:$B$758,Q$260)+'СЕТ СН'!$F$15</f>
        <v>0</v>
      </c>
      <c r="R285" s="36">
        <f ca="1">SUMIFS(СВЦЭМ!$H$40:$H$759,СВЦЭМ!$A$40:$A$759,$A285,СВЦЭМ!$B$39:$B$758,R$260)+'СЕТ СН'!$F$15</f>
        <v>0</v>
      </c>
      <c r="S285" s="36">
        <f ca="1">SUMIFS(СВЦЭМ!$H$40:$H$759,СВЦЭМ!$A$40:$A$759,$A285,СВЦЭМ!$B$39:$B$758,S$260)+'СЕТ СН'!$F$15</f>
        <v>0</v>
      </c>
      <c r="T285" s="36">
        <f ca="1">SUMIFS(СВЦЭМ!$H$40:$H$759,СВЦЭМ!$A$40:$A$759,$A285,СВЦЭМ!$B$39:$B$758,T$260)+'СЕТ СН'!$F$15</f>
        <v>0</v>
      </c>
      <c r="U285" s="36">
        <f ca="1">SUMIFS(СВЦЭМ!$H$40:$H$759,СВЦЭМ!$A$40:$A$759,$A285,СВЦЭМ!$B$39:$B$758,U$260)+'СЕТ СН'!$F$15</f>
        <v>0</v>
      </c>
      <c r="V285" s="36">
        <f ca="1">SUMIFS(СВЦЭМ!$H$40:$H$759,СВЦЭМ!$A$40:$A$759,$A285,СВЦЭМ!$B$39:$B$758,V$260)+'СЕТ СН'!$F$15</f>
        <v>0</v>
      </c>
      <c r="W285" s="36">
        <f ca="1">SUMIFS(СВЦЭМ!$H$40:$H$759,СВЦЭМ!$A$40:$A$759,$A285,СВЦЭМ!$B$39:$B$758,W$260)+'СЕТ СН'!$F$15</f>
        <v>0</v>
      </c>
      <c r="X285" s="36">
        <f ca="1">SUMIFS(СВЦЭМ!$H$40:$H$759,СВЦЭМ!$A$40:$A$759,$A285,СВЦЭМ!$B$39:$B$758,X$260)+'СЕТ СН'!$F$15</f>
        <v>0</v>
      </c>
      <c r="Y285" s="36">
        <f ca="1">SUMIFS(СВЦЭМ!$H$40:$H$759,СВЦЭМ!$A$40:$A$759,$A285,СВЦЭМ!$B$39:$B$758,Y$260)+'СЕТ СН'!$F$15</f>
        <v>0</v>
      </c>
    </row>
    <row r="286" spans="1:25" ht="15.75" hidden="1" x14ac:dyDescent="0.2">
      <c r="A286" s="35">
        <f t="shared" si="7"/>
        <v>45622</v>
      </c>
      <c r="B286" s="36">
        <f ca="1">SUMIFS(СВЦЭМ!$H$40:$H$759,СВЦЭМ!$A$40:$A$759,$A286,СВЦЭМ!$B$39:$B$758,B$260)+'СЕТ СН'!$F$15</f>
        <v>0</v>
      </c>
      <c r="C286" s="36">
        <f ca="1">SUMIFS(СВЦЭМ!$H$40:$H$759,СВЦЭМ!$A$40:$A$759,$A286,СВЦЭМ!$B$39:$B$758,C$260)+'СЕТ СН'!$F$15</f>
        <v>0</v>
      </c>
      <c r="D286" s="36">
        <f ca="1">SUMIFS(СВЦЭМ!$H$40:$H$759,СВЦЭМ!$A$40:$A$759,$A286,СВЦЭМ!$B$39:$B$758,D$260)+'СЕТ СН'!$F$15</f>
        <v>0</v>
      </c>
      <c r="E286" s="36">
        <f ca="1">SUMIFS(СВЦЭМ!$H$40:$H$759,СВЦЭМ!$A$40:$A$759,$A286,СВЦЭМ!$B$39:$B$758,E$260)+'СЕТ СН'!$F$15</f>
        <v>0</v>
      </c>
      <c r="F286" s="36">
        <f ca="1">SUMIFS(СВЦЭМ!$H$40:$H$759,СВЦЭМ!$A$40:$A$759,$A286,СВЦЭМ!$B$39:$B$758,F$260)+'СЕТ СН'!$F$15</f>
        <v>0</v>
      </c>
      <c r="G286" s="36">
        <f ca="1">SUMIFS(СВЦЭМ!$H$40:$H$759,СВЦЭМ!$A$40:$A$759,$A286,СВЦЭМ!$B$39:$B$758,G$260)+'СЕТ СН'!$F$15</f>
        <v>0</v>
      </c>
      <c r="H286" s="36">
        <f ca="1">SUMIFS(СВЦЭМ!$H$40:$H$759,СВЦЭМ!$A$40:$A$759,$A286,СВЦЭМ!$B$39:$B$758,H$260)+'СЕТ СН'!$F$15</f>
        <v>0</v>
      </c>
      <c r="I286" s="36">
        <f ca="1">SUMIFS(СВЦЭМ!$H$40:$H$759,СВЦЭМ!$A$40:$A$759,$A286,СВЦЭМ!$B$39:$B$758,I$260)+'СЕТ СН'!$F$15</f>
        <v>0</v>
      </c>
      <c r="J286" s="36">
        <f ca="1">SUMIFS(СВЦЭМ!$H$40:$H$759,СВЦЭМ!$A$40:$A$759,$A286,СВЦЭМ!$B$39:$B$758,J$260)+'СЕТ СН'!$F$15</f>
        <v>0</v>
      </c>
      <c r="K286" s="36">
        <f ca="1">SUMIFS(СВЦЭМ!$H$40:$H$759,СВЦЭМ!$A$40:$A$759,$A286,СВЦЭМ!$B$39:$B$758,K$260)+'СЕТ СН'!$F$15</f>
        <v>0</v>
      </c>
      <c r="L286" s="36">
        <f ca="1">SUMIFS(СВЦЭМ!$H$40:$H$759,СВЦЭМ!$A$40:$A$759,$A286,СВЦЭМ!$B$39:$B$758,L$260)+'СЕТ СН'!$F$15</f>
        <v>0</v>
      </c>
      <c r="M286" s="36">
        <f ca="1">SUMIFS(СВЦЭМ!$H$40:$H$759,СВЦЭМ!$A$40:$A$759,$A286,СВЦЭМ!$B$39:$B$758,M$260)+'СЕТ СН'!$F$15</f>
        <v>0</v>
      </c>
      <c r="N286" s="36">
        <f ca="1">SUMIFS(СВЦЭМ!$H$40:$H$759,СВЦЭМ!$A$40:$A$759,$A286,СВЦЭМ!$B$39:$B$758,N$260)+'СЕТ СН'!$F$15</f>
        <v>0</v>
      </c>
      <c r="O286" s="36">
        <f ca="1">SUMIFS(СВЦЭМ!$H$40:$H$759,СВЦЭМ!$A$40:$A$759,$A286,СВЦЭМ!$B$39:$B$758,O$260)+'СЕТ СН'!$F$15</f>
        <v>0</v>
      </c>
      <c r="P286" s="36">
        <f ca="1">SUMIFS(СВЦЭМ!$H$40:$H$759,СВЦЭМ!$A$40:$A$759,$A286,СВЦЭМ!$B$39:$B$758,P$260)+'СЕТ СН'!$F$15</f>
        <v>0</v>
      </c>
      <c r="Q286" s="36">
        <f ca="1">SUMIFS(СВЦЭМ!$H$40:$H$759,СВЦЭМ!$A$40:$A$759,$A286,СВЦЭМ!$B$39:$B$758,Q$260)+'СЕТ СН'!$F$15</f>
        <v>0</v>
      </c>
      <c r="R286" s="36">
        <f ca="1">SUMIFS(СВЦЭМ!$H$40:$H$759,СВЦЭМ!$A$40:$A$759,$A286,СВЦЭМ!$B$39:$B$758,R$260)+'СЕТ СН'!$F$15</f>
        <v>0</v>
      </c>
      <c r="S286" s="36">
        <f ca="1">SUMIFS(СВЦЭМ!$H$40:$H$759,СВЦЭМ!$A$40:$A$759,$A286,СВЦЭМ!$B$39:$B$758,S$260)+'СЕТ СН'!$F$15</f>
        <v>0</v>
      </c>
      <c r="T286" s="36">
        <f ca="1">SUMIFS(СВЦЭМ!$H$40:$H$759,СВЦЭМ!$A$40:$A$759,$A286,СВЦЭМ!$B$39:$B$758,T$260)+'СЕТ СН'!$F$15</f>
        <v>0</v>
      </c>
      <c r="U286" s="36">
        <f ca="1">SUMIFS(СВЦЭМ!$H$40:$H$759,СВЦЭМ!$A$40:$A$759,$A286,СВЦЭМ!$B$39:$B$758,U$260)+'СЕТ СН'!$F$15</f>
        <v>0</v>
      </c>
      <c r="V286" s="36">
        <f ca="1">SUMIFS(СВЦЭМ!$H$40:$H$759,СВЦЭМ!$A$40:$A$759,$A286,СВЦЭМ!$B$39:$B$758,V$260)+'СЕТ СН'!$F$15</f>
        <v>0</v>
      </c>
      <c r="W286" s="36">
        <f ca="1">SUMIFS(СВЦЭМ!$H$40:$H$759,СВЦЭМ!$A$40:$A$759,$A286,СВЦЭМ!$B$39:$B$758,W$260)+'СЕТ СН'!$F$15</f>
        <v>0</v>
      </c>
      <c r="X286" s="36">
        <f ca="1">SUMIFS(СВЦЭМ!$H$40:$H$759,СВЦЭМ!$A$40:$A$759,$A286,СВЦЭМ!$B$39:$B$758,X$260)+'СЕТ СН'!$F$15</f>
        <v>0</v>
      </c>
      <c r="Y286" s="36">
        <f ca="1">SUMIFS(СВЦЭМ!$H$40:$H$759,СВЦЭМ!$A$40:$A$759,$A286,СВЦЭМ!$B$39:$B$758,Y$260)+'СЕТ СН'!$F$15</f>
        <v>0</v>
      </c>
    </row>
    <row r="287" spans="1:25" ht="15.75" hidden="1" x14ac:dyDescent="0.2">
      <c r="A287" s="35">
        <f t="shared" si="7"/>
        <v>45623</v>
      </c>
      <c r="B287" s="36">
        <f ca="1">SUMIFS(СВЦЭМ!$H$40:$H$759,СВЦЭМ!$A$40:$A$759,$A287,СВЦЭМ!$B$39:$B$758,B$260)+'СЕТ СН'!$F$15</f>
        <v>0</v>
      </c>
      <c r="C287" s="36">
        <f ca="1">SUMIFS(СВЦЭМ!$H$40:$H$759,СВЦЭМ!$A$40:$A$759,$A287,СВЦЭМ!$B$39:$B$758,C$260)+'СЕТ СН'!$F$15</f>
        <v>0</v>
      </c>
      <c r="D287" s="36">
        <f ca="1">SUMIFS(СВЦЭМ!$H$40:$H$759,СВЦЭМ!$A$40:$A$759,$A287,СВЦЭМ!$B$39:$B$758,D$260)+'СЕТ СН'!$F$15</f>
        <v>0</v>
      </c>
      <c r="E287" s="36">
        <f ca="1">SUMIFS(СВЦЭМ!$H$40:$H$759,СВЦЭМ!$A$40:$A$759,$A287,СВЦЭМ!$B$39:$B$758,E$260)+'СЕТ СН'!$F$15</f>
        <v>0</v>
      </c>
      <c r="F287" s="36">
        <f ca="1">SUMIFS(СВЦЭМ!$H$40:$H$759,СВЦЭМ!$A$40:$A$759,$A287,СВЦЭМ!$B$39:$B$758,F$260)+'СЕТ СН'!$F$15</f>
        <v>0</v>
      </c>
      <c r="G287" s="36">
        <f ca="1">SUMIFS(СВЦЭМ!$H$40:$H$759,СВЦЭМ!$A$40:$A$759,$A287,СВЦЭМ!$B$39:$B$758,G$260)+'СЕТ СН'!$F$15</f>
        <v>0</v>
      </c>
      <c r="H287" s="36">
        <f ca="1">SUMIFS(СВЦЭМ!$H$40:$H$759,СВЦЭМ!$A$40:$A$759,$A287,СВЦЭМ!$B$39:$B$758,H$260)+'СЕТ СН'!$F$15</f>
        <v>0</v>
      </c>
      <c r="I287" s="36">
        <f ca="1">SUMIFS(СВЦЭМ!$H$40:$H$759,СВЦЭМ!$A$40:$A$759,$A287,СВЦЭМ!$B$39:$B$758,I$260)+'СЕТ СН'!$F$15</f>
        <v>0</v>
      </c>
      <c r="J287" s="36">
        <f ca="1">SUMIFS(СВЦЭМ!$H$40:$H$759,СВЦЭМ!$A$40:$A$759,$A287,СВЦЭМ!$B$39:$B$758,J$260)+'СЕТ СН'!$F$15</f>
        <v>0</v>
      </c>
      <c r="K287" s="36">
        <f ca="1">SUMIFS(СВЦЭМ!$H$40:$H$759,СВЦЭМ!$A$40:$A$759,$A287,СВЦЭМ!$B$39:$B$758,K$260)+'СЕТ СН'!$F$15</f>
        <v>0</v>
      </c>
      <c r="L287" s="36">
        <f ca="1">SUMIFS(СВЦЭМ!$H$40:$H$759,СВЦЭМ!$A$40:$A$759,$A287,СВЦЭМ!$B$39:$B$758,L$260)+'СЕТ СН'!$F$15</f>
        <v>0</v>
      </c>
      <c r="M287" s="36">
        <f ca="1">SUMIFS(СВЦЭМ!$H$40:$H$759,СВЦЭМ!$A$40:$A$759,$A287,СВЦЭМ!$B$39:$B$758,M$260)+'СЕТ СН'!$F$15</f>
        <v>0</v>
      </c>
      <c r="N287" s="36">
        <f ca="1">SUMIFS(СВЦЭМ!$H$40:$H$759,СВЦЭМ!$A$40:$A$759,$A287,СВЦЭМ!$B$39:$B$758,N$260)+'СЕТ СН'!$F$15</f>
        <v>0</v>
      </c>
      <c r="O287" s="36">
        <f ca="1">SUMIFS(СВЦЭМ!$H$40:$H$759,СВЦЭМ!$A$40:$A$759,$A287,СВЦЭМ!$B$39:$B$758,O$260)+'СЕТ СН'!$F$15</f>
        <v>0</v>
      </c>
      <c r="P287" s="36">
        <f ca="1">SUMIFS(СВЦЭМ!$H$40:$H$759,СВЦЭМ!$A$40:$A$759,$A287,СВЦЭМ!$B$39:$B$758,P$260)+'СЕТ СН'!$F$15</f>
        <v>0</v>
      </c>
      <c r="Q287" s="36">
        <f ca="1">SUMIFS(СВЦЭМ!$H$40:$H$759,СВЦЭМ!$A$40:$A$759,$A287,СВЦЭМ!$B$39:$B$758,Q$260)+'СЕТ СН'!$F$15</f>
        <v>0</v>
      </c>
      <c r="R287" s="36">
        <f ca="1">SUMIFS(СВЦЭМ!$H$40:$H$759,СВЦЭМ!$A$40:$A$759,$A287,СВЦЭМ!$B$39:$B$758,R$260)+'СЕТ СН'!$F$15</f>
        <v>0</v>
      </c>
      <c r="S287" s="36">
        <f ca="1">SUMIFS(СВЦЭМ!$H$40:$H$759,СВЦЭМ!$A$40:$A$759,$A287,СВЦЭМ!$B$39:$B$758,S$260)+'СЕТ СН'!$F$15</f>
        <v>0</v>
      </c>
      <c r="T287" s="36">
        <f ca="1">SUMIFS(СВЦЭМ!$H$40:$H$759,СВЦЭМ!$A$40:$A$759,$A287,СВЦЭМ!$B$39:$B$758,T$260)+'СЕТ СН'!$F$15</f>
        <v>0</v>
      </c>
      <c r="U287" s="36">
        <f ca="1">SUMIFS(СВЦЭМ!$H$40:$H$759,СВЦЭМ!$A$40:$A$759,$A287,СВЦЭМ!$B$39:$B$758,U$260)+'СЕТ СН'!$F$15</f>
        <v>0</v>
      </c>
      <c r="V287" s="36">
        <f ca="1">SUMIFS(СВЦЭМ!$H$40:$H$759,СВЦЭМ!$A$40:$A$759,$A287,СВЦЭМ!$B$39:$B$758,V$260)+'СЕТ СН'!$F$15</f>
        <v>0</v>
      </c>
      <c r="W287" s="36">
        <f ca="1">SUMIFS(СВЦЭМ!$H$40:$H$759,СВЦЭМ!$A$40:$A$759,$A287,СВЦЭМ!$B$39:$B$758,W$260)+'СЕТ СН'!$F$15</f>
        <v>0</v>
      </c>
      <c r="X287" s="36">
        <f ca="1">SUMIFS(СВЦЭМ!$H$40:$H$759,СВЦЭМ!$A$40:$A$759,$A287,СВЦЭМ!$B$39:$B$758,X$260)+'СЕТ СН'!$F$15</f>
        <v>0</v>
      </c>
      <c r="Y287" s="36">
        <f ca="1">SUMIFS(СВЦЭМ!$H$40:$H$759,СВЦЭМ!$A$40:$A$759,$A287,СВЦЭМ!$B$39:$B$758,Y$260)+'СЕТ СН'!$F$15</f>
        <v>0</v>
      </c>
    </row>
    <row r="288" spans="1:25" ht="15.75" hidden="1" x14ac:dyDescent="0.2">
      <c r="A288" s="35">
        <f t="shared" si="7"/>
        <v>45624</v>
      </c>
      <c r="B288" s="36">
        <f ca="1">SUMIFS(СВЦЭМ!$H$40:$H$759,СВЦЭМ!$A$40:$A$759,$A288,СВЦЭМ!$B$39:$B$758,B$260)+'СЕТ СН'!$F$15</f>
        <v>0</v>
      </c>
      <c r="C288" s="36">
        <f ca="1">SUMIFS(СВЦЭМ!$H$40:$H$759,СВЦЭМ!$A$40:$A$759,$A288,СВЦЭМ!$B$39:$B$758,C$260)+'СЕТ СН'!$F$15</f>
        <v>0</v>
      </c>
      <c r="D288" s="36">
        <f ca="1">SUMIFS(СВЦЭМ!$H$40:$H$759,СВЦЭМ!$A$40:$A$759,$A288,СВЦЭМ!$B$39:$B$758,D$260)+'СЕТ СН'!$F$15</f>
        <v>0</v>
      </c>
      <c r="E288" s="36">
        <f ca="1">SUMIFS(СВЦЭМ!$H$40:$H$759,СВЦЭМ!$A$40:$A$759,$A288,СВЦЭМ!$B$39:$B$758,E$260)+'СЕТ СН'!$F$15</f>
        <v>0</v>
      </c>
      <c r="F288" s="36">
        <f ca="1">SUMIFS(СВЦЭМ!$H$40:$H$759,СВЦЭМ!$A$40:$A$759,$A288,СВЦЭМ!$B$39:$B$758,F$260)+'СЕТ СН'!$F$15</f>
        <v>0</v>
      </c>
      <c r="G288" s="36">
        <f ca="1">SUMIFS(СВЦЭМ!$H$40:$H$759,СВЦЭМ!$A$40:$A$759,$A288,СВЦЭМ!$B$39:$B$758,G$260)+'СЕТ СН'!$F$15</f>
        <v>0</v>
      </c>
      <c r="H288" s="36">
        <f ca="1">SUMIFS(СВЦЭМ!$H$40:$H$759,СВЦЭМ!$A$40:$A$759,$A288,СВЦЭМ!$B$39:$B$758,H$260)+'СЕТ СН'!$F$15</f>
        <v>0</v>
      </c>
      <c r="I288" s="36">
        <f ca="1">SUMIFS(СВЦЭМ!$H$40:$H$759,СВЦЭМ!$A$40:$A$759,$A288,СВЦЭМ!$B$39:$B$758,I$260)+'СЕТ СН'!$F$15</f>
        <v>0</v>
      </c>
      <c r="J288" s="36">
        <f ca="1">SUMIFS(СВЦЭМ!$H$40:$H$759,СВЦЭМ!$A$40:$A$759,$A288,СВЦЭМ!$B$39:$B$758,J$260)+'СЕТ СН'!$F$15</f>
        <v>0</v>
      </c>
      <c r="K288" s="36">
        <f ca="1">SUMIFS(СВЦЭМ!$H$40:$H$759,СВЦЭМ!$A$40:$A$759,$A288,СВЦЭМ!$B$39:$B$758,K$260)+'СЕТ СН'!$F$15</f>
        <v>0</v>
      </c>
      <c r="L288" s="36">
        <f ca="1">SUMIFS(СВЦЭМ!$H$40:$H$759,СВЦЭМ!$A$40:$A$759,$A288,СВЦЭМ!$B$39:$B$758,L$260)+'СЕТ СН'!$F$15</f>
        <v>0</v>
      </c>
      <c r="M288" s="36">
        <f ca="1">SUMIFS(СВЦЭМ!$H$40:$H$759,СВЦЭМ!$A$40:$A$759,$A288,СВЦЭМ!$B$39:$B$758,M$260)+'СЕТ СН'!$F$15</f>
        <v>0</v>
      </c>
      <c r="N288" s="36">
        <f ca="1">SUMIFS(СВЦЭМ!$H$40:$H$759,СВЦЭМ!$A$40:$A$759,$A288,СВЦЭМ!$B$39:$B$758,N$260)+'СЕТ СН'!$F$15</f>
        <v>0</v>
      </c>
      <c r="O288" s="36">
        <f ca="1">SUMIFS(СВЦЭМ!$H$40:$H$759,СВЦЭМ!$A$40:$A$759,$A288,СВЦЭМ!$B$39:$B$758,O$260)+'СЕТ СН'!$F$15</f>
        <v>0</v>
      </c>
      <c r="P288" s="36">
        <f ca="1">SUMIFS(СВЦЭМ!$H$40:$H$759,СВЦЭМ!$A$40:$A$759,$A288,СВЦЭМ!$B$39:$B$758,P$260)+'СЕТ СН'!$F$15</f>
        <v>0</v>
      </c>
      <c r="Q288" s="36">
        <f ca="1">SUMIFS(СВЦЭМ!$H$40:$H$759,СВЦЭМ!$A$40:$A$759,$A288,СВЦЭМ!$B$39:$B$758,Q$260)+'СЕТ СН'!$F$15</f>
        <v>0</v>
      </c>
      <c r="R288" s="36">
        <f ca="1">SUMIFS(СВЦЭМ!$H$40:$H$759,СВЦЭМ!$A$40:$A$759,$A288,СВЦЭМ!$B$39:$B$758,R$260)+'СЕТ СН'!$F$15</f>
        <v>0</v>
      </c>
      <c r="S288" s="36">
        <f ca="1">SUMIFS(СВЦЭМ!$H$40:$H$759,СВЦЭМ!$A$40:$A$759,$A288,СВЦЭМ!$B$39:$B$758,S$260)+'СЕТ СН'!$F$15</f>
        <v>0</v>
      </c>
      <c r="T288" s="36">
        <f ca="1">SUMIFS(СВЦЭМ!$H$40:$H$759,СВЦЭМ!$A$40:$A$759,$A288,СВЦЭМ!$B$39:$B$758,T$260)+'СЕТ СН'!$F$15</f>
        <v>0</v>
      </c>
      <c r="U288" s="36">
        <f ca="1">SUMIFS(СВЦЭМ!$H$40:$H$759,СВЦЭМ!$A$40:$A$759,$A288,СВЦЭМ!$B$39:$B$758,U$260)+'СЕТ СН'!$F$15</f>
        <v>0</v>
      </c>
      <c r="V288" s="36">
        <f ca="1">SUMIFS(СВЦЭМ!$H$40:$H$759,СВЦЭМ!$A$40:$A$759,$A288,СВЦЭМ!$B$39:$B$758,V$260)+'СЕТ СН'!$F$15</f>
        <v>0</v>
      </c>
      <c r="W288" s="36">
        <f ca="1">SUMIFS(СВЦЭМ!$H$40:$H$759,СВЦЭМ!$A$40:$A$759,$A288,СВЦЭМ!$B$39:$B$758,W$260)+'СЕТ СН'!$F$15</f>
        <v>0</v>
      </c>
      <c r="X288" s="36">
        <f ca="1">SUMIFS(СВЦЭМ!$H$40:$H$759,СВЦЭМ!$A$40:$A$759,$A288,СВЦЭМ!$B$39:$B$758,X$260)+'СЕТ СН'!$F$15</f>
        <v>0</v>
      </c>
      <c r="Y288" s="36">
        <f ca="1">SUMIFS(СВЦЭМ!$H$40:$H$759,СВЦЭМ!$A$40:$A$759,$A288,СВЦЭМ!$B$39:$B$758,Y$260)+'СЕТ СН'!$F$15</f>
        <v>0</v>
      </c>
    </row>
    <row r="289" spans="1:27" ht="15.75" hidden="1" x14ac:dyDescent="0.2">
      <c r="A289" s="35">
        <f t="shared" si="7"/>
        <v>45625</v>
      </c>
      <c r="B289" s="36">
        <f ca="1">SUMIFS(СВЦЭМ!$H$40:$H$759,СВЦЭМ!$A$40:$A$759,$A289,СВЦЭМ!$B$39:$B$758,B$260)+'СЕТ СН'!$F$15</f>
        <v>0</v>
      </c>
      <c r="C289" s="36">
        <f ca="1">SUMIFS(СВЦЭМ!$H$40:$H$759,СВЦЭМ!$A$40:$A$759,$A289,СВЦЭМ!$B$39:$B$758,C$260)+'СЕТ СН'!$F$15</f>
        <v>0</v>
      </c>
      <c r="D289" s="36">
        <f ca="1">SUMIFS(СВЦЭМ!$H$40:$H$759,СВЦЭМ!$A$40:$A$759,$A289,СВЦЭМ!$B$39:$B$758,D$260)+'СЕТ СН'!$F$15</f>
        <v>0</v>
      </c>
      <c r="E289" s="36">
        <f ca="1">SUMIFS(СВЦЭМ!$H$40:$H$759,СВЦЭМ!$A$40:$A$759,$A289,СВЦЭМ!$B$39:$B$758,E$260)+'СЕТ СН'!$F$15</f>
        <v>0</v>
      </c>
      <c r="F289" s="36">
        <f ca="1">SUMIFS(СВЦЭМ!$H$40:$H$759,СВЦЭМ!$A$40:$A$759,$A289,СВЦЭМ!$B$39:$B$758,F$260)+'СЕТ СН'!$F$15</f>
        <v>0</v>
      </c>
      <c r="G289" s="36">
        <f ca="1">SUMIFS(СВЦЭМ!$H$40:$H$759,СВЦЭМ!$A$40:$A$759,$A289,СВЦЭМ!$B$39:$B$758,G$260)+'СЕТ СН'!$F$15</f>
        <v>0</v>
      </c>
      <c r="H289" s="36">
        <f ca="1">SUMIFS(СВЦЭМ!$H$40:$H$759,СВЦЭМ!$A$40:$A$759,$A289,СВЦЭМ!$B$39:$B$758,H$260)+'СЕТ СН'!$F$15</f>
        <v>0</v>
      </c>
      <c r="I289" s="36">
        <f ca="1">SUMIFS(СВЦЭМ!$H$40:$H$759,СВЦЭМ!$A$40:$A$759,$A289,СВЦЭМ!$B$39:$B$758,I$260)+'СЕТ СН'!$F$15</f>
        <v>0</v>
      </c>
      <c r="J289" s="36">
        <f ca="1">SUMIFS(СВЦЭМ!$H$40:$H$759,СВЦЭМ!$A$40:$A$759,$A289,СВЦЭМ!$B$39:$B$758,J$260)+'СЕТ СН'!$F$15</f>
        <v>0</v>
      </c>
      <c r="K289" s="36">
        <f ca="1">SUMIFS(СВЦЭМ!$H$40:$H$759,СВЦЭМ!$A$40:$A$759,$A289,СВЦЭМ!$B$39:$B$758,K$260)+'СЕТ СН'!$F$15</f>
        <v>0</v>
      </c>
      <c r="L289" s="36">
        <f ca="1">SUMIFS(СВЦЭМ!$H$40:$H$759,СВЦЭМ!$A$40:$A$759,$A289,СВЦЭМ!$B$39:$B$758,L$260)+'СЕТ СН'!$F$15</f>
        <v>0</v>
      </c>
      <c r="M289" s="36">
        <f ca="1">SUMIFS(СВЦЭМ!$H$40:$H$759,СВЦЭМ!$A$40:$A$759,$A289,СВЦЭМ!$B$39:$B$758,M$260)+'СЕТ СН'!$F$15</f>
        <v>0</v>
      </c>
      <c r="N289" s="36">
        <f ca="1">SUMIFS(СВЦЭМ!$H$40:$H$759,СВЦЭМ!$A$40:$A$759,$A289,СВЦЭМ!$B$39:$B$758,N$260)+'СЕТ СН'!$F$15</f>
        <v>0</v>
      </c>
      <c r="O289" s="36">
        <f ca="1">SUMIFS(СВЦЭМ!$H$40:$H$759,СВЦЭМ!$A$40:$A$759,$A289,СВЦЭМ!$B$39:$B$758,O$260)+'СЕТ СН'!$F$15</f>
        <v>0</v>
      </c>
      <c r="P289" s="36">
        <f ca="1">SUMIFS(СВЦЭМ!$H$40:$H$759,СВЦЭМ!$A$40:$A$759,$A289,СВЦЭМ!$B$39:$B$758,P$260)+'СЕТ СН'!$F$15</f>
        <v>0</v>
      </c>
      <c r="Q289" s="36">
        <f ca="1">SUMIFS(СВЦЭМ!$H$40:$H$759,СВЦЭМ!$A$40:$A$759,$A289,СВЦЭМ!$B$39:$B$758,Q$260)+'СЕТ СН'!$F$15</f>
        <v>0</v>
      </c>
      <c r="R289" s="36">
        <f ca="1">SUMIFS(СВЦЭМ!$H$40:$H$759,СВЦЭМ!$A$40:$A$759,$A289,СВЦЭМ!$B$39:$B$758,R$260)+'СЕТ СН'!$F$15</f>
        <v>0</v>
      </c>
      <c r="S289" s="36">
        <f ca="1">SUMIFS(СВЦЭМ!$H$40:$H$759,СВЦЭМ!$A$40:$A$759,$A289,СВЦЭМ!$B$39:$B$758,S$260)+'СЕТ СН'!$F$15</f>
        <v>0</v>
      </c>
      <c r="T289" s="36">
        <f ca="1">SUMIFS(СВЦЭМ!$H$40:$H$759,СВЦЭМ!$A$40:$A$759,$A289,СВЦЭМ!$B$39:$B$758,T$260)+'СЕТ СН'!$F$15</f>
        <v>0</v>
      </c>
      <c r="U289" s="36">
        <f ca="1">SUMIFS(СВЦЭМ!$H$40:$H$759,СВЦЭМ!$A$40:$A$759,$A289,СВЦЭМ!$B$39:$B$758,U$260)+'СЕТ СН'!$F$15</f>
        <v>0</v>
      </c>
      <c r="V289" s="36">
        <f ca="1">SUMIFS(СВЦЭМ!$H$40:$H$759,СВЦЭМ!$A$40:$A$759,$A289,СВЦЭМ!$B$39:$B$758,V$260)+'СЕТ СН'!$F$15</f>
        <v>0</v>
      </c>
      <c r="W289" s="36">
        <f ca="1">SUMIFS(СВЦЭМ!$H$40:$H$759,СВЦЭМ!$A$40:$A$759,$A289,СВЦЭМ!$B$39:$B$758,W$260)+'СЕТ СН'!$F$15</f>
        <v>0</v>
      </c>
      <c r="X289" s="36">
        <f ca="1">SUMIFS(СВЦЭМ!$H$40:$H$759,СВЦЭМ!$A$40:$A$759,$A289,СВЦЭМ!$B$39:$B$758,X$260)+'СЕТ СН'!$F$15</f>
        <v>0</v>
      </c>
      <c r="Y289" s="36">
        <f ca="1">SUMIFS(СВЦЭМ!$H$40:$H$759,СВЦЭМ!$A$40:$A$759,$A289,СВЦЭМ!$B$39:$B$758,Y$260)+'СЕТ СН'!$F$15</f>
        <v>0</v>
      </c>
    </row>
    <row r="290" spans="1:27" ht="15.75" hidden="1" x14ac:dyDescent="0.2">
      <c r="A290" s="35">
        <f t="shared" si="7"/>
        <v>45626</v>
      </c>
      <c r="B290" s="36">
        <f ca="1">SUMIFS(СВЦЭМ!$H$40:$H$759,СВЦЭМ!$A$40:$A$759,$A290,СВЦЭМ!$B$39:$B$758,B$260)+'СЕТ СН'!$F$15</f>
        <v>0</v>
      </c>
      <c r="C290" s="36">
        <f ca="1">SUMIFS(СВЦЭМ!$H$40:$H$759,СВЦЭМ!$A$40:$A$759,$A290,СВЦЭМ!$B$39:$B$758,C$260)+'СЕТ СН'!$F$15</f>
        <v>0</v>
      </c>
      <c r="D290" s="36">
        <f ca="1">SUMIFS(СВЦЭМ!$H$40:$H$759,СВЦЭМ!$A$40:$A$759,$A290,СВЦЭМ!$B$39:$B$758,D$260)+'СЕТ СН'!$F$15</f>
        <v>0</v>
      </c>
      <c r="E290" s="36">
        <f ca="1">SUMIFS(СВЦЭМ!$H$40:$H$759,СВЦЭМ!$A$40:$A$759,$A290,СВЦЭМ!$B$39:$B$758,E$260)+'СЕТ СН'!$F$15</f>
        <v>0</v>
      </c>
      <c r="F290" s="36">
        <f ca="1">SUMIFS(СВЦЭМ!$H$40:$H$759,СВЦЭМ!$A$40:$A$759,$A290,СВЦЭМ!$B$39:$B$758,F$260)+'СЕТ СН'!$F$15</f>
        <v>0</v>
      </c>
      <c r="G290" s="36">
        <f ca="1">SUMIFS(СВЦЭМ!$H$40:$H$759,СВЦЭМ!$A$40:$A$759,$A290,СВЦЭМ!$B$39:$B$758,G$260)+'СЕТ СН'!$F$15</f>
        <v>0</v>
      </c>
      <c r="H290" s="36">
        <f ca="1">SUMIFS(СВЦЭМ!$H$40:$H$759,СВЦЭМ!$A$40:$A$759,$A290,СВЦЭМ!$B$39:$B$758,H$260)+'СЕТ СН'!$F$15</f>
        <v>0</v>
      </c>
      <c r="I290" s="36">
        <f ca="1">SUMIFS(СВЦЭМ!$H$40:$H$759,СВЦЭМ!$A$40:$A$759,$A290,СВЦЭМ!$B$39:$B$758,I$260)+'СЕТ СН'!$F$15</f>
        <v>0</v>
      </c>
      <c r="J290" s="36">
        <f ca="1">SUMIFS(СВЦЭМ!$H$40:$H$759,СВЦЭМ!$A$40:$A$759,$A290,СВЦЭМ!$B$39:$B$758,J$260)+'СЕТ СН'!$F$15</f>
        <v>0</v>
      </c>
      <c r="K290" s="36">
        <f ca="1">SUMIFS(СВЦЭМ!$H$40:$H$759,СВЦЭМ!$A$40:$A$759,$A290,СВЦЭМ!$B$39:$B$758,K$260)+'СЕТ СН'!$F$15</f>
        <v>0</v>
      </c>
      <c r="L290" s="36">
        <f ca="1">SUMIFS(СВЦЭМ!$H$40:$H$759,СВЦЭМ!$A$40:$A$759,$A290,СВЦЭМ!$B$39:$B$758,L$260)+'СЕТ СН'!$F$15</f>
        <v>0</v>
      </c>
      <c r="M290" s="36">
        <f ca="1">SUMIFS(СВЦЭМ!$H$40:$H$759,СВЦЭМ!$A$40:$A$759,$A290,СВЦЭМ!$B$39:$B$758,M$260)+'СЕТ СН'!$F$15</f>
        <v>0</v>
      </c>
      <c r="N290" s="36">
        <f ca="1">SUMIFS(СВЦЭМ!$H$40:$H$759,СВЦЭМ!$A$40:$A$759,$A290,СВЦЭМ!$B$39:$B$758,N$260)+'СЕТ СН'!$F$15</f>
        <v>0</v>
      </c>
      <c r="O290" s="36">
        <f ca="1">SUMIFS(СВЦЭМ!$H$40:$H$759,СВЦЭМ!$A$40:$A$759,$A290,СВЦЭМ!$B$39:$B$758,O$260)+'СЕТ СН'!$F$15</f>
        <v>0</v>
      </c>
      <c r="P290" s="36">
        <f ca="1">SUMIFS(СВЦЭМ!$H$40:$H$759,СВЦЭМ!$A$40:$A$759,$A290,СВЦЭМ!$B$39:$B$758,P$260)+'СЕТ СН'!$F$15</f>
        <v>0</v>
      </c>
      <c r="Q290" s="36">
        <f ca="1">SUMIFS(СВЦЭМ!$H$40:$H$759,СВЦЭМ!$A$40:$A$759,$A290,СВЦЭМ!$B$39:$B$758,Q$260)+'СЕТ СН'!$F$15</f>
        <v>0</v>
      </c>
      <c r="R290" s="36">
        <f ca="1">SUMIFS(СВЦЭМ!$H$40:$H$759,СВЦЭМ!$A$40:$A$759,$A290,СВЦЭМ!$B$39:$B$758,R$260)+'СЕТ СН'!$F$15</f>
        <v>0</v>
      </c>
      <c r="S290" s="36">
        <f ca="1">SUMIFS(СВЦЭМ!$H$40:$H$759,СВЦЭМ!$A$40:$A$759,$A290,СВЦЭМ!$B$39:$B$758,S$260)+'СЕТ СН'!$F$15</f>
        <v>0</v>
      </c>
      <c r="T290" s="36">
        <f ca="1">SUMIFS(СВЦЭМ!$H$40:$H$759,СВЦЭМ!$A$40:$A$759,$A290,СВЦЭМ!$B$39:$B$758,T$260)+'СЕТ СН'!$F$15</f>
        <v>0</v>
      </c>
      <c r="U290" s="36">
        <f ca="1">SUMIFS(СВЦЭМ!$H$40:$H$759,СВЦЭМ!$A$40:$A$759,$A290,СВЦЭМ!$B$39:$B$758,U$260)+'СЕТ СН'!$F$15</f>
        <v>0</v>
      </c>
      <c r="V290" s="36">
        <f ca="1">SUMIFS(СВЦЭМ!$H$40:$H$759,СВЦЭМ!$A$40:$A$759,$A290,СВЦЭМ!$B$39:$B$758,V$260)+'СЕТ СН'!$F$15</f>
        <v>0</v>
      </c>
      <c r="W290" s="36">
        <f ca="1">SUMIFS(СВЦЭМ!$H$40:$H$759,СВЦЭМ!$A$40:$A$759,$A290,СВЦЭМ!$B$39:$B$758,W$260)+'СЕТ СН'!$F$15</f>
        <v>0</v>
      </c>
      <c r="X290" s="36">
        <f ca="1">SUMIFS(СВЦЭМ!$H$40:$H$759,СВЦЭМ!$A$40:$A$759,$A290,СВЦЭМ!$B$39:$B$758,X$260)+'СЕТ СН'!$F$15</f>
        <v>0</v>
      </c>
      <c r="Y290" s="36">
        <f ca="1">SUMIFS(СВЦЭМ!$H$40:$H$759,СВЦЭМ!$A$40:$A$759,$A290,СВЦЭМ!$B$39:$B$758,Y$260)+'СЕТ СН'!$F$15</f>
        <v>0</v>
      </c>
    </row>
    <row r="291" spans="1:27" ht="15.75" hidden="1" x14ac:dyDescent="0.2">
      <c r="A291" s="35">
        <f t="shared" si="7"/>
        <v>45627</v>
      </c>
      <c r="B291" s="36">
        <f ca="1">SUMIFS(СВЦЭМ!$H$40:$H$759,СВЦЭМ!$A$40:$A$759,$A291,СВЦЭМ!$B$39:$B$758,B$260)+'СЕТ СН'!$F$15</f>
        <v>0</v>
      </c>
      <c r="C291" s="36">
        <f ca="1">SUMIFS(СВЦЭМ!$H$40:$H$759,СВЦЭМ!$A$40:$A$759,$A291,СВЦЭМ!$B$39:$B$758,C$260)+'СЕТ СН'!$F$15</f>
        <v>0</v>
      </c>
      <c r="D291" s="36">
        <f ca="1">SUMIFS(СВЦЭМ!$H$40:$H$759,СВЦЭМ!$A$40:$A$759,$A291,СВЦЭМ!$B$39:$B$758,D$260)+'СЕТ СН'!$F$15</f>
        <v>0</v>
      </c>
      <c r="E291" s="36">
        <f ca="1">SUMIFS(СВЦЭМ!$H$40:$H$759,СВЦЭМ!$A$40:$A$759,$A291,СВЦЭМ!$B$39:$B$758,E$260)+'СЕТ СН'!$F$15</f>
        <v>0</v>
      </c>
      <c r="F291" s="36">
        <f ca="1">SUMIFS(СВЦЭМ!$H$40:$H$759,СВЦЭМ!$A$40:$A$759,$A291,СВЦЭМ!$B$39:$B$758,F$260)+'СЕТ СН'!$F$15</f>
        <v>0</v>
      </c>
      <c r="G291" s="36">
        <f ca="1">SUMIFS(СВЦЭМ!$H$40:$H$759,СВЦЭМ!$A$40:$A$759,$A291,СВЦЭМ!$B$39:$B$758,G$260)+'СЕТ СН'!$F$15</f>
        <v>0</v>
      </c>
      <c r="H291" s="36">
        <f ca="1">SUMIFS(СВЦЭМ!$H$40:$H$759,СВЦЭМ!$A$40:$A$759,$A291,СВЦЭМ!$B$39:$B$758,H$260)+'СЕТ СН'!$F$15</f>
        <v>0</v>
      </c>
      <c r="I291" s="36">
        <f ca="1">SUMIFS(СВЦЭМ!$H$40:$H$759,СВЦЭМ!$A$40:$A$759,$A291,СВЦЭМ!$B$39:$B$758,I$260)+'СЕТ СН'!$F$15</f>
        <v>0</v>
      </c>
      <c r="J291" s="36">
        <f ca="1">SUMIFS(СВЦЭМ!$H$40:$H$759,СВЦЭМ!$A$40:$A$759,$A291,СВЦЭМ!$B$39:$B$758,J$260)+'СЕТ СН'!$F$15</f>
        <v>0</v>
      </c>
      <c r="K291" s="36">
        <f ca="1">SUMIFS(СВЦЭМ!$H$40:$H$759,СВЦЭМ!$A$40:$A$759,$A291,СВЦЭМ!$B$39:$B$758,K$260)+'СЕТ СН'!$F$15</f>
        <v>0</v>
      </c>
      <c r="L291" s="36">
        <f ca="1">SUMIFS(СВЦЭМ!$H$40:$H$759,СВЦЭМ!$A$40:$A$759,$A291,СВЦЭМ!$B$39:$B$758,L$260)+'СЕТ СН'!$F$15</f>
        <v>0</v>
      </c>
      <c r="M291" s="36">
        <f ca="1">SUMIFS(СВЦЭМ!$H$40:$H$759,СВЦЭМ!$A$40:$A$759,$A291,СВЦЭМ!$B$39:$B$758,M$260)+'СЕТ СН'!$F$15</f>
        <v>0</v>
      </c>
      <c r="N291" s="36">
        <f ca="1">SUMIFS(СВЦЭМ!$H$40:$H$759,СВЦЭМ!$A$40:$A$759,$A291,СВЦЭМ!$B$39:$B$758,N$260)+'СЕТ СН'!$F$15</f>
        <v>0</v>
      </c>
      <c r="O291" s="36">
        <f ca="1">SUMIFS(СВЦЭМ!$H$40:$H$759,СВЦЭМ!$A$40:$A$759,$A291,СВЦЭМ!$B$39:$B$758,O$260)+'СЕТ СН'!$F$15</f>
        <v>0</v>
      </c>
      <c r="P291" s="36">
        <f ca="1">SUMIFS(СВЦЭМ!$H$40:$H$759,СВЦЭМ!$A$40:$A$759,$A291,СВЦЭМ!$B$39:$B$758,P$260)+'СЕТ СН'!$F$15</f>
        <v>0</v>
      </c>
      <c r="Q291" s="36">
        <f ca="1">SUMIFS(СВЦЭМ!$H$40:$H$759,СВЦЭМ!$A$40:$A$759,$A291,СВЦЭМ!$B$39:$B$758,Q$260)+'СЕТ СН'!$F$15</f>
        <v>0</v>
      </c>
      <c r="R291" s="36">
        <f ca="1">SUMIFS(СВЦЭМ!$H$40:$H$759,СВЦЭМ!$A$40:$A$759,$A291,СВЦЭМ!$B$39:$B$758,R$260)+'СЕТ СН'!$F$15</f>
        <v>0</v>
      </c>
      <c r="S291" s="36">
        <f ca="1">SUMIFS(СВЦЭМ!$H$40:$H$759,СВЦЭМ!$A$40:$A$759,$A291,СВЦЭМ!$B$39:$B$758,S$260)+'СЕТ СН'!$F$15</f>
        <v>0</v>
      </c>
      <c r="T291" s="36">
        <f ca="1">SUMIFS(СВЦЭМ!$H$40:$H$759,СВЦЭМ!$A$40:$A$759,$A291,СВЦЭМ!$B$39:$B$758,T$260)+'СЕТ СН'!$F$15</f>
        <v>0</v>
      </c>
      <c r="U291" s="36">
        <f ca="1">SUMIFS(СВЦЭМ!$H$40:$H$759,СВЦЭМ!$A$40:$A$759,$A291,СВЦЭМ!$B$39:$B$758,U$260)+'СЕТ СН'!$F$15</f>
        <v>0</v>
      </c>
      <c r="V291" s="36">
        <f ca="1">SUMIFS(СВЦЭМ!$H$40:$H$759,СВЦЭМ!$A$40:$A$759,$A291,СВЦЭМ!$B$39:$B$758,V$260)+'СЕТ СН'!$F$15</f>
        <v>0</v>
      </c>
      <c r="W291" s="36">
        <f ca="1">SUMIFS(СВЦЭМ!$H$40:$H$759,СВЦЭМ!$A$40:$A$759,$A291,СВЦЭМ!$B$39:$B$758,W$260)+'СЕТ СН'!$F$15</f>
        <v>0</v>
      </c>
      <c r="X291" s="36">
        <f ca="1">SUMIFS(СВЦЭМ!$H$40:$H$759,СВЦЭМ!$A$40:$A$759,$A291,СВЦЭМ!$B$39:$B$758,X$260)+'СЕТ СН'!$F$15</f>
        <v>0</v>
      </c>
      <c r="Y291" s="36">
        <f ca="1">SUMIFS(СВЦЭМ!$H$40:$H$759,СВЦЭМ!$A$40:$A$759,$A291,СВЦЭМ!$B$39:$B$758,Y$260)+'СЕТ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01.11.2024</v>
      </c>
      <c r="B297" s="36">
        <f ca="1">SUMIFS(СВЦЭМ!$I$40:$I$759,СВЦЭМ!$A$40:$A$759,$A297,СВЦЭМ!$B$39:$B$758,B$296)+'СЕТ СН'!$F$16</f>
        <v>0</v>
      </c>
      <c r="C297" s="36">
        <f ca="1">SUMIFS(СВЦЭМ!$I$40:$I$759,СВЦЭМ!$A$40:$A$759,$A297,СВЦЭМ!$B$39:$B$758,C$296)+'СЕТ СН'!$F$16</f>
        <v>0</v>
      </c>
      <c r="D297" s="36">
        <f ca="1">SUMIFS(СВЦЭМ!$I$40:$I$759,СВЦЭМ!$A$40:$A$759,$A297,СВЦЭМ!$B$39:$B$758,D$296)+'СЕТ СН'!$F$16</f>
        <v>0</v>
      </c>
      <c r="E297" s="36">
        <f ca="1">SUMIFS(СВЦЭМ!$I$40:$I$759,СВЦЭМ!$A$40:$A$759,$A297,СВЦЭМ!$B$39:$B$758,E$296)+'СЕТ СН'!$F$16</f>
        <v>0</v>
      </c>
      <c r="F297" s="36">
        <f ca="1">SUMIFS(СВЦЭМ!$I$40:$I$759,СВЦЭМ!$A$40:$A$759,$A297,СВЦЭМ!$B$39:$B$758,F$296)+'СЕТ СН'!$F$16</f>
        <v>0</v>
      </c>
      <c r="G297" s="36">
        <f ca="1">SUMIFS(СВЦЭМ!$I$40:$I$759,СВЦЭМ!$A$40:$A$759,$A297,СВЦЭМ!$B$39:$B$758,G$296)+'СЕТ СН'!$F$16</f>
        <v>0</v>
      </c>
      <c r="H297" s="36">
        <f ca="1">SUMIFS(СВЦЭМ!$I$40:$I$759,СВЦЭМ!$A$40:$A$759,$A297,СВЦЭМ!$B$39:$B$758,H$296)+'СЕТ СН'!$F$16</f>
        <v>0</v>
      </c>
      <c r="I297" s="36">
        <f ca="1">SUMIFS(СВЦЭМ!$I$40:$I$759,СВЦЭМ!$A$40:$A$759,$A297,СВЦЭМ!$B$39:$B$758,I$296)+'СЕТ СН'!$F$16</f>
        <v>0</v>
      </c>
      <c r="J297" s="36">
        <f ca="1">SUMIFS(СВЦЭМ!$I$40:$I$759,СВЦЭМ!$A$40:$A$759,$A297,СВЦЭМ!$B$39:$B$758,J$296)+'СЕТ СН'!$F$16</f>
        <v>0</v>
      </c>
      <c r="K297" s="36">
        <f ca="1">SUMIFS(СВЦЭМ!$I$40:$I$759,СВЦЭМ!$A$40:$A$759,$A297,СВЦЭМ!$B$39:$B$758,K$296)+'СЕТ СН'!$F$16</f>
        <v>0</v>
      </c>
      <c r="L297" s="36">
        <f ca="1">SUMIFS(СВЦЭМ!$I$40:$I$759,СВЦЭМ!$A$40:$A$759,$A297,СВЦЭМ!$B$39:$B$758,L$296)+'СЕТ СН'!$F$16</f>
        <v>0</v>
      </c>
      <c r="M297" s="36">
        <f ca="1">SUMIFS(СВЦЭМ!$I$40:$I$759,СВЦЭМ!$A$40:$A$759,$A297,СВЦЭМ!$B$39:$B$758,M$296)+'СЕТ СН'!$F$16</f>
        <v>0</v>
      </c>
      <c r="N297" s="36">
        <f ca="1">SUMIFS(СВЦЭМ!$I$40:$I$759,СВЦЭМ!$A$40:$A$759,$A297,СВЦЭМ!$B$39:$B$758,N$296)+'СЕТ СН'!$F$16</f>
        <v>0</v>
      </c>
      <c r="O297" s="36">
        <f ca="1">SUMIFS(СВЦЭМ!$I$40:$I$759,СВЦЭМ!$A$40:$A$759,$A297,СВЦЭМ!$B$39:$B$758,O$296)+'СЕТ СН'!$F$16</f>
        <v>0</v>
      </c>
      <c r="P297" s="36">
        <f ca="1">SUMIFS(СВЦЭМ!$I$40:$I$759,СВЦЭМ!$A$40:$A$759,$A297,СВЦЭМ!$B$39:$B$758,P$296)+'СЕТ СН'!$F$16</f>
        <v>0</v>
      </c>
      <c r="Q297" s="36">
        <f ca="1">SUMIFS(СВЦЭМ!$I$40:$I$759,СВЦЭМ!$A$40:$A$759,$A297,СВЦЭМ!$B$39:$B$758,Q$296)+'СЕТ СН'!$F$16</f>
        <v>0</v>
      </c>
      <c r="R297" s="36">
        <f ca="1">SUMIFS(СВЦЭМ!$I$40:$I$759,СВЦЭМ!$A$40:$A$759,$A297,СВЦЭМ!$B$39:$B$758,R$296)+'СЕТ СН'!$F$16</f>
        <v>0</v>
      </c>
      <c r="S297" s="36">
        <f ca="1">SUMIFS(СВЦЭМ!$I$40:$I$759,СВЦЭМ!$A$40:$A$759,$A297,СВЦЭМ!$B$39:$B$758,S$296)+'СЕТ СН'!$F$16</f>
        <v>0</v>
      </c>
      <c r="T297" s="36">
        <f ca="1">SUMIFS(СВЦЭМ!$I$40:$I$759,СВЦЭМ!$A$40:$A$759,$A297,СВЦЭМ!$B$39:$B$758,T$296)+'СЕТ СН'!$F$16</f>
        <v>0</v>
      </c>
      <c r="U297" s="36">
        <f ca="1">SUMIFS(СВЦЭМ!$I$40:$I$759,СВЦЭМ!$A$40:$A$759,$A297,СВЦЭМ!$B$39:$B$758,U$296)+'СЕТ СН'!$F$16</f>
        <v>0</v>
      </c>
      <c r="V297" s="36">
        <f ca="1">SUMIFS(СВЦЭМ!$I$40:$I$759,СВЦЭМ!$A$40:$A$759,$A297,СВЦЭМ!$B$39:$B$758,V$296)+'СЕТ СН'!$F$16</f>
        <v>0</v>
      </c>
      <c r="W297" s="36">
        <f ca="1">SUMIFS(СВЦЭМ!$I$40:$I$759,СВЦЭМ!$A$40:$A$759,$A297,СВЦЭМ!$B$39:$B$758,W$296)+'СЕТ СН'!$F$16</f>
        <v>0</v>
      </c>
      <c r="X297" s="36">
        <f ca="1">SUMIFS(СВЦЭМ!$I$40:$I$759,СВЦЭМ!$A$40:$A$759,$A297,СВЦЭМ!$B$39:$B$758,X$296)+'СЕТ СН'!$F$16</f>
        <v>0</v>
      </c>
      <c r="Y297" s="36">
        <f ca="1">SUMIFS(СВЦЭМ!$I$40:$I$759,СВЦЭМ!$A$40:$A$759,$A297,СВЦЭМ!$B$39:$B$758,Y$296)+'СЕТ СН'!$F$16</f>
        <v>0</v>
      </c>
      <c r="AA297" s="45"/>
    </row>
    <row r="298" spans="1:27" ht="15.75" hidden="1" x14ac:dyDescent="0.2">
      <c r="A298" s="35">
        <f>A297+1</f>
        <v>45598</v>
      </c>
      <c r="B298" s="36">
        <f ca="1">SUMIFS(СВЦЭМ!$I$40:$I$759,СВЦЭМ!$A$40:$A$759,$A298,СВЦЭМ!$B$39:$B$758,B$296)+'СЕТ СН'!$F$16</f>
        <v>0</v>
      </c>
      <c r="C298" s="36">
        <f ca="1">SUMIFS(СВЦЭМ!$I$40:$I$759,СВЦЭМ!$A$40:$A$759,$A298,СВЦЭМ!$B$39:$B$758,C$296)+'СЕТ СН'!$F$16</f>
        <v>0</v>
      </c>
      <c r="D298" s="36">
        <f ca="1">SUMIFS(СВЦЭМ!$I$40:$I$759,СВЦЭМ!$A$40:$A$759,$A298,СВЦЭМ!$B$39:$B$758,D$296)+'СЕТ СН'!$F$16</f>
        <v>0</v>
      </c>
      <c r="E298" s="36">
        <f ca="1">SUMIFS(СВЦЭМ!$I$40:$I$759,СВЦЭМ!$A$40:$A$759,$A298,СВЦЭМ!$B$39:$B$758,E$296)+'СЕТ СН'!$F$16</f>
        <v>0</v>
      </c>
      <c r="F298" s="36">
        <f ca="1">SUMIFS(СВЦЭМ!$I$40:$I$759,СВЦЭМ!$A$40:$A$759,$A298,СВЦЭМ!$B$39:$B$758,F$296)+'СЕТ СН'!$F$16</f>
        <v>0</v>
      </c>
      <c r="G298" s="36">
        <f ca="1">SUMIFS(СВЦЭМ!$I$40:$I$759,СВЦЭМ!$A$40:$A$759,$A298,СВЦЭМ!$B$39:$B$758,G$296)+'СЕТ СН'!$F$16</f>
        <v>0</v>
      </c>
      <c r="H298" s="36">
        <f ca="1">SUMIFS(СВЦЭМ!$I$40:$I$759,СВЦЭМ!$A$40:$A$759,$A298,СВЦЭМ!$B$39:$B$758,H$296)+'СЕТ СН'!$F$16</f>
        <v>0</v>
      </c>
      <c r="I298" s="36">
        <f ca="1">SUMIFS(СВЦЭМ!$I$40:$I$759,СВЦЭМ!$A$40:$A$759,$A298,СВЦЭМ!$B$39:$B$758,I$296)+'СЕТ СН'!$F$16</f>
        <v>0</v>
      </c>
      <c r="J298" s="36">
        <f ca="1">SUMIFS(СВЦЭМ!$I$40:$I$759,СВЦЭМ!$A$40:$A$759,$A298,СВЦЭМ!$B$39:$B$758,J$296)+'СЕТ СН'!$F$16</f>
        <v>0</v>
      </c>
      <c r="K298" s="36">
        <f ca="1">SUMIFS(СВЦЭМ!$I$40:$I$759,СВЦЭМ!$A$40:$A$759,$A298,СВЦЭМ!$B$39:$B$758,K$296)+'СЕТ СН'!$F$16</f>
        <v>0</v>
      </c>
      <c r="L298" s="36">
        <f ca="1">SUMIFS(СВЦЭМ!$I$40:$I$759,СВЦЭМ!$A$40:$A$759,$A298,СВЦЭМ!$B$39:$B$758,L$296)+'СЕТ СН'!$F$16</f>
        <v>0</v>
      </c>
      <c r="M298" s="36">
        <f ca="1">SUMIFS(СВЦЭМ!$I$40:$I$759,СВЦЭМ!$A$40:$A$759,$A298,СВЦЭМ!$B$39:$B$758,M$296)+'СЕТ СН'!$F$16</f>
        <v>0</v>
      </c>
      <c r="N298" s="36">
        <f ca="1">SUMIFS(СВЦЭМ!$I$40:$I$759,СВЦЭМ!$A$40:$A$759,$A298,СВЦЭМ!$B$39:$B$758,N$296)+'СЕТ СН'!$F$16</f>
        <v>0</v>
      </c>
      <c r="O298" s="36">
        <f ca="1">SUMIFS(СВЦЭМ!$I$40:$I$759,СВЦЭМ!$A$40:$A$759,$A298,СВЦЭМ!$B$39:$B$758,O$296)+'СЕТ СН'!$F$16</f>
        <v>0</v>
      </c>
      <c r="P298" s="36">
        <f ca="1">SUMIFS(СВЦЭМ!$I$40:$I$759,СВЦЭМ!$A$40:$A$759,$A298,СВЦЭМ!$B$39:$B$758,P$296)+'СЕТ СН'!$F$16</f>
        <v>0</v>
      </c>
      <c r="Q298" s="36">
        <f ca="1">SUMIFS(СВЦЭМ!$I$40:$I$759,СВЦЭМ!$A$40:$A$759,$A298,СВЦЭМ!$B$39:$B$758,Q$296)+'СЕТ СН'!$F$16</f>
        <v>0</v>
      </c>
      <c r="R298" s="36">
        <f ca="1">SUMIFS(СВЦЭМ!$I$40:$I$759,СВЦЭМ!$A$40:$A$759,$A298,СВЦЭМ!$B$39:$B$758,R$296)+'СЕТ СН'!$F$16</f>
        <v>0</v>
      </c>
      <c r="S298" s="36">
        <f ca="1">SUMIFS(СВЦЭМ!$I$40:$I$759,СВЦЭМ!$A$40:$A$759,$A298,СВЦЭМ!$B$39:$B$758,S$296)+'СЕТ СН'!$F$16</f>
        <v>0</v>
      </c>
      <c r="T298" s="36">
        <f ca="1">SUMIFS(СВЦЭМ!$I$40:$I$759,СВЦЭМ!$A$40:$A$759,$A298,СВЦЭМ!$B$39:$B$758,T$296)+'СЕТ СН'!$F$16</f>
        <v>0</v>
      </c>
      <c r="U298" s="36">
        <f ca="1">SUMIFS(СВЦЭМ!$I$40:$I$759,СВЦЭМ!$A$40:$A$759,$A298,СВЦЭМ!$B$39:$B$758,U$296)+'СЕТ СН'!$F$16</f>
        <v>0</v>
      </c>
      <c r="V298" s="36">
        <f ca="1">SUMIFS(СВЦЭМ!$I$40:$I$759,СВЦЭМ!$A$40:$A$759,$A298,СВЦЭМ!$B$39:$B$758,V$296)+'СЕТ СН'!$F$16</f>
        <v>0</v>
      </c>
      <c r="W298" s="36">
        <f ca="1">SUMIFS(СВЦЭМ!$I$40:$I$759,СВЦЭМ!$A$40:$A$759,$A298,СВЦЭМ!$B$39:$B$758,W$296)+'СЕТ СН'!$F$16</f>
        <v>0</v>
      </c>
      <c r="X298" s="36">
        <f ca="1">SUMIFS(СВЦЭМ!$I$40:$I$759,СВЦЭМ!$A$40:$A$759,$A298,СВЦЭМ!$B$39:$B$758,X$296)+'СЕТ СН'!$F$16</f>
        <v>0</v>
      </c>
      <c r="Y298" s="36">
        <f ca="1">SUMIFS(СВЦЭМ!$I$40:$I$759,СВЦЭМ!$A$40:$A$759,$A298,СВЦЭМ!$B$39:$B$758,Y$296)+'СЕТ СН'!$F$16</f>
        <v>0</v>
      </c>
    </row>
    <row r="299" spans="1:27" ht="15.75" hidden="1" x14ac:dyDescent="0.2">
      <c r="A299" s="35">
        <f t="shared" ref="A299:A327" si="8">A298+1</f>
        <v>45599</v>
      </c>
      <c r="B299" s="36">
        <f ca="1">SUMIFS(СВЦЭМ!$I$40:$I$759,СВЦЭМ!$A$40:$A$759,$A299,СВЦЭМ!$B$39:$B$758,B$296)+'СЕТ СН'!$F$16</f>
        <v>0</v>
      </c>
      <c r="C299" s="36">
        <f ca="1">SUMIFS(СВЦЭМ!$I$40:$I$759,СВЦЭМ!$A$40:$A$759,$A299,СВЦЭМ!$B$39:$B$758,C$296)+'СЕТ СН'!$F$16</f>
        <v>0</v>
      </c>
      <c r="D299" s="36">
        <f ca="1">SUMIFS(СВЦЭМ!$I$40:$I$759,СВЦЭМ!$A$40:$A$759,$A299,СВЦЭМ!$B$39:$B$758,D$296)+'СЕТ СН'!$F$16</f>
        <v>0</v>
      </c>
      <c r="E299" s="36">
        <f ca="1">SUMIFS(СВЦЭМ!$I$40:$I$759,СВЦЭМ!$A$40:$A$759,$A299,СВЦЭМ!$B$39:$B$758,E$296)+'СЕТ СН'!$F$16</f>
        <v>0</v>
      </c>
      <c r="F299" s="36">
        <f ca="1">SUMIFS(СВЦЭМ!$I$40:$I$759,СВЦЭМ!$A$40:$A$759,$A299,СВЦЭМ!$B$39:$B$758,F$296)+'СЕТ СН'!$F$16</f>
        <v>0</v>
      </c>
      <c r="G299" s="36">
        <f ca="1">SUMIFS(СВЦЭМ!$I$40:$I$759,СВЦЭМ!$A$40:$A$759,$A299,СВЦЭМ!$B$39:$B$758,G$296)+'СЕТ СН'!$F$16</f>
        <v>0</v>
      </c>
      <c r="H299" s="36">
        <f ca="1">SUMIFS(СВЦЭМ!$I$40:$I$759,СВЦЭМ!$A$40:$A$759,$A299,СВЦЭМ!$B$39:$B$758,H$296)+'СЕТ СН'!$F$16</f>
        <v>0</v>
      </c>
      <c r="I299" s="36">
        <f ca="1">SUMIFS(СВЦЭМ!$I$40:$I$759,СВЦЭМ!$A$40:$A$759,$A299,СВЦЭМ!$B$39:$B$758,I$296)+'СЕТ СН'!$F$16</f>
        <v>0</v>
      </c>
      <c r="J299" s="36">
        <f ca="1">SUMIFS(СВЦЭМ!$I$40:$I$759,СВЦЭМ!$A$40:$A$759,$A299,СВЦЭМ!$B$39:$B$758,J$296)+'СЕТ СН'!$F$16</f>
        <v>0</v>
      </c>
      <c r="K299" s="36">
        <f ca="1">SUMIFS(СВЦЭМ!$I$40:$I$759,СВЦЭМ!$A$40:$A$759,$A299,СВЦЭМ!$B$39:$B$758,K$296)+'СЕТ СН'!$F$16</f>
        <v>0</v>
      </c>
      <c r="L299" s="36">
        <f ca="1">SUMIFS(СВЦЭМ!$I$40:$I$759,СВЦЭМ!$A$40:$A$759,$A299,СВЦЭМ!$B$39:$B$758,L$296)+'СЕТ СН'!$F$16</f>
        <v>0</v>
      </c>
      <c r="M299" s="36">
        <f ca="1">SUMIFS(СВЦЭМ!$I$40:$I$759,СВЦЭМ!$A$40:$A$759,$A299,СВЦЭМ!$B$39:$B$758,M$296)+'СЕТ СН'!$F$16</f>
        <v>0</v>
      </c>
      <c r="N299" s="36">
        <f ca="1">SUMIFS(СВЦЭМ!$I$40:$I$759,СВЦЭМ!$A$40:$A$759,$A299,СВЦЭМ!$B$39:$B$758,N$296)+'СЕТ СН'!$F$16</f>
        <v>0</v>
      </c>
      <c r="O299" s="36">
        <f ca="1">SUMIFS(СВЦЭМ!$I$40:$I$759,СВЦЭМ!$A$40:$A$759,$A299,СВЦЭМ!$B$39:$B$758,O$296)+'СЕТ СН'!$F$16</f>
        <v>0</v>
      </c>
      <c r="P299" s="36">
        <f ca="1">SUMIFS(СВЦЭМ!$I$40:$I$759,СВЦЭМ!$A$40:$A$759,$A299,СВЦЭМ!$B$39:$B$758,P$296)+'СЕТ СН'!$F$16</f>
        <v>0</v>
      </c>
      <c r="Q299" s="36">
        <f ca="1">SUMIFS(СВЦЭМ!$I$40:$I$759,СВЦЭМ!$A$40:$A$759,$A299,СВЦЭМ!$B$39:$B$758,Q$296)+'СЕТ СН'!$F$16</f>
        <v>0</v>
      </c>
      <c r="R299" s="36">
        <f ca="1">SUMIFS(СВЦЭМ!$I$40:$I$759,СВЦЭМ!$A$40:$A$759,$A299,СВЦЭМ!$B$39:$B$758,R$296)+'СЕТ СН'!$F$16</f>
        <v>0</v>
      </c>
      <c r="S299" s="36">
        <f ca="1">SUMIFS(СВЦЭМ!$I$40:$I$759,СВЦЭМ!$A$40:$A$759,$A299,СВЦЭМ!$B$39:$B$758,S$296)+'СЕТ СН'!$F$16</f>
        <v>0</v>
      </c>
      <c r="T299" s="36">
        <f ca="1">SUMIFS(СВЦЭМ!$I$40:$I$759,СВЦЭМ!$A$40:$A$759,$A299,СВЦЭМ!$B$39:$B$758,T$296)+'СЕТ СН'!$F$16</f>
        <v>0</v>
      </c>
      <c r="U299" s="36">
        <f ca="1">SUMIFS(СВЦЭМ!$I$40:$I$759,СВЦЭМ!$A$40:$A$759,$A299,СВЦЭМ!$B$39:$B$758,U$296)+'СЕТ СН'!$F$16</f>
        <v>0</v>
      </c>
      <c r="V299" s="36">
        <f ca="1">SUMIFS(СВЦЭМ!$I$40:$I$759,СВЦЭМ!$A$40:$A$759,$A299,СВЦЭМ!$B$39:$B$758,V$296)+'СЕТ СН'!$F$16</f>
        <v>0</v>
      </c>
      <c r="W299" s="36">
        <f ca="1">SUMIFS(СВЦЭМ!$I$40:$I$759,СВЦЭМ!$A$40:$A$759,$A299,СВЦЭМ!$B$39:$B$758,W$296)+'СЕТ СН'!$F$16</f>
        <v>0</v>
      </c>
      <c r="X299" s="36">
        <f ca="1">SUMIFS(СВЦЭМ!$I$40:$I$759,СВЦЭМ!$A$40:$A$759,$A299,СВЦЭМ!$B$39:$B$758,X$296)+'СЕТ СН'!$F$16</f>
        <v>0</v>
      </c>
      <c r="Y299" s="36">
        <f ca="1">SUMIFS(СВЦЭМ!$I$40:$I$759,СВЦЭМ!$A$40:$A$759,$A299,СВЦЭМ!$B$39:$B$758,Y$296)+'СЕТ СН'!$F$16</f>
        <v>0</v>
      </c>
    </row>
    <row r="300" spans="1:27" ht="15.75" hidden="1" x14ac:dyDescent="0.2">
      <c r="A300" s="35">
        <f t="shared" si="8"/>
        <v>45600</v>
      </c>
      <c r="B300" s="36">
        <f ca="1">SUMIFS(СВЦЭМ!$I$40:$I$759,СВЦЭМ!$A$40:$A$759,$A300,СВЦЭМ!$B$39:$B$758,B$296)+'СЕТ СН'!$F$16</f>
        <v>0</v>
      </c>
      <c r="C300" s="36">
        <f ca="1">SUMIFS(СВЦЭМ!$I$40:$I$759,СВЦЭМ!$A$40:$A$759,$A300,СВЦЭМ!$B$39:$B$758,C$296)+'СЕТ СН'!$F$16</f>
        <v>0</v>
      </c>
      <c r="D300" s="36">
        <f ca="1">SUMIFS(СВЦЭМ!$I$40:$I$759,СВЦЭМ!$A$40:$A$759,$A300,СВЦЭМ!$B$39:$B$758,D$296)+'СЕТ СН'!$F$16</f>
        <v>0</v>
      </c>
      <c r="E300" s="36">
        <f ca="1">SUMIFS(СВЦЭМ!$I$40:$I$759,СВЦЭМ!$A$40:$A$759,$A300,СВЦЭМ!$B$39:$B$758,E$296)+'СЕТ СН'!$F$16</f>
        <v>0</v>
      </c>
      <c r="F300" s="36">
        <f ca="1">SUMIFS(СВЦЭМ!$I$40:$I$759,СВЦЭМ!$A$40:$A$759,$A300,СВЦЭМ!$B$39:$B$758,F$296)+'СЕТ СН'!$F$16</f>
        <v>0</v>
      </c>
      <c r="G300" s="36">
        <f ca="1">SUMIFS(СВЦЭМ!$I$40:$I$759,СВЦЭМ!$A$40:$A$759,$A300,СВЦЭМ!$B$39:$B$758,G$296)+'СЕТ СН'!$F$16</f>
        <v>0</v>
      </c>
      <c r="H300" s="36">
        <f ca="1">SUMIFS(СВЦЭМ!$I$40:$I$759,СВЦЭМ!$A$40:$A$759,$A300,СВЦЭМ!$B$39:$B$758,H$296)+'СЕТ СН'!$F$16</f>
        <v>0</v>
      </c>
      <c r="I300" s="36">
        <f ca="1">SUMIFS(СВЦЭМ!$I$40:$I$759,СВЦЭМ!$A$40:$A$759,$A300,СВЦЭМ!$B$39:$B$758,I$296)+'СЕТ СН'!$F$16</f>
        <v>0</v>
      </c>
      <c r="J300" s="36">
        <f ca="1">SUMIFS(СВЦЭМ!$I$40:$I$759,СВЦЭМ!$A$40:$A$759,$A300,СВЦЭМ!$B$39:$B$758,J$296)+'СЕТ СН'!$F$16</f>
        <v>0</v>
      </c>
      <c r="K300" s="36">
        <f ca="1">SUMIFS(СВЦЭМ!$I$40:$I$759,СВЦЭМ!$A$40:$A$759,$A300,СВЦЭМ!$B$39:$B$758,K$296)+'СЕТ СН'!$F$16</f>
        <v>0</v>
      </c>
      <c r="L300" s="36">
        <f ca="1">SUMIFS(СВЦЭМ!$I$40:$I$759,СВЦЭМ!$A$40:$A$759,$A300,СВЦЭМ!$B$39:$B$758,L$296)+'СЕТ СН'!$F$16</f>
        <v>0</v>
      </c>
      <c r="M300" s="36">
        <f ca="1">SUMIFS(СВЦЭМ!$I$40:$I$759,СВЦЭМ!$A$40:$A$759,$A300,СВЦЭМ!$B$39:$B$758,M$296)+'СЕТ СН'!$F$16</f>
        <v>0</v>
      </c>
      <c r="N300" s="36">
        <f ca="1">SUMIFS(СВЦЭМ!$I$40:$I$759,СВЦЭМ!$A$40:$A$759,$A300,СВЦЭМ!$B$39:$B$758,N$296)+'СЕТ СН'!$F$16</f>
        <v>0</v>
      </c>
      <c r="O300" s="36">
        <f ca="1">SUMIFS(СВЦЭМ!$I$40:$I$759,СВЦЭМ!$A$40:$A$759,$A300,СВЦЭМ!$B$39:$B$758,O$296)+'СЕТ СН'!$F$16</f>
        <v>0</v>
      </c>
      <c r="P300" s="36">
        <f ca="1">SUMIFS(СВЦЭМ!$I$40:$I$759,СВЦЭМ!$A$40:$A$759,$A300,СВЦЭМ!$B$39:$B$758,P$296)+'СЕТ СН'!$F$16</f>
        <v>0</v>
      </c>
      <c r="Q300" s="36">
        <f ca="1">SUMIFS(СВЦЭМ!$I$40:$I$759,СВЦЭМ!$A$40:$A$759,$A300,СВЦЭМ!$B$39:$B$758,Q$296)+'СЕТ СН'!$F$16</f>
        <v>0</v>
      </c>
      <c r="R300" s="36">
        <f ca="1">SUMIFS(СВЦЭМ!$I$40:$I$759,СВЦЭМ!$A$40:$A$759,$A300,СВЦЭМ!$B$39:$B$758,R$296)+'СЕТ СН'!$F$16</f>
        <v>0</v>
      </c>
      <c r="S300" s="36">
        <f ca="1">SUMIFS(СВЦЭМ!$I$40:$I$759,СВЦЭМ!$A$40:$A$759,$A300,СВЦЭМ!$B$39:$B$758,S$296)+'СЕТ СН'!$F$16</f>
        <v>0</v>
      </c>
      <c r="T300" s="36">
        <f ca="1">SUMIFS(СВЦЭМ!$I$40:$I$759,СВЦЭМ!$A$40:$A$759,$A300,СВЦЭМ!$B$39:$B$758,T$296)+'СЕТ СН'!$F$16</f>
        <v>0</v>
      </c>
      <c r="U300" s="36">
        <f ca="1">SUMIFS(СВЦЭМ!$I$40:$I$759,СВЦЭМ!$A$40:$A$759,$A300,СВЦЭМ!$B$39:$B$758,U$296)+'СЕТ СН'!$F$16</f>
        <v>0</v>
      </c>
      <c r="V300" s="36">
        <f ca="1">SUMIFS(СВЦЭМ!$I$40:$I$759,СВЦЭМ!$A$40:$A$759,$A300,СВЦЭМ!$B$39:$B$758,V$296)+'СЕТ СН'!$F$16</f>
        <v>0</v>
      </c>
      <c r="W300" s="36">
        <f ca="1">SUMIFS(СВЦЭМ!$I$40:$I$759,СВЦЭМ!$A$40:$A$759,$A300,СВЦЭМ!$B$39:$B$758,W$296)+'СЕТ СН'!$F$16</f>
        <v>0</v>
      </c>
      <c r="X300" s="36">
        <f ca="1">SUMIFS(СВЦЭМ!$I$40:$I$759,СВЦЭМ!$A$40:$A$759,$A300,СВЦЭМ!$B$39:$B$758,X$296)+'СЕТ СН'!$F$16</f>
        <v>0</v>
      </c>
      <c r="Y300" s="36">
        <f ca="1">SUMIFS(СВЦЭМ!$I$40:$I$759,СВЦЭМ!$A$40:$A$759,$A300,СВЦЭМ!$B$39:$B$758,Y$296)+'СЕТ СН'!$F$16</f>
        <v>0</v>
      </c>
    </row>
    <row r="301" spans="1:27" ht="15.75" hidden="1" x14ac:dyDescent="0.2">
      <c r="A301" s="35">
        <f t="shared" si="8"/>
        <v>45601</v>
      </c>
      <c r="B301" s="36">
        <f ca="1">SUMIFS(СВЦЭМ!$I$40:$I$759,СВЦЭМ!$A$40:$A$759,$A301,СВЦЭМ!$B$39:$B$758,B$296)+'СЕТ СН'!$F$16</f>
        <v>0</v>
      </c>
      <c r="C301" s="36">
        <f ca="1">SUMIFS(СВЦЭМ!$I$40:$I$759,СВЦЭМ!$A$40:$A$759,$A301,СВЦЭМ!$B$39:$B$758,C$296)+'СЕТ СН'!$F$16</f>
        <v>0</v>
      </c>
      <c r="D301" s="36">
        <f ca="1">SUMIFS(СВЦЭМ!$I$40:$I$759,СВЦЭМ!$A$40:$A$759,$A301,СВЦЭМ!$B$39:$B$758,D$296)+'СЕТ СН'!$F$16</f>
        <v>0</v>
      </c>
      <c r="E301" s="36">
        <f ca="1">SUMIFS(СВЦЭМ!$I$40:$I$759,СВЦЭМ!$A$40:$A$759,$A301,СВЦЭМ!$B$39:$B$758,E$296)+'СЕТ СН'!$F$16</f>
        <v>0</v>
      </c>
      <c r="F301" s="36">
        <f ca="1">SUMIFS(СВЦЭМ!$I$40:$I$759,СВЦЭМ!$A$40:$A$759,$A301,СВЦЭМ!$B$39:$B$758,F$296)+'СЕТ СН'!$F$16</f>
        <v>0</v>
      </c>
      <c r="G301" s="36">
        <f ca="1">SUMIFS(СВЦЭМ!$I$40:$I$759,СВЦЭМ!$A$40:$A$759,$A301,СВЦЭМ!$B$39:$B$758,G$296)+'СЕТ СН'!$F$16</f>
        <v>0</v>
      </c>
      <c r="H301" s="36">
        <f ca="1">SUMIFS(СВЦЭМ!$I$40:$I$759,СВЦЭМ!$A$40:$A$759,$A301,СВЦЭМ!$B$39:$B$758,H$296)+'СЕТ СН'!$F$16</f>
        <v>0</v>
      </c>
      <c r="I301" s="36">
        <f ca="1">SUMIFS(СВЦЭМ!$I$40:$I$759,СВЦЭМ!$A$40:$A$759,$A301,СВЦЭМ!$B$39:$B$758,I$296)+'СЕТ СН'!$F$16</f>
        <v>0</v>
      </c>
      <c r="J301" s="36">
        <f ca="1">SUMIFS(СВЦЭМ!$I$40:$I$759,СВЦЭМ!$A$40:$A$759,$A301,СВЦЭМ!$B$39:$B$758,J$296)+'СЕТ СН'!$F$16</f>
        <v>0</v>
      </c>
      <c r="K301" s="36">
        <f ca="1">SUMIFS(СВЦЭМ!$I$40:$I$759,СВЦЭМ!$A$40:$A$759,$A301,СВЦЭМ!$B$39:$B$758,K$296)+'СЕТ СН'!$F$16</f>
        <v>0</v>
      </c>
      <c r="L301" s="36">
        <f ca="1">SUMIFS(СВЦЭМ!$I$40:$I$759,СВЦЭМ!$A$40:$A$759,$A301,СВЦЭМ!$B$39:$B$758,L$296)+'СЕТ СН'!$F$16</f>
        <v>0</v>
      </c>
      <c r="M301" s="36">
        <f ca="1">SUMIFS(СВЦЭМ!$I$40:$I$759,СВЦЭМ!$A$40:$A$759,$A301,СВЦЭМ!$B$39:$B$758,M$296)+'СЕТ СН'!$F$16</f>
        <v>0</v>
      </c>
      <c r="N301" s="36">
        <f ca="1">SUMIFS(СВЦЭМ!$I$40:$I$759,СВЦЭМ!$A$40:$A$759,$A301,СВЦЭМ!$B$39:$B$758,N$296)+'СЕТ СН'!$F$16</f>
        <v>0</v>
      </c>
      <c r="O301" s="36">
        <f ca="1">SUMIFS(СВЦЭМ!$I$40:$I$759,СВЦЭМ!$A$40:$A$759,$A301,СВЦЭМ!$B$39:$B$758,O$296)+'СЕТ СН'!$F$16</f>
        <v>0</v>
      </c>
      <c r="P301" s="36">
        <f ca="1">SUMIFS(СВЦЭМ!$I$40:$I$759,СВЦЭМ!$A$40:$A$759,$A301,СВЦЭМ!$B$39:$B$758,P$296)+'СЕТ СН'!$F$16</f>
        <v>0</v>
      </c>
      <c r="Q301" s="36">
        <f ca="1">SUMIFS(СВЦЭМ!$I$40:$I$759,СВЦЭМ!$A$40:$A$759,$A301,СВЦЭМ!$B$39:$B$758,Q$296)+'СЕТ СН'!$F$16</f>
        <v>0</v>
      </c>
      <c r="R301" s="36">
        <f ca="1">SUMIFS(СВЦЭМ!$I$40:$I$759,СВЦЭМ!$A$40:$A$759,$A301,СВЦЭМ!$B$39:$B$758,R$296)+'СЕТ СН'!$F$16</f>
        <v>0</v>
      </c>
      <c r="S301" s="36">
        <f ca="1">SUMIFS(СВЦЭМ!$I$40:$I$759,СВЦЭМ!$A$40:$A$759,$A301,СВЦЭМ!$B$39:$B$758,S$296)+'СЕТ СН'!$F$16</f>
        <v>0</v>
      </c>
      <c r="T301" s="36">
        <f ca="1">SUMIFS(СВЦЭМ!$I$40:$I$759,СВЦЭМ!$A$40:$A$759,$A301,СВЦЭМ!$B$39:$B$758,T$296)+'СЕТ СН'!$F$16</f>
        <v>0</v>
      </c>
      <c r="U301" s="36">
        <f ca="1">SUMIFS(СВЦЭМ!$I$40:$I$759,СВЦЭМ!$A$40:$A$759,$A301,СВЦЭМ!$B$39:$B$758,U$296)+'СЕТ СН'!$F$16</f>
        <v>0</v>
      </c>
      <c r="V301" s="36">
        <f ca="1">SUMIFS(СВЦЭМ!$I$40:$I$759,СВЦЭМ!$A$40:$A$759,$A301,СВЦЭМ!$B$39:$B$758,V$296)+'СЕТ СН'!$F$16</f>
        <v>0</v>
      </c>
      <c r="W301" s="36">
        <f ca="1">SUMIFS(СВЦЭМ!$I$40:$I$759,СВЦЭМ!$A$40:$A$759,$A301,СВЦЭМ!$B$39:$B$758,W$296)+'СЕТ СН'!$F$16</f>
        <v>0</v>
      </c>
      <c r="X301" s="36">
        <f ca="1">SUMIFS(СВЦЭМ!$I$40:$I$759,СВЦЭМ!$A$40:$A$759,$A301,СВЦЭМ!$B$39:$B$758,X$296)+'СЕТ СН'!$F$16</f>
        <v>0</v>
      </c>
      <c r="Y301" s="36">
        <f ca="1">SUMIFS(СВЦЭМ!$I$40:$I$759,СВЦЭМ!$A$40:$A$759,$A301,СВЦЭМ!$B$39:$B$758,Y$296)+'СЕТ СН'!$F$16</f>
        <v>0</v>
      </c>
    </row>
    <row r="302" spans="1:27" ht="15.75" hidden="1" x14ac:dyDescent="0.2">
      <c r="A302" s="35">
        <f t="shared" si="8"/>
        <v>45602</v>
      </c>
      <c r="B302" s="36">
        <f ca="1">SUMIFS(СВЦЭМ!$I$40:$I$759,СВЦЭМ!$A$40:$A$759,$A302,СВЦЭМ!$B$39:$B$758,B$296)+'СЕТ СН'!$F$16</f>
        <v>0</v>
      </c>
      <c r="C302" s="36">
        <f ca="1">SUMIFS(СВЦЭМ!$I$40:$I$759,СВЦЭМ!$A$40:$A$759,$A302,СВЦЭМ!$B$39:$B$758,C$296)+'СЕТ СН'!$F$16</f>
        <v>0</v>
      </c>
      <c r="D302" s="36">
        <f ca="1">SUMIFS(СВЦЭМ!$I$40:$I$759,СВЦЭМ!$A$40:$A$759,$A302,СВЦЭМ!$B$39:$B$758,D$296)+'СЕТ СН'!$F$16</f>
        <v>0</v>
      </c>
      <c r="E302" s="36">
        <f ca="1">SUMIFS(СВЦЭМ!$I$40:$I$759,СВЦЭМ!$A$40:$A$759,$A302,СВЦЭМ!$B$39:$B$758,E$296)+'СЕТ СН'!$F$16</f>
        <v>0</v>
      </c>
      <c r="F302" s="36">
        <f ca="1">SUMIFS(СВЦЭМ!$I$40:$I$759,СВЦЭМ!$A$40:$A$759,$A302,СВЦЭМ!$B$39:$B$758,F$296)+'СЕТ СН'!$F$16</f>
        <v>0</v>
      </c>
      <c r="G302" s="36">
        <f ca="1">SUMIFS(СВЦЭМ!$I$40:$I$759,СВЦЭМ!$A$40:$A$759,$A302,СВЦЭМ!$B$39:$B$758,G$296)+'СЕТ СН'!$F$16</f>
        <v>0</v>
      </c>
      <c r="H302" s="36">
        <f ca="1">SUMIFS(СВЦЭМ!$I$40:$I$759,СВЦЭМ!$A$40:$A$759,$A302,СВЦЭМ!$B$39:$B$758,H$296)+'СЕТ СН'!$F$16</f>
        <v>0</v>
      </c>
      <c r="I302" s="36">
        <f ca="1">SUMIFS(СВЦЭМ!$I$40:$I$759,СВЦЭМ!$A$40:$A$759,$A302,СВЦЭМ!$B$39:$B$758,I$296)+'СЕТ СН'!$F$16</f>
        <v>0</v>
      </c>
      <c r="J302" s="36">
        <f ca="1">SUMIFS(СВЦЭМ!$I$40:$I$759,СВЦЭМ!$A$40:$A$759,$A302,СВЦЭМ!$B$39:$B$758,J$296)+'СЕТ СН'!$F$16</f>
        <v>0</v>
      </c>
      <c r="K302" s="36">
        <f ca="1">SUMIFS(СВЦЭМ!$I$40:$I$759,СВЦЭМ!$A$40:$A$759,$A302,СВЦЭМ!$B$39:$B$758,K$296)+'СЕТ СН'!$F$16</f>
        <v>0</v>
      </c>
      <c r="L302" s="36">
        <f ca="1">SUMIFS(СВЦЭМ!$I$40:$I$759,СВЦЭМ!$A$40:$A$759,$A302,СВЦЭМ!$B$39:$B$758,L$296)+'СЕТ СН'!$F$16</f>
        <v>0</v>
      </c>
      <c r="M302" s="36">
        <f ca="1">SUMIFS(СВЦЭМ!$I$40:$I$759,СВЦЭМ!$A$40:$A$759,$A302,СВЦЭМ!$B$39:$B$758,M$296)+'СЕТ СН'!$F$16</f>
        <v>0</v>
      </c>
      <c r="N302" s="36">
        <f ca="1">SUMIFS(СВЦЭМ!$I$40:$I$759,СВЦЭМ!$A$40:$A$759,$A302,СВЦЭМ!$B$39:$B$758,N$296)+'СЕТ СН'!$F$16</f>
        <v>0</v>
      </c>
      <c r="O302" s="36">
        <f ca="1">SUMIFS(СВЦЭМ!$I$40:$I$759,СВЦЭМ!$A$40:$A$759,$A302,СВЦЭМ!$B$39:$B$758,O$296)+'СЕТ СН'!$F$16</f>
        <v>0</v>
      </c>
      <c r="P302" s="36">
        <f ca="1">SUMIFS(СВЦЭМ!$I$40:$I$759,СВЦЭМ!$A$40:$A$759,$A302,СВЦЭМ!$B$39:$B$758,P$296)+'СЕТ СН'!$F$16</f>
        <v>0</v>
      </c>
      <c r="Q302" s="36">
        <f ca="1">SUMIFS(СВЦЭМ!$I$40:$I$759,СВЦЭМ!$A$40:$A$759,$A302,СВЦЭМ!$B$39:$B$758,Q$296)+'СЕТ СН'!$F$16</f>
        <v>0</v>
      </c>
      <c r="R302" s="36">
        <f ca="1">SUMIFS(СВЦЭМ!$I$40:$I$759,СВЦЭМ!$A$40:$A$759,$A302,СВЦЭМ!$B$39:$B$758,R$296)+'СЕТ СН'!$F$16</f>
        <v>0</v>
      </c>
      <c r="S302" s="36">
        <f ca="1">SUMIFS(СВЦЭМ!$I$40:$I$759,СВЦЭМ!$A$40:$A$759,$A302,СВЦЭМ!$B$39:$B$758,S$296)+'СЕТ СН'!$F$16</f>
        <v>0</v>
      </c>
      <c r="T302" s="36">
        <f ca="1">SUMIFS(СВЦЭМ!$I$40:$I$759,СВЦЭМ!$A$40:$A$759,$A302,СВЦЭМ!$B$39:$B$758,T$296)+'СЕТ СН'!$F$16</f>
        <v>0</v>
      </c>
      <c r="U302" s="36">
        <f ca="1">SUMIFS(СВЦЭМ!$I$40:$I$759,СВЦЭМ!$A$40:$A$759,$A302,СВЦЭМ!$B$39:$B$758,U$296)+'СЕТ СН'!$F$16</f>
        <v>0</v>
      </c>
      <c r="V302" s="36">
        <f ca="1">SUMIFS(СВЦЭМ!$I$40:$I$759,СВЦЭМ!$A$40:$A$759,$A302,СВЦЭМ!$B$39:$B$758,V$296)+'СЕТ СН'!$F$16</f>
        <v>0</v>
      </c>
      <c r="W302" s="36">
        <f ca="1">SUMIFS(СВЦЭМ!$I$40:$I$759,СВЦЭМ!$A$40:$A$759,$A302,СВЦЭМ!$B$39:$B$758,W$296)+'СЕТ СН'!$F$16</f>
        <v>0</v>
      </c>
      <c r="X302" s="36">
        <f ca="1">SUMIFS(СВЦЭМ!$I$40:$I$759,СВЦЭМ!$A$40:$A$759,$A302,СВЦЭМ!$B$39:$B$758,X$296)+'СЕТ СН'!$F$16</f>
        <v>0</v>
      </c>
      <c r="Y302" s="36">
        <f ca="1">SUMIFS(СВЦЭМ!$I$40:$I$759,СВЦЭМ!$A$40:$A$759,$A302,СВЦЭМ!$B$39:$B$758,Y$296)+'СЕТ СН'!$F$16</f>
        <v>0</v>
      </c>
    </row>
    <row r="303" spans="1:27" ht="15.75" hidden="1" x14ac:dyDescent="0.2">
      <c r="A303" s="35">
        <f t="shared" si="8"/>
        <v>45603</v>
      </c>
      <c r="B303" s="36">
        <f ca="1">SUMIFS(СВЦЭМ!$I$40:$I$759,СВЦЭМ!$A$40:$A$759,$A303,СВЦЭМ!$B$39:$B$758,B$296)+'СЕТ СН'!$F$16</f>
        <v>0</v>
      </c>
      <c r="C303" s="36">
        <f ca="1">SUMIFS(СВЦЭМ!$I$40:$I$759,СВЦЭМ!$A$40:$A$759,$A303,СВЦЭМ!$B$39:$B$758,C$296)+'СЕТ СН'!$F$16</f>
        <v>0</v>
      </c>
      <c r="D303" s="36">
        <f ca="1">SUMIFS(СВЦЭМ!$I$40:$I$759,СВЦЭМ!$A$40:$A$759,$A303,СВЦЭМ!$B$39:$B$758,D$296)+'СЕТ СН'!$F$16</f>
        <v>0</v>
      </c>
      <c r="E303" s="36">
        <f ca="1">SUMIFS(СВЦЭМ!$I$40:$I$759,СВЦЭМ!$A$40:$A$759,$A303,СВЦЭМ!$B$39:$B$758,E$296)+'СЕТ СН'!$F$16</f>
        <v>0</v>
      </c>
      <c r="F303" s="36">
        <f ca="1">SUMIFS(СВЦЭМ!$I$40:$I$759,СВЦЭМ!$A$40:$A$759,$A303,СВЦЭМ!$B$39:$B$758,F$296)+'СЕТ СН'!$F$16</f>
        <v>0</v>
      </c>
      <c r="G303" s="36">
        <f ca="1">SUMIFS(СВЦЭМ!$I$40:$I$759,СВЦЭМ!$A$40:$A$759,$A303,СВЦЭМ!$B$39:$B$758,G$296)+'СЕТ СН'!$F$16</f>
        <v>0</v>
      </c>
      <c r="H303" s="36">
        <f ca="1">SUMIFS(СВЦЭМ!$I$40:$I$759,СВЦЭМ!$A$40:$A$759,$A303,СВЦЭМ!$B$39:$B$758,H$296)+'СЕТ СН'!$F$16</f>
        <v>0</v>
      </c>
      <c r="I303" s="36">
        <f ca="1">SUMIFS(СВЦЭМ!$I$40:$I$759,СВЦЭМ!$A$40:$A$759,$A303,СВЦЭМ!$B$39:$B$758,I$296)+'СЕТ СН'!$F$16</f>
        <v>0</v>
      </c>
      <c r="J303" s="36">
        <f ca="1">SUMIFS(СВЦЭМ!$I$40:$I$759,СВЦЭМ!$A$40:$A$759,$A303,СВЦЭМ!$B$39:$B$758,J$296)+'СЕТ СН'!$F$16</f>
        <v>0</v>
      </c>
      <c r="K303" s="36">
        <f ca="1">SUMIFS(СВЦЭМ!$I$40:$I$759,СВЦЭМ!$A$40:$A$759,$A303,СВЦЭМ!$B$39:$B$758,K$296)+'СЕТ СН'!$F$16</f>
        <v>0</v>
      </c>
      <c r="L303" s="36">
        <f ca="1">SUMIFS(СВЦЭМ!$I$40:$I$759,СВЦЭМ!$A$40:$A$759,$A303,СВЦЭМ!$B$39:$B$758,L$296)+'СЕТ СН'!$F$16</f>
        <v>0</v>
      </c>
      <c r="M303" s="36">
        <f ca="1">SUMIFS(СВЦЭМ!$I$40:$I$759,СВЦЭМ!$A$40:$A$759,$A303,СВЦЭМ!$B$39:$B$758,M$296)+'СЕТ СН'!$F$16</f>
        <v>0</v>
      </c>
      <c r="N303" s="36">
        <f ca="1">SUMIFS(СВЦЭМ!$I$40:$I$759,СВЦЭМ!$A$40:$A$759,$A303,СВЦЭМ!$B$39:$B$758,N$296)+'СЕТ СН'!$F$16</f>
        <v>0</v>
      </c>
      <c r="O303" s="36">
        <f ca="1">SUMIFS(СВЦЭМ!$I$40:$I$759,СВЦЭМ!$A$40:$A$759,$A303,СВЦЭМ!$B$39:$B$758,O$296)+'СЕТ СН'!$F$16</f>
        <v>0</v>
      </c>
      <c r="P303" s="36">
        <f ca="1">SUMIFS(СВЦЭМ!$I$40:$I$759,СВЦЭМ!$A$40:$A$759,$A303,СВЦЭМ!$B$39:$B$758,P$296)+'СЕТ СН'!$F$16</f>
        <v>0</v>
      </c>
      <c r="Q303" s="36">
        <f ca="1">SUMIFS(СВЦЭМ!$I$40:$I$759,СВЦЭМ!$A$40:$A$759,$A303,СВЦЭМ!$B$39:$B$758,Q$296)+'СЕТ СН'!$F$16</f>
        <v>0</v>
      </c>
      <c r="R303" s="36">
        <f ca="1">SUMIFS(СВЦЭМ!$I$40:$I$759,СВЦЭМ!$A$40:$A$759,$A303,СВЦЭМ!$B$39:$B$758,R$296)+'СЕТ СН'!$F$16</f>
        <v>0</v>
      </c>
      <c r="S303" s="36">
        <f ca="1">SUMIFS(СВЦЭМ!$I$40:$I$759,СВЦЭМ!$A$40:$A$759,$A303,СВЦЭМ!$B$39:$B$758,S$296)+'СЕТ СН'!$F$16</f>
        <v>0</v>
      </c>
      <c r="T303" s="36">
        <f ca="1">SUMIFS(СВЦЭМ!$I$40:$I$759,СВЦЭМ!$A$40:$A$759,$A303,СВЦЭМ!$B$39:$B$758,T$296)+'СЕТ СН'!$F$16</f>
        <v>0</v>
      </c>
      <c r="U303" s="36">
        <f ca="1">SUMIFS(СВЦЭМ!$I$40:$I$759,СВЦЭМ!$A$40:$A$759,$A303,СВЦЭМ!$B$39:$B$758,U$296)+'СЕТ СН'!$F$16</f>
        <v>0</v>
      </c>
      <c r="V303" s="36">
        <f ca="1">SUMIFS(СВЦЭМ!$I$40:$I$759,СВЦЭМ!$A$40:$A$759,$A303,СВЦЭМ!$B$39:$B$758,V$296)+'СЕТ СН'!$F$16</f>
        <v>0</v>
      </c>
      <c r="W303" s="36">
        <f ca="1">SUMIFS(СВЦЭМ!$I$40:$I$759,СВЦЭМ!$A$40:$A$759,$A303,СВЦЭМ!$B$39:$B$758,W$296)+'СЕТ СН'!$F$16</f>
        <v>0</v>
      </c>
      <c r="X303" s="36">
        <f ca="1">SUMIFS(СВЦЭМ!$I$40:$I$759,СВЦЭМ!$A$40:$A$759,$A303,СВЦЭМ!$B$39:$B$758,X$296)+'СЕТ СН'!$F$16</f>
        <v>0</v>
      </c>
      <c r="Y303" s="36">
        <f ca="1">SUMIFS(СВЦЭМ!$I$40:$I$759,СВЦЭМ!$A$40:$A$759,$A303,СВЦЭМ!$B$39:$B$758,Y$296)+'СЕТ СН'!$F$16</f>
        <v>0</v>
      </c>
    </row>
    <row r="304" spans="1:27" ht="15.75" hidden="1" x14ac:dyDescent="0.2">
      <c r="A304" s="35">
        <f t="shared" si="8"/>
        <v>45604</v>
      </c>
      <c r="B304" s="36">
        <f ca="1">SUMIFS(СВЦЭМ!$I$40:$I$759,СВЦЭМ!$A$40:$A$759,$A304,СВЦЭМ!$B$39:$B$758,B$296)+'СЕТ СН'!$F$16</f>
        <v>0</v>
      </c>
      <c r="C304" s="36">
        <f ca="1">SUMIFS(СВЦЭМ!$I$40:$I$759,СВЦЭМ!$A$40:$A$759,$A304,СВЦЭМ!$B$39:$B$758,C$296)+'СЕТ СН'!$F$16</f>
        <v>0</v>
      </c>
      <c r="D304" s="36">
        <f ca="1">SUMIFS(СВЦЭМ!$I$40:$I$759,СВЦЭМ!$A$40:$A$759,$A304,СВЦЭМ!$B$39:$B$758,D$296)+'СЕТ СН'!$F$16</f>
        <v>0</v>
      </c>
      <c r="E304" s="36">
        <f ca="1">SUMIFS(СВЦЭМ!$I$40:$I$759,СВЦЭМ!$A$40:$A$759,$A304,СВЦЭМ!$B$39:$B$758,E$296)+'СЕТ СН'!$F$16</f>
        <v>0</v>
      </c>
      <c r="F304" s="36">
        <f ca="1">SUMIFS(СВЦЭМ!$I$40:$I$759,СВЦЭМ!$A$40:$A$759,$A304,СВЦЭМ!$B$39:$B$758,F$296)+'СЕТ СН'!$F$16</f>
        <v>0</v>
      </c>
      <c r="G304" s="36">
        <f ca="1">SUMIFS(СВЦЭМ!$I$40:$I$759,СВЦЭМ!$A$40:$A$759,$A304,СВЦЭМ!$B$39:$B$758,G$296)+'СЕТ СН'!$F$16</f>
        <v>0</v>
      </c>
      <c r="H304" s="36">
        <f ca="1">SUMIFS(СВЦЭМ!$I$40:$I$759,СВЦЭМ!$A$40:$A$759,$A304,СВЦЭМ!$B$39:$B$758,H$296)+'СЕТ СН'!$F$16</f>
        <v>0</v>
      </c>
      <c r="I304" s="36">
        <f ca="1">SUMIFS(СВЦЭМ!$I$40:$I$759,СВЦЭМ!$A$40:$A$759,$A304,СВЦЭМ!$B$39:$B$758,I$296)+'СЕТ СН'!$F$16</f>
        <v>0</v>
      </c>
      <c r="J304" s="36">
        <f ca="1">SUMIFS(СВЦЭМ!$I$40:$I$759,СВЦЭМ!$A$40:$A$759,$A304,СВЦЭМ!$B$39:$B$758,J$296)+'СЕТ СН'!$F$16</f>
        <v>0</v>
      </c>
      <c r="K304" s="36">
        <f ca="1">SUMIFS(СВЦЭМ!$I$40:$I$759,СВЦЭМ!$A$40:$A$759,$A304,СВЦЭМ!$B$39:$B$758,K$296)+'СЕТ СН'!$F$16</f>
        <v>0</v>
      </c>
      <c r="L304" s="36">
        <f ca="1">SUMIFS(СВЦЭМ!$I$40:$I$759,СВЦЭМ!$A$40:$A$759,$A304,СВЦЭМ!$B$39:$B$758,L$296)+'СЕТ СН'!$F$16</f>
        <v>0</v>
      </c>
      <c r="M304" s="36">
        <f ca="1">SUMIFS(СВЦЭМ!$I$40:$I$759,СВЦЭМ!$A$40:$A$759,$A304,СВЦЭМ!$B$39:$B$758,M$296)+'СЕТ СН'!$F$16</f>
        <v>0</v>
      </c>
      <c r="N304" s="36">
        <f ca="1">SUMIFS(СВЦЭМ!$I$40:$I$759,СВЦЭМ!$A$40:$A$759,$A304,СВЦЭМ!$B$39:$B$758,N$296)+'СЕТ СН'!$F$16</f>
        <v>0</v>
      </c>
      <c r="O304" s="36">
        <f ca="1">SUMIFS(СВЦЭМ!$I$40:$I$759,СВЦЭМ!$A$40:$A$759,$A304,СВЦЭМ!$B$39:$B$758,O$296)+'СЕТ СН'!$F$16</f>
        <v>0</v>
      </c>
      <c r="P304" s="36">
        <f ca="1">SUMIFS(СВЦЭМ!$I$40:$I$759,СВЦЭМ!$A$40:$A$759,$A304,СВЦЭМ!$B$39:$B$758,P$296)+'СЕТ СН'!$F$16</f>
        <v>0</v>
      </c>
      <c r="Q304" s="36">
        <f ca="1">SUMIFS(СВЦЭМ!$I$40:$I$759,СВЦЭМ!$A$40:$A$759,$A304,СВЦЭМ!$B$39:$B$758,Q$296)+'СЕТ СН'!$F$16</f>
        <v>0</v>
      </c>
      <c r="R304" s="36">
        <f ca="1">SUMIFS(СВЦЭМ!$I$40:$I$759,СВЦЭМ!$A$40:$A$759,$A304,СВЦЭМ!$B$39:$B$758,R$296)+'СЕТ СН'!$F$16</f>
        <v>0</v>
      </c>
      <c r="S304" s="36">
        <f ca="1">SUMIFS(СВЦЭМ!$I$40:$I$759,СВЦЭМ!$A$40:$A$759,$A304,СВЦЭМ!$B$39:$B$758,S$296)+'СЕТ СН'!$F$16</f>
        <v>0</v>
      </c>
      <c r="T304" s="36">
        <f ca="1">SUMIFS(СВЦЭМ!$I$40:$I$759,СВЦЭМ!$A$40:$A$759,$A304,СВЦЭМ!$B$39:$B$758,T$296)+'СЕТ СН'!$F$16</f>
        <v>0</v>
      </c>
      <c r="U304" s="36">
        <f ca="1">SUMIFS(СВЦЭМ!$I$40:$I$759,СВЦЭМ!$A$40:$A$759,$A304,СВЦЭМ!$B$39:$B$758,U$296)+'СЕТ СН'!$F$16</f>
        <v>0</v>
      </c>
      <c r="V304" s="36">
        <f ca="1">SUMIFS(СВЦЭМ!$I$40:$I$759,СВЦЭМ!$A$40:$A$759,$A304,СВЦЭМ!$B$39:$B$758,V$296)+'СЕТ СН'!$F$16</f>
        <v>0</v>
      </c>
      <c r="W304" s="36">
        <f ca="1">SUMIFS(СВЦЭМ!$I$40:$I$759,СВЦЭМ!$A$40:$A$759,$A304,СВЦЭМ!$B$39:$B$758,W$296)+'СЕТ СН'!$F$16</f>
        <v>0</v>
      </c>
      <c r="X304" s="36">
        <f ca="1">SUMIFS(СВЦЭМ!$I$40:$I$759,СВЦЭМ!$A$40:$A$759,$A304,СВЦЭМ!$B$39:$B$758,X$296)+'СЕТ СН'!$F$16</f>
        <v>0</v>
      </c>
      <c r="Y304" s="36">
        <f ca="1">SUMIFS(СВЦЭМ!$I$40:$I$759,СВЦЭМ!$A$40:$A$759,$A304,СВЦЭМ!$B$39:$B$758,Y$296)+'СЕТ СН'!$F$16</f>
        <v>0</v>
      </c>
    </row>
    <row r="305" spans="1:25" ht="15.75" hidden="1" x14ac:dyDescent="0.2">
      <c r="A305" s="35">
        <f t="shared" si="8"/>
        <v>45605</v>
      </c>
      <c r="B305" s="36">
        <f ca="1">SUMIFS(СВЦЭМ!$I$40:$I$759,СВЦЭМ!$A$40:$A$759,$A305,СВЦЭМ!$B$39:$B$758,B$296)+'СЕТ СН'!$F$16</f>
        <v>0</v>
      </c>
      <c r="C305" s="36">
        <f ca="1">SUMIFS(СВЦЭМ!$I$40:$I$759,СВЦЭМ!$A$40:$A$759,$A305,СВЦЭМ!$B$39:$B$758,C$296)+'СЕТ СН'!$F$16</f>
        <v>0</v>
      </c>
      <c r="D305" s="36">
        <f ca="1">SUMIFS(СВЦЭМ!$I$40:$I$759,СВЦЭМ!$A$40:$A$759,$A305,СВЦЭМ!$B$39:$B$758,D$296)+'СЕТ СН'!$F$16</f>
        <v>0</v>
      </c>
      <c r="E305" s="36">
        <f ca="1">SUMIFS(СВЦЭМ!$I$40:$I$759,СВЦЭМ!$A$40:$A$759,$A305,СВЦЭМ!$B$39:$B$758,E$296)+'СЕТ СН'!$F$16</f>
        <v>0</v>
      </c>
      <c r="F305" s="36">
        <f ca="1">SUMIFS(СВЦЭМ!$I$40:$I$759,СВЦЭМ!$A$40:$A$759,$A305,СВЦЭМ!$B$39:$B$758,F$296)+'СЕТ СН'!$F$16</f>
        <v>0</v>
      </c>
      <c r="G305" s="36">
        <f ca="1">SUMIFS(СВЦЭМ!$I$40:$I$759,СВЦЭМ!$A$40:$A$759,$A305,СВЦЭМ!$B$39:$B$758,G$296)+'СЕТ СН'!$F$16</f>
        <v>0</v>
      </c>
      <c r="H305" s="36">
        <f ca="1">SUMIFS(СВЦЭМ!$I$40:$I$759,СВЦЭМ!$A$40:$A$759,$A305,СВЦЭМ!$B$39:$B$758,H$296)+'СЕТ СН'!$F$16</f>
        <v>0</v>
      </c>
      <c r="I305" s="36">
        <f ca="1">SUMIFS(СВЦЭМ!$I$40:$I$759,СВЦЭМ!$A$40:$A$759,$A305,СВЦЭМ!$B$39:$B$758,I$296)+'СЕТ СН'!$F$16</f>
        <v>0</v>
      </c>
      <c r="J305" s="36">
        <f ca="1">SUMIFS(СВЦЭМ!$I$40:$I$759,СВЦЭМ!$A$40:$A$759,$A305,СВЦЭМ!$B$39:$B$758,J$296)+'СЕТ СН'!$F$16</f>
        <v>0</v>
      </c>
      <c r="K305" s="36">
        <f ca="1">SUMIFS(СВЦЭМ!$I$40:$I$759,СВЦЭМ!$A$40:$A$759,$A305,СВЦЭМ!$B$39:$B$758,K$296)+'СЕТ СН'!$F$16</f>
        <v>0</v>
      </c>
      <c r="L305" s="36">
        <f ca="1">SUMIFS(СВЦЭМ!$I$40:$I$759,СВЦЭМ!$A$40:$A$759,$A305,СВЦЭМ!$B$39:$B$758,L$296)+'СЕТ СН'!$F$16</f>
        <v>0</v>
      </c>
      <c r="M305" s="36">
        <f ca="1">SUMIFS(СВЦЭМ!$I$40:$I$759,СВЦЭМ!$A$40:$A$759,$A305,СВЦЭМ!$B$39:$B$758,M$296)+'СЕТ СН'!$F$16</f>
        <v>0</v>
      </c>
      <c r="N305" s="36">
        <f ca="1">SUMIFS(СВЦЭМ!$I$40:$I$759,СВЦЭМ!$A$40:$A$759,$A305,СВЦЭМ!$B$39:$B$758,N$296)+'СЕТ СН'!$F$16</f>
        <v>0</v>
      </c>
      <c r="O305" s="36">
        <f ca="1">SUMIFS(СВЦЭМ!$I$40:$I$759,СВЦЭМ!$A$40:$A$759,$A305,СВЦЭМ!$B$39:$B$758,O$296)+'СЕТ СН'!$F$16</f>
        <v>0</v>
      </c>
      <c r="P305" s="36">
        <f ca="1">SUMIFS(СВЦЭМ!$I$40:$I$759,СВЦЭМ!$A$40:$A$759,$A305,СВЦЭМ!$B$39:$B$758,P$296)+'СЕТ СН'!$F$16</f>
        <v>0</v>
      </c>
      <c r="Q305" s="36">
        <f ca="1">SUMIFS(СВЦЭМ!$I$40:$I$759,СВЦЭМ!$A$40:$A$759,$A305,СВЦЭМ!$B$39:$B$758,Q$296)+'СЕТ СН'!$F$16</f>
        <v>0</v>
      </c>
      <c r="R305" s="36">
        <f ca="1">SUMIFS(СВЦЭМ!$I$40:$I$759,СВЦЭМ!$A$40:$A$759,$A305,СВЦЭМ!$B$39:$B$758,R$296)+'СЕТ СН'!$F$16</f>
        <v>0</v>
      </c>
      <c r="S305" s="36">
        <f ca="1">SUMIFS(СВЦЭМ!$I$40:$I$759,СВЦЭМ!$A$40:$A$759,$A305,СВЦЭМ!$B$39:$B$758,S$296)+'СЕТ СН'!$F$16</f>
        <v>0</v>
      </c>
      <c r="T305" s="36">
        <f ca="1">SUMIFS(СВЦЭМ!$I$40:$I$759,СВЦЭМ!$A$40:$A$759,$A305,СВЦЭМ!$B$39:$B$758,T$296)+'СЕТ СН'!$F$16</f>
        <v>0</v>
      </c>
      <c r="U305" s="36">
        <f ca="1">SUMIFS(СВЦЭМ!$I$40:$I$759,СВЦЭМ!$A$40:$A$759,$A305,СВЦЭМ!$B$39:$B$758,U$296)+'СЕТ СН'!$F$16</f>
        <v>0</v>
      </c>
      <c r="V305" s="36">
        <f ca="1">SUMIFS(СВЦЭМ!$I$40:$I$759,СВЦЭМ!$A$40:$A$759,$A305,СВЦЭМ!$B$39:$B$758,V$296)+'СЕТ СН'!$F$16</f>
        <v>0</v>
      </c>
      <c r="W305" s="36">
        <f ca="1">SUMIFS(СВЦЭМ!$I$40:$I$759,СВЦЭМ!$A$40:$A$759,$A305,СВЦЭМ!$B$39:$B$758,W$296)+'СЕТ СН'!$F$16</f>
        <v>0</v>
      </c>
      <c r="X305" s="36">
        <f ca="1">SUMIFS(СВЦЭМ!$I$40:$I$759,СВЦЭМ!$A$40:$A$759,$A305,СВЦЭМ!$B$39:$B$758,X$296)+'СЕТ СН'!$F$16</f>
        <v>0</v>
      </c>
      <c r="Y305" s="36">
        <f ca="1">SUMIFS(СВЦЭМ!$I$40:$I$759,СВЦЭМ!$A$40:$A$759,$A305,СВЦЭМ!$B$39:$B$758,Y$296)+'СЕТ СН'!$F$16</f>
        <v>0</v>
      </c>
    </row>
    <row r="306" spans="1:25" ht="15.75" hidden="1" x14ac:dyDescent="0.2">
      <c r="A306" s="35">
        <f t="shared" si="8"/>
        <v>45606</v>
      </c>
      <c r="B306" s="36">
        <f ca="1">SUMIFS(СВЦЭМ!$I$40:$I$759,СВЦЭМ!$A$40:$A$759,$A306,СВЦЭМ!$B$39:$B$758,B$296)+'СЕТ СН'!$F$16</f>
        <v>0</v>
      </c>
      <c r="C306" s="36">
        <f ca="1">SUMIFS(СВЦЭМ!$I$40:$I$759,СВЦЭМ!$A$40:$A$759,$A306,СВЦЭМ!$B$39:$B$758,C$296)+'СЕТ СН'!$F$16</f>
        <v>0</v>
      </c>
      <c r="D306" s="36">
        <f ca="1">SUMIFS(СВЦЭМ!$I$40:$I$759,СВЦЭМ!$A$40:$A$759,$A306,СВЦЭМ!$B$39:$B$758,D$296)+'СЕТ СН'!$F$16</f>
        <v>0</v>
      </c>
      <c r="E306" s="36">
        <f ca="1">SUMIFS(СВЦЭМ!$I$40:$I$759,СВЦЭМ!$A$40:$A$759,$A306,СВЦЭМ!$B$39:$B$758,E$296)+'СЕТ СН'!$F$16</f>
        <v>0</v>
      </c>
      <c r="F306" s="36">
        <f ca="1">SUMIFS(СВЦЭМ!$I$40:$I$759,СВЦЭМ!$A$40:$A$759,$A306,СВЦЭМ!$B$39:$B$758,F$296)+'СЕТ СН'!$F$16</f>
        <v>0</v>
      </c>
      <c r="G306" s="36">
        <f ca="1">SUMIFS(СВЦЭМ!$I$40:$I$759,СВЦЭМ!$A$40:$A$759,$A306,СВЦЭМ!$B$39:$B$758,G$296)+'СЕТ СН'!$F$16</f>
        <v>0</v>
      </c>
      <c r="H306" s="36">
        <f ca="1">SUMIFS(СВЦЭМ!$I$40:$I$759,СВЦЭМ!$A$40:$A$759,$A306,СВЦЭМ!$B$39:$B$758,H$296)+'СЕТ СН'!$F$16</f>
        <v>0</v>
      </c>
      <c r="I306" s="36">
        <f ca="1">SUMIFS(СВЦЭМ!$I$40:$I$759,СВЦЭМ!$A$40:$A$759,$A306,СВЦЭМ!$B$39:$B$758,I$296)+'СЕТ СН'!$F$16</f>
        <v>0</v>
      </c>
      <c r="J306" s="36">
        <f ca="1">SUMIFS(СВЦЭМ!$I$40:$I$759,СВЦЭМ!$A$40:$A$759,$A306,СВЦЭМ!$B$39:$B$758,J$296)+'СЕТ СН'!$F$16</f>
        <v>0</v>
      </c>
      <c r="K306" s="36">
        <f ca="1">SUMIFS(СВЦЭМ!$I$40:$I$759,СВЦЭМ!$A$40:$A$759,$A306,СВЦЭМ!$B$39:$B$758,K$296)+'СЕТ СН'!$F$16</f>
        <v>0</v>
      </c>
      <c r="L306" s="36">
        <f ca="1">SUMIFS(СВЦЭМ!$I$40:$I$759,СВЦЭМ!$A$40:$A$759,$A306,СВЦЭМ!$B$39:$B$758,L$296)+'СЕТ СН'!$F$16</f>
        <v>0</v>
      </c>
      <c r="M306" s="36">
        <f ca="1">SUMIFS(СВЦЭМ!$I$40:$I$759,СВЦЭМ!$A$40:$A$759,$A306,СВЦЭМ!$B$39:$B$758,M$296)+'СЕТ СН'!$F$16</f>
        <v>0</v>
      </c>
      <c r="N306" s="36">
        <f ca="1">SUMIFS(СВЦЭМ!$I$40:$I$759,СВЦЭМ!$A$40:$A$759,$A306,СВЦЭМ!$B$39:$B$758,N$296)+'СЕТ СН'!$F$16</f>
        <v>0</v>
      </c>
      <c r="O306" s="36">
        <f ca="1">SUMIFS(СВЦЭМ!$I$40:$I$759,СВЦЭМ!$A$40:$A$759,$A306,СВЦЭМ!$B$39:$B$758,O$296)+'СЕТ СН'!$F$16</f>
        <v>0</v>
      </c>
      <c r="P306" s="36">
        <f ca="1">SUMIFS(СВЦЭМ!$I$40:$I$759,СВЦЭМ!$A$40:$A$759,$A306,СВЦЭМ!$B$39:$B$758,P$296)+'СЕТ СН'!$F$16</f>
        <v>0</v>
      </c>
      <c r="Q306" s="36">
        <f ca="1">SUMIFS(СВЦЭМ!$I$40:$I$759,СВЦЭМ!$A$40:$A$759,$A306,СВЦЭМ!$B$39:$B$758,Q$296)+'СЕТ СН'!$F$16</f>
        <v>0</v>
      </c>
      <c r="R306" s="36">
        <f ca="1">SUMIFS(СВЦЭМ!$I$40:$I$759,СВЦЭМ!$A$40:$A$759,$A306,СВЦЭМ!$B$39:$B$758,R$296)+'СЕТ СН'!$F$16</f>
        <v>0</v>
      </c>
      <c r="S306" s="36">
        <f ca="1">SUMIFS(СВЦЭМ!$I$40:$I$759,СВЦЭМ!$A$40:$A$759,$A306,СВЦЭМ!$B$39:$B$758,S$296)+'СЕТ СН'!$F$16</f>
        <v>0</v>
      </c>
      <c r="T306" s="36">
        <f ca="1">SUMIFS(СВЦЭМ!$I$40:$I$759,СВЦЭМ!$A$40:$A$759,$A306,СВЦЭМ!$B$39:$B$758,T$296)+'СЕТ СН'!$F$16</f>
        <v>0</v>
      </c>
      <c r="U306" s="36">
        <f ca="1">SUMIFS(СВЦЭМ!$I$40:$I$759,СВЦЭМ!$A$40:$A$759,$A306,СВЦЭМ!$B$39:$B$758,U$296)+'СЕТ СН'!$F$16</f>
        <v>0</v>
      </c>
      <c r="V306" s="36">
        <f ca="1">SUMIFS(СВЦЭМ!$I$40:$I$759,СВЦЭМ!$A$40:$A$759,$A306,СВЦЭМ!$B$39:$B$758,V$296)+'СЕТ СН'!$F$16</f>
        <v>0</v>
      </c>
      <c r="W306" s="36">
        <f ca="1">SUMIFS(СВЦЭМ!$I$40:$I$759,СВЦЭМ!$A$40:$A$759,$A306,СВЦЭМ!$B$39:$B$758,W$296)+'СЕТ СН'!$F$16</f>
        <v>0</v>
      </c>
      <c r="X306" s="36">
        <f ca="1">SUMIFS(СВЦЭМ!$I$40:$I$759,СВЦЭМ!$A$40:$A$759,$A306,СВЦЭМ!$B$39:$B$758,X$296)+'СЕТ СН'!$F$16</f>
        <v>0</v>
      </c>
      <c r="Y306" s="36">
        <f ca="1">SUMIFS(СВЦЭМ!$I$40:$I$759,СВЦЭМ!$A$40:$A$759,$A306,СВЦЭМ!$B$39:$B$758,Y$296)+'СЕТ СН'!$F$16</f>
        <v>0</v>
      </c>
    </row>
    <row r="307" spans="1:25" ht="15.75" hidden="1" x14ac:dyDescent="0.2">
      <c r="A307" s="35">
        <f t="shared" si="8"/>
        <v>45607</v>
      </c>
      <c r="B307" s="36">
        <f ca="1">SUMIFS(СВЦЭМ!$I$40:$I$759,СВЦЭМ!$A$40:$A$759,$A307,СВЦЭМ!$B$39:$B$758,B$296)+'СЕТ СН'!$F$16</f>
        <v>0</v>
      </c>
      <c r="C307" s="36">
        <f ca="1">SUMIFS(СВЦЭМ!$I$40:$I$759,СВЦЭМ!$A$40:$A$759,$A307,СВЦЭМ!$B$39:$B$758,C$296)+'СЕТ СН'!$F$16</f>
        <v>0</v>
      </c>
      <c r="D307" s="36">
        <f ca="1">SUMIFS(СВЦЭМ!$I$40:$I$759,СВЦЭМ!$A$40:$A$759,$A307,СВЦЭМ!$B$39:$B$758,D$296)+'СЕТ СН'!$F$16</f>
        <v>0</v>
      </c>
      <c r="E307" s="36">
        <f ca="1">SUMIFS(СВЦЭМ!$I$40:$I$759,СВЦЭМ!$A$40:$A$759,$A307,СВЦЭМ!$B$39:$B$758,E$296)+'СЕТ СН'!$F$16</f>
        <v>0</v>
      </c>
      <c r="F307" s="36">
        <f ca="1">SUMIFS(СВЦЭМ!$I$40:$I$759,СВЦЭМ!$A$40:$A$759,$A307,СВЦЭМ!$B$39:$B$758,F$296)+'СЕТ СН'!$F$16</f>
        <v>0</v>
      </c>
      <c r="G307" s="36">
        <f ca="1">SUMIFS(СВЦЭМ!$I$40:$I$759,СВЦЭМ!$A$40:$A$759,$A307,СВЦЭМ!$B$39:$B$758,G$296)+'СЕТ СН'!$F$16</f>
        <v>0</v>
      </c>
      <c r="H307" s="36">
        <f ca="1">SUMIFS(СВЦЭМ!$I$40:$I$759,СВЦЭМ!$A$40:$A$759,$A307,СВЦЭМ!$B$39:$B$758,H$296)+'СЕТ СН'!$F$16</f>
        <v>0</v>
      </c>
      <c r="I307" s="36">
        <f ca="1">SUMIFS(СВЦЭМ!$I$40:$I$759,СВЦЭМ!$A$40:$A$759,$A307,СВЦЭМ!$B$39:$B$758,I$296)+'СЕТ СН'!$F$16</f>
        <v>0</v>
      </c>
      <c r="J307" s="36">
        <f ca="1">SUMIFS(СВЦЭМ!$I$40:$I$759,СВЦЭМ!$A$40:$A$759,$A307,СВЦЭМ!$B$39:$B$758,J$296)+'СЕТ СН'!$F$16</f>
        <v>0</v>
      </c>
      <c r="K307" s="36">
        <f ca="1">SUMIFS(СВЦЭМ!$I$40:$I$759,СВЦЭМ!$A$40:$A$759,$A307,СВЦЭМ!$B$39:$B$758,K$296)+'СЕТ СН'!$F$16</f>
        <v>0</v>
      </c>
      <c r="L307" s="36">
        <f ca="1">SUMIFS(СВЦЭМ!$I$40:$I$759,СВЦЭМ!$A$40:$A$759,$A307,СВЦЭМ!$B$39:$B$758,L$296)+'СЕТ СН'!$F$16</f>
        <v>0</v>
      </c>
      <c r="M307" s="36">
        <f ca="1">SUMIFS(СВЦЭМ!$I$40:$I$759,СВЦЭМ!$A$40:$A$759,$A307,СВЦЭМ!$B$39:$B$758,M$296)+'СЕТ СН'!$F$16</f>
        <v>0</v>
      </c>
      <c r="N307" s="36">
        <f ca="1">SUMIFS(СВЦЭМ!$I$40:$I$759,СВЦЭМ!$A$40:$A$759,$A307,СВЦЭМ!$B$39:$B$758,N$296)+'СЕТ СН'!$F$16</f>
        <v>0</v>
      </c>
      <c r="O307" s="36">
        <f ca="1">SUMIFS(СВЦЭМ!$I$40:$I$759,СВЦЭМ!$A$40:$A$759,$A307,СВЦЭМ!$B$39:$B$758,O$296)+'СЕТ СН'!$F$16</f>
        <v>0</v>
      </c>
      <c r="P307" s="36">
        <f ca="1">SUMIFS(СВЦЭМ!$I$40:$I$759,СВЦЭМ!$A$40:$A$759,$A307,СВЦЭМ!$B$39:$B$758,P$296)+'СЕТ СН'!$F$16</f>
        <v>0</v>
      </c>
      <c r="Q307" s="36">
        <f ca="1">SUMIFS(СВЦЭМ!$I$40:$I$759,СВЦЭМ!$A$40:$A$759,$A307,СВЦЭМ!$B$39:$B$758,Q$296)+'СЕТ СН'!$F$16</f>
        <v>0</v>
      </c>
      <c r="R307" s="36">
        <f ca="1">SUMIFS(СВЦЭМ!$I$40:$I$759,СВЦЭМ!$A$40:$A$759,$A307,СВЦЭМ!$B$39:$B$758,R$296)+'СЕТ СН'!$F$16</f>
        <v>0</v>
      </c>
      <c r="S307" s="36">
        <f ca="1">SUMIFS(СВЦЭМ!$I$40:$I$759,СВЦЭМ!$A$40:$A$759,$A307,СВЦЭМ!$B$39:$B$758,S$296)+'СЕТ СН'!$F$16</f>
        <v>0</v>
      </c>
      <c r="T307" s="36">
        <f ca="1">SUMIFS(СВЦЭМ!$I$40:$I$759,СВЦЭМ!$A$40:$A$759,$A307,СВЦЭМ!$B$39:$B$758,T$296)+'СЕТ СН'!$F$16</f>
        <v>0</v>
      </c>
      <c r="U307" s="36">
        <f ca="1">SUMIFS(СВЦЭМ!$I$40:$I$759,СВЦЭМ!$A$40:$A$759,$A307,СВЦЭМ!$B$39:$B$758,U$296)+'СЕТ СН'!$F$16</f>
        <v>0</v>
      </c>
      <c r="V307" s="36">
        <f ca="1">SUMIFS(СВЦЭМ!$I$40:$I$759,СВЦЭМ!$A$40:$A$759,$A307,СВЦЭМ!$B$39:$B$758,V$296)+'СЕТ СН'!$F$16</f>
        <v>0</v>
      </c>
      <c r="W307" s="36">
        <f ca="1">SUMIFS(СВЦЭМ!$I$40:$I$759,СВЦЭМ!$A$40:$A$759,$A307,СВЦЭМ!$B$39:$B$758,W$296)+'СЕТ СН'!$F$16</f>
        <v>0</v>
      </c>
      <c r="X307" s="36">
        <f ca="1">SUMIFS(СВЦЭМ!$I$40:$I$759,СВЦЭМ!$A$40:$A$759,$A307,СВЦЭМ!$B$39:$B$758,X$296)+'СЕТ СН'!$F$16</f>
        <v>0</v>
      </c>
      <c r="Y307" s="36">
        <f ca="1">SUMIFS(СВЦЭМ!$I$40:$I$759,СВЦЭМ!$A$40:$A$759,$A307,СВЦЭМ!$B$39:$B$758,Y$296)+'СЕТ СН'!$F$16</f>
        <v>0</v>
      </c>
    </row>
    <row r="308" spans="1:25" ht="15.75" hidden="1" x14ac:dyDescent="0.2">
      <c r="A308" s="35">
        <f t="shared" si="8"/>
        <v>45608</v>
      </c>
      <c r="B308" s="36">
        <f ca="1">SUMIFS(СВЦЭМ!$I$40:$I$759,СВЦЭМ!$A$40:$A$759,$A308,СВЦЭМ!$B$39:$B$758,B$296)+'СЕТ СН'!$F$16</f>
        <v>0</v>
      </c>
      <c r="C308" s="36">
        <f ca="1">SUMIFS(СВЦЭМ!$I$40:$I$759,СВЦЭМ!$A$40:$A$759,$A308,СВЦЭМ!$B$39:$B$758,C$296)+'СЕТ СН'!$F$16</f>
        <v>0</v>
      </c>
      <c r="D308" s="36">
        <f ca="1">SUMIFS(СВЦЭМ!$I$40:$I$759,СВЦЭМ!$A$40:$A$759,$A308,СВЦЭМ!$B$39:$B$758,D$296)+'СЕТ СН'!$F$16</f>
        <v>0</v>
      </c>
      <c r="E308" s="36">
        <f ca="1">SUMIFS(СВЦЭМ!$I$40:$I$759,СВЦЭМ!$A$40:$A$759,$A308,СВЦЭМ!$B$39:$B$758,E$296)+'СЕТ СН'!$F$16</f>
        <v>0</v>
      </c>
      <c r="F308" s="36">
        <f ca="1">SUMIFS(СВЦЭМ!$I$40:$I$759,СВЦЭМ!$A$40:$A$759,$A308,СВЦЭМ!$B$39:$B$758,F$296)+'СЕТ СН'!$F$16</f>
        <v>0</v>
      </c>
      <c r="G308" s="36">
        <f ca="1">SUMIFS(СВЦЭМ!$I$40:$I$759,СВЦЭМ!$A$40:$A$759,$A308,СВЦЭМ!$B$39:$B$758,G$296)+'СЕТ СН'!$F$16</f>
        <v>0</v>
      </c>
      <c r="H308" s="36">
        <f ca="1">SUMIFS(СВЦЭМ!$I$40:$I$759,СВЦЭМ!$A$40:$A$759,$A308,СВЦЭМ!$B$39:$B$758,H$296)+'СЕТ СН'!$F$16</f>
        <v>0</v>
      </c>
      <c r="I308" s="36">
        <f ca="1">SUMIFS(СВЦЭМ!$I$40:$I$759,СВЦЭМ!$A$40:$A$759,$A308,СВЦЭМ!$B$39:$B$758,I$296)+'СЕТ СН'!$F$16</f>
        <v>0</v>
      </c>
      <c r="J308" s="36">
        <f ca="1">SUMIFS(СВЦЭМ!$I$40:$I$759,СВЦЭМ!$A$40:$A$759,$A308,СВЦЭМ!$B$39:$B$758,J$296)+'СЕТ СН'!$F$16</f>
        <v>0</v>
      </c>
      <c r="K308" s="36">
        <f ca="1">SUMIFS(СВЦЭМ!$I$40:$I$759,СВЦЭМ!$A$40:$A$759,$A308,СВЦЭМ!$B$39:$B$758,K$296)+'СЕТ СН'!$F$16</f>
        <v>0</v>
      </c>
      <c r="L308" s="36">
        <f ca="1">SUMIFS(СВЦЭМ!$I$40:$I$759,СВЦЭМ!$A$40:$A$759,$A308,СВЦЭМ!$B$39:$B$758,L$296)+'СЕТ СН'!$F$16</f>
        <v>0</v>
      </c>
      <c r="M308" s="36">
        <f ca="1">SUMIFS(СВЦЭМ!$I$40:$I$759,СВЦЭМ!$A$40:$A$759,$A308,СВЦЭМ!$B$39:$B$758,M$296)+'СЕТ СН'!$F$16</f>
        <v>0</v>
      </c>
      <c r="N308" s="36">
        <f ca="1">SUMIFS(СВЦЭМ!$I$40:$I$759,СВЦЭМ!$A$40:$A$759,$A308,СВЦЭМ!$B$39:$B$758,N$296)+'СЕТ СН'!$F$16</f>
        <v>0</v>
      </c>
      <c r="O308" s="36">
        <f ca="1">SUMIFS(СВЦЭМ!$I$40:$I$759,СВЦЭМ!$A$40:$A$759,$A308,СВЦЭМ!$B$39:$B$758,O$296)+'СЕТ СН'!$F$16</f>
        <v>0</v>
      </c>
      <c r="P308" s="36">
        <f ca="1">SUMIFS(СВЦЭМ!$I$40:$I$759,СВЦЭМ!$A$40:$A$759,$A308,СВЦЭМ!$B$39:$B$758,P$296)+'СЕТ СН'!$F$16</f>
        <v>0</v>
      </c>
      <c r="Q308" s="36">
        <f ca="1">SUMIFS(СВЦЭМ!$I$40:$I$759,СВЦЭМ!$A$40:$A$759,$A308,СВЦЭМ!$B$39:$B$758,Q$296)+'СЕТ СН'!$F$16</f>
        <v>0</v>
      </c>
      <c r="R308" s="36">
        <f ca="1">SUMIFS(СВЦЭМ!$I$40:$I$759,СВЦЭМ!$A$40:$A$759,$A308,СВЦЭМ!$B$39:$B$758,R$296)+'СЕТ СН'!$F$16</f>
        <v>0</v>
      </c>
      <c r="S308" s="36">
        <f ca="1">SUMIFS(СВЦЭМ!$I$40:$I$759,СВЦЭМ!$A$40:$A$759,$A308,СВЦЭМ!$B$39:$B$758,S$296)+'СЕТ СН'!$F$16</f>
        <v>0</v>
      </c>
      <c r="T308" s="36">
        <f ca="1">SUMIFS(СВЦЭМ!$I$40:$I$759,СВЦЭМ!$A$40:$A$759,$A308,СВЦЭМ!$B$39:$B$758,T$296)+'СЕТ СН'!$F$16</f>
        <v>0</v>
      </c>
      <c r="U308" s="36">
        <f ca="1">SUMIFS(СВЦЭМ!$I$40:$I$759,СВЦЭМ!$A$40:$A$759,$A308,СВЦЭМ!$B$39:$B$758,U$296)+'СЕТ СН'!$F$16</f>
        <v>0</v>
      </c>
      <c r="V308" s="36">
        <f ca="1">SUMIFS(СВЦЭМ!$I$40:$I$759,СВЦЭМ!$A$40:$A$759,$A308,СВЦЭМ!$B$39:$B$758,V$296)+'СЕТ СН'!$F$16</f>
        <v>0</v>
      </c>
      <c r="W308" s="36">
        <f ca="1">SUMIFS(СВЦЭМ!$I$40:$I$759,СВЦЭМ!$A$40:$A$759,$A308,СВЦЭМ!$B$39:$B$758,W$296)+'СЕТ СН'!$F$16</f>
        <v>0</v>
      </c>
      <c r="X308" s="36">
        <f ca="1">SUMIFS(СВЦЭМ!$I$40:$I$759,СВЦЭМ!$A$40:$A$759,$A308,СВЦЭМ!$B$39:$B$758,X$296)+'СЕТ СН'!$F$16</f>
        <v>0</v>
      </c>
      <c r="Y308" s="36">
        <f ca="1">SUMIFS(СВЦЭМ!$I$40:$I$759,СВЦЭМ!$A$40:$A$759,$A308,СВЦЭМ!$B$39:$B$758,Y$296)+'СЕТ СН'!$F$16</f>
        <v>0</v>
      </c>
    </row>
    <row r="309" spans="1:25" ht="15.75" hidden="1" x14ac:dyDescent="0.2">
      <c r="A309" s="35">
        <f t="shared" si="8"/>
        <v>45609</v>
      </c>
      <c r="B309" s="36">
        <f ca="1">SUMIFS(СВЦЭМ!$I$40:$I$759,СВЦЭМ!$A$40:$A$759,$A309,СВЦЭМ!$B$39:$B$758,B$296)+'СЕТ СН'!$F$16</f>
        <v>0</v>
      </c>
      <c r="C309" s="36">
        <f ca="1">SUMIFS(СВЦЭМ!$I$40:$I$759,СВЦЭМ!$A$40:$A$759,$A309,СВЦЭМ!$B$39:$B$758,C$296)+'СЕТ СН'!$F$16</f>
        <v>0</v>
      </c>
      <c r="D309" s="36">
        <f ca="1">SUMIFS(СВЦЭМ!$I$40:$I$759,СВЦЭМ!$A$40:$A$759,$A309,СВЦЭМ!$B$39:$B$758,D$296)+'СЕТ СН'!$F$16</f>
        <v>0</v>
      </c>
      <c r="E309" s="36">
        <f ca="1">SUMIFS(СВЦЭМ!$I$40:$I$759,СВЦЭМ!$A$40:$A$759,$A309,СВЦЭМ!$B$39:$B$758,E$296)+'СЕТ СН'!$F$16</f>
        <v>0</v>
      </c>
      <c r="F309" s="36">
        <f ca="1">SUMIFS(СВЦЭМ!$I$40:$I$759,СВЦЭМ!$A$40:$A$759,$A309,СВЦЭМ!$B$39:$B$758,F$296)+'СЕТ СН'!$F$16</f>
        <v>0</v>
      </c>
      <c r="G309" s="36">
        <f ca="1">SUMIFS(СВЦЭМ!$I$40:$I$759,СВЦЭМ!$A$40:$A$759,$A309,СВЦЭМ!$B$39:$B$758,G$296)+'СЕТ СН'!$F$16</f>
        <v>0</v>
      </c>
      <c r="H309" s="36">
        <f ca="1">SUMIFS(СВЦЭМ!$I$40:$I$759,СВЦЭМ!$A$40:$A$759,$A309,СВЦЭМ!$B$39:$B$758,H$296)+'СЕТ СН'!$F$16</f>
        <v>0</v>
      </c>
      <c r="I309" s="36">
        <f ca="1">SUMIFS(СВЦЭМ!$I$40:$I$759,СВЦЭМ!$A$40:$A$759,$A309,СВЦЭМ!$B$39:$B$758,I$296)+'СЕТ СН'!$F$16</f>
        <v>0</v>
      </c>
      <c r="J309" s="36">
        <f ca="1">SUMIFS(СВЦЭМ!$I$40:$I$759,СВЦЭМ!$A$40:$A$759,$A309,СВЦЭМ!$B$39:$B$758,J$296)+'СЕТ СН'!$F$16</f>
        <v>0</v>
      </c>
      <c r="K309" s="36">
        <f ca="1">SUMIFS(СВЦЭМ!$I$40:$I$759,СВЦЭМ!$A$40:$A$759,$A309,СВЦЭМ!$B$39:$B$758,K$296)+'СЕТ СН'!$F$16</f>
        <v>0</v>
      </c>
      <c r="L309" s="36">
        <f ca="1">SUMIFS(СВЦЭМ!$I$40:$I$759,СВЦЭМ!$A$40:$A$759,$A309,СВЦЭМ!$B$39:$B$758,L$296)+'СЕТ СН'!$F$16</f>
        <v>0</v>
      </c>
      <c r="M309" s="36">
        <f ca="1">SUMIFS(СВЦЭМ!$I$40:$I$759,СВЦЭМ!$A$40:$A$759,$A309,СВЦЭМ!$B$39:$B$758,M$296)+'СЕТ СН'!$F$16</f>
        <v>0</v>
      </c>
      <c r="N309" s="36">
        <f ca="1">SUMIFS(СВЦЭМ!$I$40:$I$759,СВЦЭМ!$A$40:$A$759,$A309,СВЦЭМ!$B$39:$B$758,N$296)+'СЕТ СН'!$F$16</f>
        <v>0</v>
      </c>
      <c r="O309" s="36">
        <f ca="1">SUMIFS(СВЦЭМ!$I$40:$I$759,СВЦЭМ!$A$40:$A$759,$A309,СВЦЭМ!$B$39:$B$758,O$296)+'СЕТ СН'!$F$16</f>
        <v>0</v>
      </c>
      <c r="P309" s="36">
        <f ca="1">SUMIFS(СВЦЭМ!$I$40:$I$759,СВЦЭМ!$A$40:$A$759,$A309,СВЦЭМ!$B$39:$B$758,P$296)+'СЕТ СН'!$F$16</f>
        <v>0</v>
      </c>
      <c r="Q309" s="36">
        <f ca="1">SUMIFS(СВЦЭМ!$I$40:$I$759,СВЦЭМ!$A$40:$A$759,$A309,СВЦЭМ!$B$39:$B$758,Q$296)+'СЕТ СН'!$F$16</f>
        <v>0</v>
      </c>
      <c r="R309" s="36">
        <f ca="1">SUMIFS(СВЦЭМ!$I$40:$I$759,СВЦЭМ!$A$40:$A$759,$A309,СВЦЭМ!$B$39:$B$758,R$296)+'СЕТ СН'!$F$16</f>
        <v>0</v>
      </c>
      <c r="S309" s="36">
        <f ca="1">SUMIFS(СВЦЭМ!$I$40:$I$759,СВЦЭМ!$A$40:$A$759,$A309,СВЦЭМ!$B$39:$B$758,S$296)+'СЕТ СН'!$F$16</f>
        <v>0</v>
      </c>
      <c r="T309" s="36">
        <f ca="1">SUMIFS(СВЦЭМ!$I$40:$I$759,СВЦЭМ!$A$40:$A$759,$A309,СВЦЭМ!$B$39:$B$758,T$296)+'СЕТ СН'!$F$16</f>
        <v>0</v>
      </c>
      <c r="U309" s="36">
        <f ca="1">SUMIFS(СВЦЭМ!$I$40:$I$759,СВЦЭМ!$A$40:$A$759,$A309,СВЦЭМ!$B$39:$B$758,U$296)+'СЕТ СН'!$F$16</f>
        <v>0</v>
      </c>
      <c r="V309" s="36">
        <f ca="1">SUMIFS(СВЦЭМ!$I$40:$I$759,СВЦЭМ!$A$40:$A$759,$A309,СВЦЭМ!$B$39:$B$758,V$296)+'СЕТ СН'!$F$16</f>
        <v>0</v>
      </c>
      <c r="W309" s="36">
        <f ca="1">SUMIFS(СВЦЭМ!$I$40:$I$759,СВЦЭМ!$A$40:$A$759,$A309,СВЦЭМ!$B$39:$B$758,W$296)+'СЕТ СН'!$F$16</f>
        <v>0</v>
      </c>
      <c r="X309" s="36">
        <f ca="1">SUMIFS(СВЦЭМ!$I$40:$I$759,СВЦЭМ!$A$40:$A$759,$A309,СВЦЭМ!$B$39:$B$758,X$296)+'СЕТ СН'!$F$16</f>
        <v>0</v>
      </c>
      <c r="Y309" s="36">
        <f ca="1">SUMIFS(СВЦЭМ!$I$40:$I$759,СВЦЭМ!$A$40:$A$759,$A309,СВЦЭМ!$B$39:$B$758,Y$296)+'СЕТ СН'!$F$16</f>
        <v>0</v>
      </c>
    </row>
    <row r="310" spans="1:25" ht="15.75" hidden="1" x14ac:dyDescent="0.2">
      <c r="A310" s="35">
        <f t="shared" si="8"/>
        <v>45610</v>
      </c>
      <c r="B310" s="36">
        <f ca="1">SUMIFS(СВЦЭМ!$I$40:$I$759,СВЦЭМ!$A$40:$A$759,$A310,СВЦЭМ!$B$39:$B$758,B$296)+'СЕТ СН'!$F$16</f>
        <v>0</v>
      </c>
      <c r="C310" s="36">
        <f ca="1">SUMIFS(СВЦЭМ!$I$40:$I$759,СВЦЭМ!$A$40:$A$759,$A310,СВЦЭМ!$B$39:$B$758,C$296)+'СЕТ СН'!$F$16</f>
        <v>0</v>
      </c>
      <c r="D310" s="36">
        <f ca="1">SUMIFS(СВЦЭМ!$I$40:$I$759,СВЦЭМ!$A$40:$A$759,$A310,СВЦЭМ!$B$39:$B$758,D$296)+'СЕТ СН'!$F$16</f>
        <v>0</v>
      </c>
      <c r="E310" s="36">
        <f ca="1">SUMIFS(СВЦЭМ!$I$40:$I$759,СВЦЭМ!$A$40:$A$759,$A310,СВЦЭМ!$B$39:$B$758,E$296)+'СЕТ СН'!$F$16</f>
        <v>0</v>
      </c>
      <c r="F310" s="36">
        <f ca="1">SUMIFS(СВЦЭМ!$I$40:$I$759,СВЦЭМ!$A$40:$A$759,$A310,СВЦЭМ!$B$39:$B$758,F$296)+'СЕТ СН'!$F$16</f>
        <v>0</v>
      </c>
      <c r="G310" s="36">
        <f ca="1">SUMIFS(СВЦЭМ!$I$40:$I$759,СВЦЭМ!$A$40:$A$759,$A310,СВЦЭМ!$B$39:$B$758,G$296)+'СЕТ СН'!$F$16</f>
        <v>0</v>
      </c>
      <c r="H310" s="36">
        <f ca="1">SUMIFS(СВЦЭМ!$I$40:$I$759,СВЦЭМ!$A$40:$A$759,$A310,СВЦЭМ!$B$39:$B$758,H$296)+'СЕТ СН'!$F$16</f>
        <v>0</v>
      </c>
      <c r="I310" s="36">
        <f ca="1">SUMIFS(СВЦЭМ!$I$40:$I$759,СВЦЭМ!$A$40:$A$759,$A310,СВЦЭМ!$B$39:$B$758,I$296)+'СЕТ СН'!$F$16</f>
        <v>0</v>
      </c>
      <c r="J310" s="36">
        <f ca="1">SUMIFS(СВЦЭМ!$I$40:$I$759,СВЦЭМ!$A$40:$A$759,$A310,СВЦЭМ!$B$39:$B$758,J$296)+'СЕТ СН'!$F$16</f>
        <v>0</v>
      </c>
      <c r="K310" s="36">
        <f ca="1">SUMIFS(СВЦЭМ!$I$40:$I$759,СВЦЭМ!$A$40:$A$759,$A310,СВЦЭМ!$B$39:$B$758,K$296)+'СЕТ СН'!$F$16</f>
        <v>0</v>
      </c>
      <c r="L310" s="36">
        <f ca="1">SUMIFS(СВЦЭМ!$I$40:$I$759,СВЦЭМ!$A$40:$A$759,$A310,СВЦЭМ!$B$39:$B$758,L$296)+'СЕТ СН'!$F$16</f>
        <v>0</v>
      </c>
      <c r="M310" s="36">
        <f ca="1">SUMIFS(СВЦЭМ!$I$40:$I$759,СВЦЭМ!$A$40:$A$759,$A310,СВЦЭМ!$B$39:$B$758,M$296)+'СЕТ СН'!$F$16</f>
        <v>0</v>
      </c>
      <c r="N310" s="36">
        <f ca="1">SUMIFS(СВЦЭМ!$I$40:$I$759,СВЦЭМ!$A$40:$A$759,$A310,СВЦЭМ!$B$39:$B$758,N$296)+'СЕТ СН'!$F$16</f>
        <v>0</v>
      </c>
      <c r="O310" s="36">
        <f ca="1">SUMIFS(СВЦЭМ!$I$40:$I$759,СВЦЭМ!$A$40:$A$759,$A310,СВЦЭМ!$B$39:$B$758,O$296)+'СЕТ СН'!$F$16</f>
        <v>0</v>
      </c>
      <c r="P310" s="36">
        <f ca="1">SUMIFS(СВЦЭМ!$I$40:$I$759,СВЦЭМ!$A$40:$A$759,$A310,СВЦЭМ!$B$39:$B$758,P$296)+'СЕТ СН'!$F$16</f>
        <v>0</v>
      </c>
      <c r="Q310" s="36">
        <f ca="1">SUMIFS(СВЦЭМ!$I$40:$I$759,СВЦЭМ!$A$40:$A$759,$A310,СВЦЭМ!$B$39:$B$758,Q$296)+'СЕТ СН'!$F$16</f>
        <v>0</v>
      </c>
      <c r="R310" s="36">
        <f ca="1">SUMIFS(СВЦЭМ!$I$40:$I$759,СВЦЭМ!$A$40:$A$759,$A310,СВЦЭМ!$B$39:$B$758,R$296)+'СЕТ СН'!$F$16</f>
        <v>0</v>
      </c>
      <c r="S310" s="36">
        <f ca="1">SUMIFS(СВЦЭМ!$I$40:$I$759,СВЦЭМ!$A$40:$A$759,$A310,СВЦЭМ!$B$39:$B$758,S$296)+'СЕТ СН'!$F$16</f>
        <v>0</v>
      </c>
      <c r="T310" s="36">
        <f ca="1">SUMIFS(СВЦЭМ!$I$40:$I$759,СВЦЭМ!$A$40:$A$759,$A310,СВЦЭМ!$B$39:$B$758,T$296)+'СЕТ СН'!$F$16</f>
        <v>0</v>
      </c>
      <c r="U310" s="36">
        <f ca="1">SUMIFS(СВЦЭМ!$I$40:$I$759,СВЦЭМ!$A$40:$A$759,$A310,СВЦЭМ!$B$39:$B$758,U$296)+'СЕТ СН'!$F$16</f>
        <v>0</v>
      </c>
      <c r="V310" s="36">
        <f ca="1">SUMIFS(СВЦЭМ!$I$40:$I$759,СВЦЭМ!$A$40:$A$759,$A310,СВЦЭМ!$B$39:$B$758,V$296)+'СЕТ СН'!$F$16</f>
        <v>0</v>
      </c>
      <c r="W310" s="36">
        <f ca="1">SUMIFS(СВЦЭМ!$I$40:$I$759,СВЦЭМ!$A$40:$A$759,$A310,СВЦЭМ!$B$39:$B$758,W$296)+'СЕТ СН'!$F$16</f>
        <v>0</v>
      </c>
      <c r="X310" s="36">
        <f ca="1">SUMIFS(СВЦЭМ!$I$40:$I$759,СВЦЭМ!$A$40:$A$759,$A310,СВЦЭМ!$B$39:$B$758,X$296)+'СЕТ СН'!$F$16</f>
        <v>0</v>
      </c>
      <c r="Y310" s="36">
        <f ca="1">SUMIFS(СВЦЭМ!$I$40:$I$759,СВЦЭМ!$A$40:$A$759,$A310,СВЦЭМ!$B$39:$B$758,Y$296)+'СЕТ СН'!$F$16</f>
        <v>0</v>
      </c>
    </row>
    <row r="311" spans="1:25" ht="15.75" hidden="1" x14ac:dyDescent="0.2">
      <c r="A311" s="35">
        <f t="shared" si="8"/>
        <v>45611</v>
      </c>
      <c r="B311" s="36">
        <f ca="1">SUMIFS(СВЦЭМ!$I$40:$I$759,СВЦЭМ!$A$40:$A$759,$A311,СВЦЭМ!$B$39:$B$758,B$296)+'СЕТ СН'!$F$16</f>
        <v>0</v>
      </c>
      <c r="C311" s="36">
        <f ca="1">SUMIFS(СВЦЭМ!$I$40:$I$759,СВЦЭМ!$A$40:$A$759,$A311,СВЦЭМ!$B$39:$B$758,C$296)+'СЕТ СН'!$F$16</f>
        <v>0</v>
      </c>
      <c r="D311" s="36">
        <f ca="1">SUMIFS(СВЦЭМ!$I$40:$I$759,СВЦЭМ!$A$40:$A$759,$A311,СВЦЭМ!$B$39:$B$758,D$296)+'СЕТ СН'!$F$16</f>
        <v>0</v>
      </c>
      <c r="E311" s="36">
        <f ca="1">SUMIFS(СВЦЭМ!$I$40:$I$759,СВЦЭМ!$A$40:$A$759,$A311,СВЦЭМ!$B$39:$B$758,E$296)+'СЕТ СН'!$F$16</f>
        <v>0</v>
      </c>
      <c r="F311" s="36">
        <f ca="1">SUMIFS(СВЦЭМ!$I$40:$I$759,СВЦЭМ!$A$40:$A$759,$A311,СВЦЭМ!$B$39:$B$758,F$296)+'СЕТ СН'!$F$16</f>
        <v>0</v>
      </c>
      <c r="G311" s="36">
        <f ca="1">SUMIFS(СВЦЭМ!$I$40:$I$759,СВЦЭМ!$A$40:$A$759,$A311,СВЦЭМ!$B$39:$B$758,G$296)+'СЕТ СН'!$F$16</f>
        <v>0</v>
      </c>
      <c r="H311" s="36">
        <f ca="1">SUMIFS(СВЦЭМ!$I$40:$I$759,СВЦЭМ!$A$40:$A$759,$A311,СВЦЭМ!$B$39:$B$758,H$296)+'СЕТ СН'!$F$16</f>
        <v>0</v>
      </c>
      <c r="I311" s="36">
        <f ca="1">SUMIFS(СВЦЭМ!$I$40:$I$759,СВЦЭМ!$A$40:$A$759,$A311,СВЦЭМ!$B$39:$B$758,I$296)+'СЕТ СН'!$F$16</f>
        <v>0</v>
      </c>
      <c r="J311" s="36">
        <f ca="1">SUMIFS(СВЦЭМ!$I$40:$I$759,СВЦЭМ!$A$40:$A$759,$A311,СВЦЭМ!$B$39:$B$758,J$296)+'СЕТ СН'!$F$16</f>
        <v>0</v>
      </c>
      <c r="K311" s="36">
        <f ca="1">SUMIFS(СВЦЭМ!$I$40:$I$759,СВЦЭМ!$A$40:$A$759,$A311,СВЦЭМ!$B$39:$B$758,K$296)+'СЕТ СН'!$F$16</f>
        <v>0</v>
      </c>
      <c r="L311" s="36">
        <f ca="1">SUMIFS(СВЦЭМ!$I$40:$I$759,СВЦЭМ!$A$40:$A$759,$A311,СВЦЭМ!$B$39:$B$758,L$296)+'СЕТ СН'!$F$16</f>
        <v>0</v>
      </c>
      <c r="M311" s="36">
        <f ca="1">SUMIFS(СВЦЭМ!$I$40:$I$759,СВЦЭМ!$A$40:$A$759,$A311,СВЦЭМ!$B$39:$B$758,M$296)+'СЕТ СН'!$F$16</f>
        <v>0</v>
      </c>
      <c r="N311" s="36">
        <f ca="1">SUMIFS(СВЦЭМ!$I$40:$I$759,СВЦЭМ!$A$40:$A$759,$A311,СВЦЭМ!$B$39:$B$758,N$296)+'СЕТ СН'!$F$16</f>
        <v>0</v>
      </c>
      <c r="O311" s="36">
        <f ca="1">SUMIFS(СВЦЭМ!$I$40:$I$759,СВЦЭМ!$A$40:$A$759,$A311,СВЦЭМ!$B$39:$B$758,O$296)+'СЕТ СН'!$F$16</f>
        <v>0</v>
      </c>
      <c r="P311" s="36">
        <f ca="1">SUMIFS(СВЦЭМ!$I$40:$I$759,СВЦЭМ!$A$40:$A$759,$A311,СВЦЭМ!$B$39:$B$758,P$296)+'СЕТ СН'!$F$16</f>
        <v>0</v>
      </c>
      <c r="Q311" s="36">
        <f ca="1">SUMIFS(СВЦЭМ!$I$40:$I$759,СВЦЭМ!$A$40:$A$759,$A311,СВЦЭМ!$B$39:$B$758,Q$296)+'СЕТ СН'!$F$16</f>
        <v>0</v>
      </c>
      <c r="R311" s="36">
        <f ca="1">SUMIFS(СВЦЭМ!$I$40:$I$759,СВЦЭМ!$A$40:$A$759,$A311,СВЦЭМ!$B$39:$B$758,R$296)+'СЕТ СН'!$F$16</f>
        <v>0</v>
      </c>
      <c r="S311" s="36">
        <f ca="1">SUMIFS(СВЦЭМ!$I$40:$I$759,СВЦЭМ!$A$40:$A$759,$A311,СВЦЭМ!$B$39:$B$758,S$296)+'СЕТ СН'!$F$16</f>
        <v>0</v>
      </c>
      <c r="T311" s="36">
        <f ca="1">SUMIFS(СВЦЭМ!$I$40:$I$759,СВЦЭМ!$A$40:$A$759,$A311,СВЦЭМ!$B$39:$B$758,T$296)+'СЕТ СН'!$F$16</f>
        <v>0</v>
      </c>
      <c r="U311" s="36">
        <f ca="1">SUMIFS(СВЦЭМ!$I$40:$I$759,СВЦЭМ!$A$40:$A$759,$A311,СВЦЭМ!$B$39:$B$758,U$296)+'СЕТ СН'!$F$16</f>
        <v>0</v>
      </c>
      <c r="V311" s="36">
        <f ca="1">SUMIFS(СВЦЭМ!$I$40:$I$759,СВЦЭМ!$A$40:$A$759,$A311,СВЦЭМ!$B$39:$B$758,V$296)+'СЕТ СН'!$F$16</f>
        <v>0</v>
      </c>
      <c r="W311" s="36">
        <f ca="1">SUMIFS(СВЦЭМ!$I$40:$I$759,СВЦЭМ!$A$40:$A$759,$A311,СВЦЭМ!$B$39:$B$758,W$296)+'СЕТ СН'!$F$16</f>
        <v>0</v>
      </c>
      <c r="X311" s="36">
        <f ca="1">SUMIFS(СВЦЭМ!$I$40:$I$759,СВЦЭМ!$A$40:$A$759,$A311,СВЦЭМ!$B$39:$B$758,X$296)+'СЕТ СН'!$F$16</f>
        <v>0</v>
      </c>
      <c r="Y311" s="36">
        <f ca="1">SUMIFS(СВЦЭМ!$I$40:$I$759,СВЦЭМ!$A$40:$A$759,$A311,СВЦЭМ!$B$39:$B$758,Y$296)+'СЕТ СН'!$F$16</f>
        <v>0</v>
      </c>
    </row>
    <row r="312" spans="1:25" ht="15.75" hidden="1" x14ac:dyDescent="0.2">
      <c r="A312" s="35">
        <f t="shared" si="8"/>
        <v>45612</v>
      </c>
      <c r="B312" s="36">
        <f ca="1">SUMIFS(СВЦЭМ!$I$40:$I$759,СВЦЭМ!$A$40:$A$759,$A312,СВЦЭМ!$B$39:$B$758,B$296)+'СЕТ СН'!$F$16</f>
        <v>0</v>
      </c>
      <c r="C312" s="36">
        <f ca="1">SUMIFS(СВЦЭМ!$I$40:$I$759,СВЦЭМ!$A$40:$A$759,$A312,СВЦЭМ!$B$39:$B$758,C$296)+'СЕТ СН'!$F$16</f>
        <v>0</v>
      </c>
      <c r="D312" s="36">
        <f ca="1">SUMIFS(СВЦЭМ!$I$40:$I$759,СВЦЭМ!$A$40:$A$759,$A312,СВЦЭМ!$B$39:$B$758,D$296)+'СЕТ СН'!$F$16</f>
        <v>0</v>
      </c>
      <c r="E312" s="36">
        <f ca="1">SUMIFS(СВЦЭМ!$I$40:$I$759,СВЦЭМ!$A$40:$A$759,$A312,СВЦЭМ!$B$39:$B$758,E$296)+'СЕТ СН'!$F$16</f>
        <v>0</v>
      </c>
      <c r="F312" s="36">
        <f ca="1">SUMIFS(СВЦЭМ!$I$40:$I$759,СВЦЭМ!$A$40:$A$759,$A312,СВЦЭМ!$B$39:$B$758,F$296)+'СЕТ СН'!$F$16</f>
        <v>0</v>
      </c>
      <c r="G312" s="36">
        <f ca="1">SUMIFS(СВЦЭМ!$I$40:$I$759,СВЦЭМ!$A$40:$A$759,$A312,СВЦЭМ!$B$39:$B$758,G$296)+'СЕТ СН'!$F$16</f>
        <v>0</v>
      </c>
      <c r="H312" s="36">
        <f ca="1">SUMIFS(СВЦЭМ!$I$40:$I$759,СВЦЭМ!$A$40:$A$759,$A312,СВЦЭМ!$B$39:$B$758,H$296)+'СЕТ СН'!$F$16</f>
        <v>0</v>
      </c>
      <c r="I312" s="36">
        <f ca="1">SUMIFS(СВЦЭМ!$I$40:$I$759,СВЦЭМ!$A$40:$A$759,$A312,СВЦЭМ!$B$39:$B$758,I$296)+'СЕТ СН'!$F$16</f>
        <v>0</v>
      </c>
      <c r="J312" s="36">
        <f ca="1">SUMIFS(СВЦЭМ!$I$40:$I$759,СВЦЭМ!$A$40:$A$759,$A312,СВЦЭМ!$B$39:$B$758,J$296)+'СЕТ СН'!$F$16</f>
        <v>0</v>
      </c>
      <c r="K312" s="36">
        <f ca="1">SUMIFS(СВЦЭМ!$I$40:$I$759,СВЦЭМ!$A$40:$A$759,$A312,СВЦЭМ!$B$39:$B$758,K$296)+'СЕТ СН'!$F$16</f>
        <v>0</v>
      </c>
      <c r="L312" s="36">
        <f ca="1">SUMIFS(СВЦЭМ!$I$40:$I$759,СВЦЭМ!$A$40:$A$759,$A312,СВЦЭМ!$B$39:$B$758,L$296)+'СЕТ СН'!$F$16</f>
        <v>0</v>
      </c>
      <c r="M312" s="36">
        <f ca="1">SUMIFS(СВЦЭМ!$I$40:$I$759,СВЦЭМ!$A$40:$A$759,$A312,СВЦЭМ!$B$39:$B$758,M$296)+'СЕТ СН'!$F$16</f>
        <v>0</v>
      </c>
      <c r="N312" s="36">
        <f ca="1">SUMIFS(СВЦЭМ!$I$40:$I$759,СВЦЭМ!$A$40:$A$759,$A312,СВЦЭМ!$B$39:$B$758,N$296)+'СЕТ СН'!$F$16</f>
        <v>0</v>
      </c>
      <c r="O312" s="36">
        <f ca="1">SUMIFS(СВЦЭМ!$I$40:$I$759,СВЦЭМ!$A$40:$A$759,$A312,СВЦЭМ!$B$39:$B$758,O$296)+'СЕТ СН'!$F$16</f>
        <v>0</v>
      </c>
      <c r="P312" s="36">
        <f ca="1">SUMIFS(СВЦЭМ!$I$40:$I$759,СВЦЭМ!$A$40:$A$759,$A312,СВЦЭМ!$B$39:$B$758,P$296)+'СЕТ СН'!$F$16</f>
        <v>0</v>
      </c>
      <c r="Q312" s="36">
        <f ca="1">SUMIFS(СВЦЭМ!$I$40:$I$759,СВЦЭМ!$A$40:$A$759,$A312,СВЦЭМ!$B$39:$B$758,Q$296)+'СЕТ СН'!$F$16</f>
        <v>0</v>
      </c>
      <c r="R312" s="36">
        <f ca="1">SUMIFS(СВЦЭМ!$I$40:$I$759,СВЦЭМ!$A$40:$A$759,$A312,СВЦЭМ!$B$39:$B$758,R$296)+'СЕТ СН'!$F$16</f>
        <v>0</v>
      </c>
      <c r="S312" s="36">
        <f ca="1">SUMIFS(СВЦЭМ!$I$40:$I$759,СВЦЭМ!$A$40:$A$759,$A312,СВЦЭМ!$B$39:$B$758,S$296)+'СЕТ СН'!$F$16</f>
        <v>0</v>
      </c>
      <c r="T312" s="36">
        <f ca="1">SUMIFS(СВЦЭМ!$I$40:$I$759,СВЦЭМ!$A$40:$A$759,$A312,СВЦЭМ!$B$39:$B$758,T$296)+'СЕТ СН'!$F$16</f>
        <v>0</v>
      </c>
      <c r="U312" s="36">
        <f ca="1">SUMIFS(СВЦЭМ!$I$40:$I$759,СВЦЭМ!$A$40:$A$759,$A312,СВЦЭМ!$B$39:$B$758,U$296)+'СЕТ СН'!$F$16</f>
        <v>0</v>
      </c>
      <c r="V312" s="36">
        <f ca="1">SUMIFS(СВЦЭМ!$I$40:$I$759,СВЦЭМ!$A$40:$A$759,$A312,СВЦЭМ!$B$39:$B$758,V$296)+'СЕТ СН'!$F$16</f>
        <v>0</v>
      </c>
      <c r="W312" s="36">
        <f ca="1">SUMIFS(СВЦЭМ!$I$40:$I$759,СВЦЭМ!$A$40:$A$759,$A312,СВЦЭМ!$B$39:$B$758,W$296)+'СЕТ СН'!$F$16</f>
        <v>0</v>
      </c>
      <c r="X312" s="36">
        <f ca="1">SUMIFS(СВЦЭМ!$I$40:$I$759,СВЦЭМ!$A$40:$A$759,$A312,СВЦЭМ!$B$39:$B$758,X$296)+'СЕТ СН'!$F$16</f>
        <v>0</v>
      </c>
      <c r="Y312" s="36">
        <f ca="1">SUMIFS(СВЦЭМ!$I$40:$I$759,СВЦЭМ!$A$40:$A$759,$A312,СВЦЭМ!$B$39:$B$758,Y$296)+'СЕТ СН'!$F$16</f>
        <v>0</v>
      </c>
    </row>
    <row r="313" spans="1:25" ht="15.75" hidden="1" x14ac:dyDescent="0.2">
      <c r="A313" s="35">
        <f t="shared" si="8"/>
        <v>45613</v>
      </c>
      <c r="B313" s="36">
        <f ca="1">SUMIFS(СВЦЭМ!$I$40:$I$759,СВЦЭМ!$A$40:$A$759,$A313,СВЦЭМ!$B$39:$B$758,B$296)+'СЕТ СН'!$F$16</f>
        <v>0</v>
      </c>
      <c r="C313" s="36">
        <f ca="1">SUMIFS(СВЦЭМ!$I$40:$I$759,СВЦЭМ!$A$40:$A$759,$A313,СВЦЭМ!$B$39:$B$758,C$296)+'СЕТ СН'!$F$16</f>
        <v>0</v>
      </c>
      <c r="D313" s="36">
        <f ca="1">SUMIFS(СВЦЭМ!$I$40:$I$759,СВЦЭМ!$A$40:$A$759,$A313,СВЦЭМ!$B$39:$B$758,D$296)+'СЕТ СН'!$F$16</f>
        <v>0</v>
      </c>
      <c r="E313" s="36">
        <f ca="1">SUMIFS(СВЦЭМ!$I$40:$I$759,СВЦЭМ!$A$40:$A$759,$A313,СВЦЭМ!$B$39:$B$758,E$296)+'СЕТ СН'!$F$16</f>
        <v>0</v>
      </c>
      <c r="F313" s="36">
        <f ca="1">SUMIFS(СВЦЭМ!$I$40:$I$759,СВЦЭМ!$A$40:$A$759,$A313,СВЦЭМ!$B$39:$B$758,F$296)+'СЕТ СН'!$F$16</f>
        <v>0</v>
      </c>
      <c r="G313" s="36">
        <f ca="1">SUMIFS(СВЦЭМ!$I$40:$I$759,СВЦЭМ!$A$40:$A$759,$A313,СВЦЭМ!$B$39:$B$758,G$296)+'СЕТ СН'!$F$16</f>
        <v>0</v>
      </c>
      <c r="H313" s="36">
        <f ca="1">SUMIFS(СВЦЭМ!$I$40:$I$759,СВЦЭМ!$A$40:$A$759,$A313,СВЦЭМ!$B$39:$B$758,H$296)+'СЕТ СН'!$F$16</f>
        <v>0</v>
      </c>
      <c r="I313" s="36">
        <f ca="1">SUMIFS(СВЦЭМ!$I$40:$I$759,СВЦЭМ!$A$40:$A$759,$A313,СВЦЭМ!$B$39:$B$758,I$296)+'СЕТ СН'!$F$16</f>
        <v>0</v>
      </c>
      <c r="J313" s="36">
        <f ca="1">SUMIFS(СВЦЭМ!$I$40:$I$759,СВЦЭМ!$A$40:$A$759,$A313,СВЦЭМ!$B$39:$B$758,J$296)+'СЕТ СН'!$F$16</f>
        <v>0</v>
      </c>
      <c r="K313" s="36">
        <f ca="1">SUMIFS(СВЦЭМ!$I$40:$I$759,СВЦЭМ!$A$40:$A$759,$A313,СВЦЭМ!$B$39:$B$758,K$296)+'СЕТ СН'!$F$16</f>
        <v>0</v>
      </c>
      <c r="L313" s="36">
        <f ca="1">SUMIFS(СВЦЭМ!$I$40:$I$759,СВЦЭМ!$A$40:$A$759,$A313,СВЦЭМ!$B$39:$B$758,L$296)+'СЕТ СН'!$F$16</f>
        <v>0</v>
      </c>
      <c r="M313" s="36">
        <f ca="1">SUMIFS(СВЦЭМ!$I$40:$I$759,СВЦЭМ!$A$40:$A$759,$A313,СВЦЭМ!$B$39:$B$758,M$296)+'СЕТ СН'!$F$16</f>
        <v>0</v>
      </c>
      <c r="N313" s="36">
        <f ca="1">SUMIFS(СВЦЭМ!$I$40:$I$759,СВЦЭМ!$A$40:$A$759,$A313,СВЦЭМ!$B$39:$B$758,N$296)+'СЕТ СН'!$F$16</f>
        <v>0</v>
      </c>
      <c r="O313" s="36">
        <f ca="1">SUMIFS(СВЦЭМ!$I$40:$I$759,СВЦЭМ!$A$40:$A$759,$A313,СВЦЭМ!$B$39:$B$758,O$296)+'СЕТ СН'!$F$16</f>
        <v>0</v>
      </c>
      <c r="P313" s="36">
        <f ca="1">SUMIFS(СВЦЭМ!$I$40:$I$759,СВЦЭМ!$A$40:$A$759,$A313,СВЦЭМ!$B$39:$B$758,P$296)+'СЕТ СН'!$F$16</f>
        <v>0</v>
      </c>
      <c r="Q313" s="36">
        <f ca="1">SUMIFS(СВЦЭМ!$I$40:$I$759,СВЦЭМ!$A$40:$A$759,$A313,СВЦЭМ!$B$39:$B$758,Q$296)+'СЕТ СН'!$F$16</f>
        <v>0</v>
      </c>
      <c r="R313" s="36">
        <f ca="1">SUMIFS(СВЦЭМ!$I$40:$I$759,СВЦЭМ!$A$40:$A$759,$A313,СВЦЭМ!$B$39:$B$758,R$296)+'СЕТ СН'!$F$16</f>
        <v>0</v>
      </c>
      <c r="S313" s="36">
        <f ca="1">SUMIFS(СВЦЭМ!$I$40:$I$759,СВЦЭМ!$A$40:$A$759,$A313,СВЦЭМ!$B$39:$B$758,S$296)+'СЕТ СН'!$F$16</f>
        <v>0</v>
      </c>
      <c r="T313" s="36">
        <f ca="1">SUMIFS(СВЦЭМ!$I$40:$I$759,СВЦЭМ!$A$40:$A$759,$A313,СВЦЭМ!$B$39:$B$758,T$296)+'СЕТ СН'!$F$16</f>
        <v>0</v>
      </c>
      <c r="U313" s="36">
        <f ca="1">SUMIFS(СВЦЭМ!$I$40:$I$759,СВЦЭМ!$A$40:$A$759,$A313,СВЦЭМ!$B$39:$B$758,U$296)+'СЕТ СН'!$F$16</f>
        <v>0</v>
      </c>
      <c r="V313" s="36">
        <f ca="1">SUMIFS(СВЦЭМ!$I$40:$I$759,СВЦЭМ!$A$40:$A$759,$A313,СВЦЭМ!$B$39:$B$758,V$296)+'СЕТ СН'!$F$16</f>
        <v>0</v>
      </c>
      <c r="W313" s="36">
        <f ca="1">SUMIFS(СВЦЭМ!$I$40:$I$759,СВЦЭМ!$A$40:$A$759,$A313,СВЦЭМ!$B$39:$B$758,W$296)+'СЕТ СН'!$F$16</f>
        <v>0</v>
      </c>
      <c r="X313" s="36">
        <f ca="1">SUMIFS(СВЦЭМ!$I$40:$I$759,СВЦЭМ!$A$40:$A$759,$A313,СВЦЭМ!$B$39:$B$758,X$296)+'СЕТ СН'!$F$16</f>
        <v>0</v>
      </c>
      <c r="Y313" s="36">
        <f ca="1">SUMIFS(СВЦЭМ!$I$40:$I$759,СВЦЭМ!$A$40:$A$759,$A313,СВЦЭМ!$B$39:$B$758,Y$296)+'СЕТ СН'!$F$16</f>
        <v>0</v>
      </c>
    </row>
    <row r="314" spans="1:25" ht="15.75" hidden="1" x14ac:dyDescent="0.2">
      <c r="A314" s="35">
        <f t="shared" si="8"/>
        <v>45614</v>
      </c>
      <c r="B314" s="36">
        <f ca="1">SUMIFS(СВЦЭМ!$I$40:$I$759,СВЦЭМ!$A$40:$A$759,$A314,СВЦЭМ!$B$39:$B$758,B$296)+'СЕТ СН'!$F$16</f>
        <v>0</v>
      </c>
      <c r="C314" s="36">
        <f ca="1">SUMIFS(СВЦЭМ!$I$40:$I$759,СВЦЭМ!$A$40:$A$759,$A314,СВЦЭМ!$B$39:$B$758,C$296)+'СЕТ СН'!$F$16</f>
        <v>0</v>
      </c>
      <c r="D314" s="36">
        <f ca="1">SUMIFS(СВЦЭМ!$I$40:$I$759,СВЦЭМ!$A$40:$A$759,$A314,СВЦЭМ!$B$39:$B$758,D$296)+'СЕТ СН'!$F$16</f>
        <v>0</v>
      </c>
      <c r="E314" s="36">
        <f ca="1">SUMIFS(СВЦЭМ!$I$40:$I$759,СВЦЭМ!$A$40:$A$759,$A314,СВЦЭМ!$B$39:$B$758,E$296)+'СЕТ СН'!$F$16</f>
        <v>0</v>
      </c>
      <c r="F314" s="36">
        <f ca="1">SUMIFS(СВЦЭМ!$I$40:$I$759,СВЦЭМ!$A$40:$A$759,$A314,СВЦЭМ!$B$39:$B$758,F$296)+'СЕТ СН'!$F$16</f>
        <v>0</v>
      </c>
      <c r="G314" s="36">
        <f ca="1">SUMIFS(СВЦЭМ!$I$40:$I$759,СВЦЭМ!$A$40:$A$759,$A314,СВЦЭМ!$B$39:$B$758,G$296)+'СЕТ СН'!$F$16</f>
        <v>0</v>
      </c>
      <c r="H314" s="36">
        <f ca="1">SUMIFS(СВЦЭМ!$I$40:$I$759,СВЦЭМ!$A$40:$A$759,$A314,СВЦЭМ!$B$39:$B$758,H$296)+'СЕТ СН'!$F$16</f>
        <v>0</v>
      </c>
      <c r="I314" s="36">
        <f ca="1">SUMIFS(СВЦЭМ!$I$40:$I$759,СВЦЭМ!$A$40:$A$759,$A314,СВЦЭМ!$B$39:$B$758,I$296)+'СЕТ СН'!$F$16</f>
        <v>0</v>
      </c>
      <c r="J314" s="36">
        <f ca="1">SUMIFS(СВЦЭМ!$I$40:$I$759,СВЦЭМ!$A$40:$A$759,$A314,СВЦЭМ!$B$39:$B$758,J$296)+'СЕТ СН'!$F$16</f>
        <v>0</v>
      </c>
      <c r="K314" s="36">
        <f ca="1">SUMIFS(СВЦЭМ!$I$40:$I$759,СВЦЭМ!$A$40:$A$759,$A314,СВЦЭМ!$B$39:$B$758,K$296)+'СЕТ СН'!$F$16</f>
        <v>0</v>
      </c>
      <c r="L314" s="36">
        <f ca="1">SUMIFS(СВЦЭМ!$I$40:$I$759,СВЦЭМ!$A$40:$A$759,$A314,СВЦЭМ!$B$39:$B$758,L$296)+'СЕТ СН'!$F$16</f>
        <v>0</v>
      </c>
      <c r="M314" s="36">
        <f ca="1">SUMIFS(СВЦЭМ!$I$40:$I$759,СВЦЭМ!$A$40:$A$759,$A314,СВЦЭМ!$B$39:$B$758,M$296)+'СЕТ СН'!$F$16</f>
        <v>0</v>
      </c>
      <c r="N314" s="36">
        <f ca="1">SUMIFS(СВЦЭМ!$I$40:$I$759,СВЦЭМ!$A$40:$A$759,$A314,СВЦЭМ!$B$39:$B$758,N$296)+'СЕТ СН'!$F$16</f>
        <v>0</v>
      </c>
      <c r="O314" s="36">
        <f ca="1">SUMIFS(СВЦЭМ!$I$40:$I$759,СВЦЭМ!$A$40:$A$759,$A314,СВЦЭМ!$B$39:$B$758,O$296)+'СЕТ СН'!$F$16</f>
        <v>0</v>
      </c>
      <c r="P314" s="36">
        <f ca="1">SUMIFS(СВЦЭМ!$I$40:$I$759,СВЦЭМ!$A$40:$A$759,$A314,СВЦЭМ!$B$39:$B$758,P$296)+'СЕТ СН'!$F$16</f>
        <v>0</v>
      </c>
      <c r="Q314" s="36">
        <f ca="1">SUMIFS(СВЦЭМ!$I$40:$I$759,СВЦЭМ!$A$40:$A$759,$A314,СВЦЭМ!$B$39:$B$758,Q$296)+'СЕТ СН'!$F$16</f>
        <v>0</v>
      </c>
      <c r="R314" s="36">
        <f ca="1">SUMIFS(СВЦЭМ!$I$40:$I$759,СВЦЭМ!$A$40:$A$759,$A314,СВЦЭМ!$B$39:$B$758,R$296)+'СЕТ СН'!$F$16</f>
        <v>0</v>
      </c>
      <c r="S314" s="36">
        <f ca="1">SUMIFS(СВЦЭМ!$I$40:$I$759,СВЦЭМ!$A$40:$A$759,$A314,СВЦЭМ!$B$39:$B$758,S$296)+'СЕТ СН'!$F$16</f>
        <v>0</v>
      </c>
      <c r="T314" s="36">
        <f ca="1">SUMIFS(СВЦЭМ!$I$40:$I$759,СВЦЭМ!$A$40:$A$759,$A314,СВЦЭМ!$B$39:$B$758,T$296)+'СЕТ СН'!$F$16</f>
        <v>0</v>
      </c>
      <c r="U314" s="36">
        <f ca="1">SUMIFS(СВЦЭМ!$I$40:$I$759,СВЦЭМ!$A$40:$A$759,$A314,СВЦЭМ!$B$39:$B$758,U$296)+'СЕТ СН'!$F$16</f>
        <v>0</v>
      </c>
      <c r="V314" s="36">
        <f ca="1">SUMIFS(СВЦЭМ!$I$40:$I$759,СВЦЭМ!$A$40:$A$759,$A314,СВЦЭМ!$B$39:$B$758,V$296)+'СЕТ СН'!$F$16</f>
        <v>0</v>
      </c>
      <c r="W314" s="36">
        <f ca="1">SUMIFS(СВЦЭМ!$I$40:$I$759,СВЦЭМ!$A$40:$A$759,$A314,СВЦЭМ!$B$39:$B$758,W$296)+'СЕТ СН'!$F$16</f>
        <v>0</v>
      </c>
      <c r="X314" s="36">
        <f ca="1">SUMIFS(СВЦЭМ!$I$40:$I$759,СВЦЭМ!$A$40:$A$759,$A314,СВЦЭМ!$B$39:$B$758,X$296)+'СЕТ СН'!$F$16</f>
        <v>0</v>
      </c>
      <c r="Y314" s="36">
        <f ca="1">SUMIFS(СВЦЭМ!$I$40:$I$759,СВЦЭМ!$A$40:$A$759,$A314,СВЦЭМ!$B$39:$B$758,Y$296)+'СЕТ СН'!$F$16</f>
        <v>0</v>
      </c>
    </row>
    <row r="315" spans="1:25" ht="15.75" hidden="1" x14ac:dyDescent="0.2">
      <c r="A315" s="35">
        <f t="shared" si="8"/>
        <v>45615</v>
      </c>
      <c r="B315" s="36">
        <f ca="1">SUMIFS(СВЦЭМ!$I$40:$I$759,СВЦЭМ!$A$40:$A$759,$A315,СВЦЭМ!$B$39:$B$758,B$296)+'СЕТ СН'!$F$16</f>
        <v>0</v>
      </c>
      <c r="C315" s="36">
        <f ca="1">SUMIFS(СВЦЭМ!$I$40:$I$759,СВЦЭМ!$A$40:$A$759,$A315,СВЦЭМ!$B$39:$B$758,C$296)+'СЕТ СН'!$F$16</f>
        <v>0</v>
      </c>
      <c r="D315" s="36">
        <f ca="1">SUMIFS(СВЦЭМ!$I$40:$I$759,СВЦЭМ!$A$40:$A$759,$A315,СВЦЭМ!$B$39:$B$758,D$296)+'СЕТ СН'!$F$16</f>
        <v>0</v>
      </c>
      <c r="E315" s="36">
        <f ca="1">SUMIFS(СВЦЭМ!$I$40:$I$759,СВЦЭМ!$A$40:$A$759,$A315,СВЦЭМ!$B$39:$B$758,E$296)+'СЕТ СН'!$F$16</f>
        <v>0</v>
      </c>
      <c r="F315" s="36">
        <f ca="1">SUMIFS(СВЦЭМ!$I$40:$I$759,СВЦЭМ!$A$40:$A$759,$A315,СВЦЭМ!$B$39:$B$758,F$296)+'СЕТ СН'!$F$16</f>
        <v>0</v>
      </c>
      <c r="G315" s="36">
        <f ca="1">SUMIFS(СВЦЭМ!$I$40:$I$759,СВЦЭМ!$A$40:$A$759,$A315,СВЦЭМ!$B$39:$B$758,G$296)+'СЕТ СН'!$F$16</f>
        <v>0</v>
      </c>
      <c r="H315" s="36">
        <f ca="1">SUMIFS(СВЦЭМ!$I$40:$I$759,СВЦЭМ!$A$40:$A$759,$A315,СВЦЭМ!$B$39:$B$758,H$296)+'СЕТ СН'!$F$16</f>
        <v>0</v>
      </c>
      <c r="I315" s="36">
        <f ca="1">SUMIFS(СВЦЭМ!$I$40:$I$759,СВЦЭМ!$A$40:$A$759,$A315,СВЦЭМ!$B$39:$B$758,I$296)+'СЕТ СН'!$F$16</f>
        <v>0</v>
      </c>
      <c r="J315" s="36">
        <f ca="1">SUMIFS(СВЦЭМ!$I$40:$I$759,СВЦЭМ!$A$40:$A$759,$A315,СВЦЭМ!$B$39:$B$758,J$296)+'СЕТ СН'!$F$16</f>
        <v>0</v>
      </c>
      <c r="K315" s="36">
        <f ca="1">SUMIFS(СВЦЭМ!$I$40:$I$759,СВЦЭМ!$A$40:$A$759,$A315,СВЦЭМ!$B$39:$B$758,K$296)+'СЕТ СН'!$F$16</f>
        <v>0</v>
      </c>
      <c r="L315" s="36">
        <f ca="1">SUMIFS(СВЦЭМ!$I$40:$I$759,СВЦЭМ!$A$40:$A$759,$A315,СВЦЭМ!$B$39:$B$758,L$296)+'СЕТ СН'!$F$16</f>
        <v>0</v>
      </c>
      <c r="M315" s="36">
        <f ca="1">SUMIFS(СВЦЭМ!$I$40:$I$759,СВЦЭМ!$A$40:$A$759,$A315,СВЦЭМ!$B$39:$B$758,M$296)+'СЕТ СН'!$F$16</f>
        <v>0</v>
      </c>
      <c r="N315" s="36">
        <f ca="1">SUMIFS(СВЦЭМ!$I$40:$I$759,СВЦЭМ!$A$40:$A$759,$A315,СВЦЭМ!$B$39:$B$758,N$296)+'СЕТ СН'!$F$16</f>
        <v>0</v>
      </c>
      <c r="O315" s="36">
        <f ca="1">SUMIFS(СВЦЭМ!$I$40:$I$759,СВЦЭМ!$A$40:$A$759,$A315,СВЦЭМ!$B$39:$B$758,O$296)+'СЕТ СН'!$F$16</f>
        <v>0</v>
      </c>
      <c r="P315" s="36">
        <f ca="1">SUMIFS(СВЦЭМ!$I$40:$I$759,СВЦЭМ!$A$40:$A$759,$A315,СВЦЭМ!$B$39:$B$758,P$296)+'СЕТ СН'!$F$16</f>
        <v>0</v>
      </c>
      <c r="Q315" s="36">
        <f ca="1">SUMIFS(СВЦЭМ!$I$40:$I$759,СВЦЭМ!$A$40:$A$759,$A315,СВЦЭМ!$B$39:$B$758,Q$296)+'СЕТ СН'!$F$16</f>
        <v>0</v>
      </c>
      <c r="R315" s="36">
        <f ca="1">SUMIFS(СВЦЭМ!$I$40:$I$759,СВЦЭМ!$A$40:$A$759,$A315,СВЦЭМ!$B$39:$B$758,R$296)+'СЕТ СН'!$F$16</f>
        <v>0</v>
      </c>
      <c r="S315" s="36">
        <f ca="1">SUMIFS(СВЦЭМ!$I$40:$I$759,СВЦЭМ!$A$40:$A$759,$A315,СВЦЭМ!$B$39:$B$758,S$296)+'СЕТ СН'!$F$16</f>
        <v>0</v>
      </c>
      <c r="T315" s="36">
        <f ca="1">SUMIFS(СВЦЭМ!$I$40:$I$759,СВЦЭМ!$A$40:$A$759,$A315,СВЦЭМ!$B$39:$B$758,T$296)+'СЕТ СН'!$F$16</f>
        <v>0</v>
      </c>
      <c r="U315" s="36">
        <f ca="1">SUMIFS(СВЦЭМ!$I$40:$I$759,СВЦЭМ!$A$40:$A$759,$A315,СВЦЭМ!$B$39:$B$758,U$296)+'СЕТ СН'!$F$16</f>
        <v>0</v>
      </c>
      <c r="V315" s="36">
        <f ca="1">SUMIFS(СВЦЭМ!$I$40:$I$759,СВЦЭМ!$A$40:$A$759,$A315,СВЦЭМ!$B$39:$B$758,V$296)+'СЕТ СН'!$F$16</f>
        <v>0</v>
      </c>
      <c r="W315" s="36">
        <f ca="1">SUMIFS(СВЦЭМ!$I$40:$I$759,СВЦЭМ!$A$40:$A$759,$A315,СВЦЭМ!$B$39:$B$758,W$296)+'СЕТ СН'!$F$16</f>
        <v>0</v>
      </c>
      <c r="X315" s="36">
        <f ca="1">SUMIFS(СВЦЭМ!$I$40:$I$759,СВЦЭМ!$A$40:$A$759,$A315,СВЦЭМ!$B$39:$B$758,X$296)+'СЕТ СН'!$F$16</f>
        <v>0</v>
      </c>
      <c r="Y315" s="36">
        <f ca="1">SUMIFS(СВЦЭМ!$I$40:$I$759,СВЦЭМ!$A$40:$A$759,$A315,СВЦЭМ!$B$39:$B$758,Y$296)+'СЕТ СН'!$F$16</f>
        <v>0</v>
      </c>
    </row>
    <row r="316" spans="1:25" ht="15.75" hidden="1" x14ac:dyDescent="0.2">
      <c r="A316" s="35">
        <f t="shared" si="8"/>
        <v>45616</v>
      </c>
      <c r="B316" s="36">
        <f ca="1">SUMIFS(СВЦЭМ!$I$40:$I$759,СВЦЭМ!$A$40:$A$759,$A316,СВЦЭМ!$B$39:$B$758,B$296)+'СЕТ СН'!$F$16</f>
        <v>0</v>
      </c>
      <c r="C316" s="36">
        <f ca="1">SUMIFS(СВЦЭМ!$I$40:$I$759,СВЦЭМ!$A$40:$A$759,$A316,СВЦЭМ!$B$39:$B$758,C$296)+'СЕТ СН'!$F$16</f>
        <v>0</v>
      </c>
      <c r="D316" s="36">
        <f ca="1">SUMIFS(СВЦЭМ!$I$40:$I$759,СВЦЭМ!$A$40:$A$759,$A316,СВЦЭМ!$B$39:$B$758,D$296)+'СЕТ СН'!$F$16</f>
        <v>0</v>
      </c>
      <c r="E316" s="36">
        <f ca="1">SUMIFS(СВЦЭМ!$I$40:$I$759,СВЦЭМ!$A$40:$A$759,$A316,СВЦЭМ!$B$39:$B$758,E$296)+'СЕТ СН'!$F$16</f>
        <v>0</v>
      </c>
      <c r="F316" s="36">
        <f ca="1">SUMIFS(СВЦЭМ!$I$40:$I$759,СВЦЭМ!$A$40:$A$759,$A316,СВЦЭМ!$B$39:$B$758,F$296)+'СЕТ СН'!$F$16</f>
        <v>0</v>
      </c>
      <c r="G316" s="36">
        <f ca="1">SUMIFS(СВЦЭМ!$I$40:$I$759,СВЦЭМ!$A$40:$A$759,$A316,СВЦЭМ!$B$39:$B$758,G$296)+'СЕТ СН'!$F$16</f>
        <v>0</v>
      </c>
      <c r="H316" s="36">
        <f ca="1">SUMIFS(СВЦЭМ!$I$40:$I$759,СВЦЭМ!$A$40:$A$759,$A316,СВЦЭМ!$B$39:$B$758,H$296)+'СЕТ СН'!$F$16</f>
        <v>0</v>
      </c>
      <c r="I316" s="36">
        <f ca="1">SUMIFS(СВЦЭМ!$I$40:$I$759,СВЦЭМ!$A$40:$A$759,$A316,СВЦЭМ!$B$39:$B$758,I$296)+'СЕТ СН'!$F$16</f>
        <v>0</v>
      </c>
      <c r="J316" s="36">
        <f ca="1">SUMIFS(СВЦЭМ!$I$40:$I$759,СВЦЭМ!$A$40:$A$759,$A316,СВЦЭМ!$B$39:$B$758,J$296)+'СЕТ СН'!$F$16</f>
        <v>0</v>
      </c>
      <c r="K316" s="36">
        <f ca="1">SUMIFS(СВЦЭМ!$I$40:$I$759,СВЦЭМ!$A$40:$A$759,$A316,СВЦЭМ!$B$39:$B$758,K$296)+'СЕТ СН'!$F$16</f>
        <v>0</v>
      </c>
      <c r="L316" s="36">
        <f ca="1">SUMIFS(СВЦЭМ!$I$40:$I$759,СВЦЭМ!$A$40:$A$759,$A316,СВЦЭМ!$B$39:$B$758,L$296)+'СЕТ СН'!$F$16</f>
        <v>0</v>
      </c>
      <c r="M316" s="36">
        <f ca="1">SUMIFS(СВЦЭМ!$I$40:$I$759,СВЦЭМ!$A$40:$A$759,$A316,СВЦЭМ!$B$39:$B$758,M$296)+'СЕТ СН'!$F$16</f>
        <v>0</v>
      </c>
      <c r="N316" s="36">
        <f ca="1">SUMIFS(СВЦЭМ!$I$40:$I$759,СВЦЭМ!$A$40:$A$759,$A316,СВЦЭМ!$B$39:$B$758,N$296)+'СЕТ СН'!$F$16</f>
        <v>0</v>
      </c>
      <c r="O316" s="36">
        <f ca="1">SUMIFS(СВЦЭМ!$I$40:$I$759,СВЦЭМ!$A$40:$A$759,$A316,СВЦЭМ!$B$39:$B$758,O$296)+'СЕТ СН'!$F$16</f>
        <v>0</v>
      </c>
      <c r="P316" s="36">
        <f ca="1">SUMIFS(СВЦЭМ!$I$40:$I$759,СВЦЭМ!$A$40:$A$759,$A316,СВЦЭМ!$B$39:$B$758,P$296)+'СЕТ СН'!$F$16</f>
        <v>0</v>
      </c>
      <c r="Q316" s="36">
        <f ca="1">SUMIFS(СВЦЭМ!$I$40:$I$759,СВЦЭМ!$A$40:$A$759,$A316,СВЦЭМ!$B$39:$B$758,Q$296)+'СЕТ СН'!$F$16</f>
        <v>0</v>
      </c>
      <c r="R316" s="36">
        <f ca="1">SUMIFS(СВЦЭМ!$I$40:$I$759,СВЦЭМ!$A$40:$A$759,$A316,СВЦЭМ!$B$39:$B$758,R$296)+'СЕТ СН'!$F$16</f>
        <v>0</v>
      </c>
      <c r="S316" s="36">
        <f ca="1">SUMIFS(СВЦЭМ!$I$40:$I$759,СВЦЭМ!$A$40:$A$759,$A316,СВЦЭМ!$B$39:$B$758,S$296)+'СЕТ СН'!$F$16</f>
        <v>0</v>
      </c>
      <c r="T316" s="36">
        <f ca="1">SUMIFS(СВЦЭМ!$I$40:$I$759,СВЦЭМ!$A$40:$A$759,$A316,СВЦЭМ!$B$39:$B$758,T$296)+'СЕТ СН'!$F$16</f>
        <v>0</v>
      </c>
      <c r="U316" s="36">
        <f ca="1">SUMIFS(СВЦЭМ!$I$40:$I$759,СВЦЭМ!$A$40:$A$759,$A316,СВЦЭМ!$B$39:$B$758,U$296)+'СЕТ СН'!$F$16</f>
        <v>0</v>
      </c>
      <c r="V316" s="36">
        <f ca="1">SUMIFS(СВЦЭМ!$I$40:$I$759,СВЦЭМ!$A$40:$A$759,$A316,СВЦЭМ!$B$39:$B$758,V$296)+'СЕТ СН'!$F$16</f>
        <v>0</v>
      </c>
      <c r="W316" s="36">
        <f ca="1">SUMIFS(СВЦЭМ!$I$40:$I$759,СВЦЭМ!$A$40:$A$759,$A316,СВЦЭМ!$B$39:$B$758,W$296)+'СЕТ СН'!$F$16</f>
        <v>0</v>
      </c>
      <c r="X316" s="36">
        <f ca="1">SUMIFS(СВЦЭМ!$I$40:$I$759,СВЦЭМ!$A$40:$A$759,$A316,СВЦЭМ!$B$39:$B$758,X$296)+'СЕТ СН'!$F$16</f>
        <v>0</v>
      </c>
      <c r="Y316" s="36">
        <f ca="1">SUMIFS(СВЦЭМ!$I$40:$I$759,СВЦЭМ!$A$40:$A$759,$A316,СВЦЭМ!$B$39:$B$758,Y$296)+'СЕТ СН'!$F$16</f>
        <v>0</v>
      </c>
    </row>
    <row r="317" spans="1:25" ht="15.75" hidden="1" x14ac:dyDescent="0.2">
      <c r="A317" s="35">
        <f t="shared" si="8"/>
        <v>45617</v>
      </c>
      <c r="B317" s="36">
        <f ca="1">SUMIFS(СВЦЭМ!$I$40:$I$759,СВЦЭМ!$A$40:$A$759,$A317,СВЦЭМ!$B$39:$B$758,B$296)+'СЕТ СН'!$F$16</f>
        <v>0</v>
      </c>
      <c r="C317" s="36">
        <f ca="1">SUMIFS(СВЦЭМ!$I$40:$I$759,СВЦЭМ!$A$40:$A$759,$A317,СВЦЭМ!$B$39:$B$758,C$296)+'СЕТ СН'!$F$16</f>
        <v>0</v>
      </c>
      <c r="D317" s="36">
        <f ca="1">SUMIFS(СВЦЭМ!$I$40:$I$759,СВЦЭМ!$A$40:$A$759,$A317,СВЦЭМ!$B$39:$B$758,D$296)+'СЕТ СН'!$F$16</f>
        <v>0</v>
      </c>
      <c r="E317" s="36">
        <f ca="1">SUMIFS(СВЦЭМ!$I$40:$I$759,СВЦЭМ!$A$40:$A$759,$A317,СВЦЭМ!$B$39:$B$758,E$296)+'СЕТ СН'!$F$16</f>
        <v>0</v>
      </c>
      <c r="F317" s="36">
        <f ca="1">SUMIFS(СВЦЭМ!$I$40:$I$759,СВЦЭМ!$A$40:$A$759,$A317,СВЦЭМ!$B$39:$B$758,F$296)+'СЕТ СН'!$F$16</f>
        <v>0</v>
      </c>
      <c r="G317" s="36">
        <f ca="1">SUMIFS(СВЦЭМ!$I$40:$I$759,СВЦЭМ!$A$40:$A$759,$A317,СВЦЭМ!$B$39:$B$758,G$296)+'СЕТ СН'!$F$16</f>
        <v>0</v>
      </c>
      <c r="H317" s="36">
        <f ca="1">SUMIFS(СВЦЭМ!$I$40:$I$759,СВЦЭМ!$A$40:$A$759,$A317,СВЦЭМ!$B$39:$B$758,H$296)+'СЕТ СН'!$F$16</f>
        <v>0</v>
      </c>
      <c r="I317" s="36">
        <f ca="1">SUMIFS(СВЦЭМ!$I$40:$I$759,СВЦЭМ!$A$40:$A$759,$A317,СВЦЭМ!$B$39:$B$758,I$296)+'СЕТ СН'!$F$16</f>
        <v>0</v>
      </c>
      <c r="J317" s="36">
        <f ca="1">SUMIFS(СВЦЭМ!$I$40:$I$759,СВЦЭМ!$A$40:$A$759,$A317,СВЦЭМ!$B$39:$B$758,J$296)+'СЕТ СН'!$F$16</f>
        <v>0</v>
      </c>
      <c r="K317" s="36">
        <f ca="1">SUMIFS(СВЦЭМ!$I$40:$I$759,СВЦЭМ!$A$40:$A$759,$A317,СВЦЭМ!$B$39:$B$758,K$296)+'СЕТ СН'!$F$16</f>
        <v>0</v>
      </c>
      <c r="L317" s="36">
        <f ca="1">SUMIFS(СВЦЭМ!$I$40:$I$759,СВЦЭМ!$A$40:$A$759,$A317,СВЦЭМ!$B$39:$B$758,L$296)+'СЕТ СН'!$F$16</f>
        <v>0</v>
      </c>
      <c r="M317" s="36">
        <f ca="1">SUMIFS(СВЦЭМ!$I$40:$I$759,СВЦЭМ!$A$40:$A$759,$A317,СВЦЭМ!$B$39:$B$758,M$296)+'СЕТ СН'!$F$16</f>
        <v>0</v>
      </c>
      <c r="N317" s="36">
        <f ca="1">SUMIFS(СВЦЭМ!$I$40:$I$759,СВЦЭМ!$A$40:$A$759,$A317,СВЦЭМ!$B$39:$B$758,N$296)+'СЕТ СН'!$F$16</f>
        <v>0</v>
      </c>
      <c r="O317" s="36">
        <f ca="1">SUMIFS(СВЦЭМ!$I$40:$I$759,СВЦЭМ!$A$40:$A$759,$A317,СВЦЭМ!$B$39:$B$758,O$296)+'СЕТ СН'!$F$16</f>
        <v>0</v>
      </c>
      <c r="P317" s="36">
        <f ca="1">SUMIFS(СВЦЭМ!$I$40:$I$759,СВЦЭМ!$A$40:$A$759,$A317,СВЦЭМ!$B$39:$B$758,P$296)+'СЕТ СН'!$F$16</f>
        <v>0</v>
      </c>
      <c r="Q317" s="36">
        <f ca="1">SUMIFS(СВЦЭМ!$I$40:$I$759,СВЦЭМ!$A$40:$A$759,$A317,СВЦЭМ!$B$39:$B$758,Q$296)+'СЕТ СН'!$F$16</f>
        <v>0</v>
      </c>
      <c r="R317" s="36">
        <f ca="1">SUMIFS(СВЦЭМ!$I$40:$I$759,СВЦЭМ!$A$40:$A$759,$A317,СВЦЭМ!$B$39:$B$758,R$296)+'СЕТ СН'!$F$16</f>
        <v>0</v>
      </c>
      <c r="S317" s="36">
        <f ca="1">SUMIFS(СВЦЭМ!$I$40:$I$759,СВЦЭМ!$A$40:$A$759,$A317,СВЦЭМ!$B$39:$B$758,S$296)+'СЕТ СН'!$F$16</f>
        <v>0</v>
      </c>
      <c r="T317" s="36">
        <f ca="1">SUMIFS(СВЦЭМ!$I$40:$I$759,СВЦЭМ!$A$40:$A$759,$A317,СВЦЭМ!$B$39:$B$758,T$296)+'СЕТ СН'!$F$16</f>
        <v>0</v>
      </c>
      <c r="U317" s="36">
        <f ca="1">SUMIFS(СВЦЭМ!$I$40:$I$759,СВЦЭМ!$A$40:$A$759,$A317,СВЦЭМ!$B$39:$B$758,U$296)+'СЕТ СН'!$F$16</f>
        <v>0</v>
      </c>
      <c r="V317" s="36">
        <f ca="1">SUMIFS(СВЦЭМ!$I$40:$I$759,СВЦЭМ!$A$40:$A$759,$A317,СВЦЭМ!$B$39:$B$758,V$296)+'СЕТ СН'!$F$16</f>
        <v>0</v>
      </c>
      <c r="W317" s="36">
        <f ca="1">SUMIFS(СВЦЭМ!$I$40:$I$759,СВЦЭМ!$A$40:$A$759,$A317,СВЦЭМ!$B$39:$B$758,W$296)+'СЕТ СН'!$F$16</f>
        <v>0</v>
      </c>
      <c r="X317" s="36">
        <f ca="1">SUMIFS(СВЦЭМ!$I$40:$I$759,СВЦЭМ!$A$40:$A$759,$A317,СВЦЭМ!$B$39:$B$758,X$296)+'СЕТ СН'!$F$16</f>
        <v>0</v>
      </c>
      <c r="Y317" s="36">
        <f ca="1">SUMIFS(СВЦЭМ!$I$40:$I$759,СВЦЭМ!$A$40:$A$759,$A317,СВЦЭМ!$B$39:$B$758,Y$296)+'СЕТ СН'!$F$16</f>
        <v>0</v>
      </c>
    </row>
    <row r="318" spans="1:25" ht="15.75" hidden="1" x14ac:dyDescent="0.2">
      <c r="A318" s="35">
        <f t="shared" si="8"/>
        <v>45618</v>
      </c>
      <c r="B318" s="36">
        <f ca="1">SUMIFS(СВЦЭМ!$I$40:$I$759,СВЦЭМ!$A$40:$A$759,$A318,СВЦЭМ!$B$39:$B$758,B$296)+'СЕТ СН'!$F$16</f>
        <v>0</v>
      </c>
      <c r="C318" s="36">
        <f ca="1">SUMIFS(СВЦЭМ!$I$40:$I$759,СВЦЭМ!$A$40:$A$759,$A318,СВЦЭМ!$B$39:$B$758,C$296)+'СЕТ СН'!$F$16</f>
        <v>0</v>
      </c>
      <c r="D318" s="36">
        <f ca="1">SUMIFS(СВЦЭМ!$I$40:$I$759,СВЦЭМ!$A$40:$A$759,$A318,СВЦЭМ!$B$39:$B$758,D$296)+'СЕТ СН'!$F$16</f>
        <v>0</v>
      </c>
      <c r="E318" s="36">
        <f ca="1">SUMIFS(СВЦЭМ!$I$40:$I$759,СВЦЭМ!$A$40:$A$759,$A318,СВЦЭМ!$B$39:$B$758,E$296)+'СЕТ СН'!$F$16</f>
        <v>0</v>
      </c>
      <c r="F318" s="36">
        <f ca="1">SUMIFS(СВЦЭМ!$I$40:$I$759,СВЦЭМ!$A$40:$A$759,$A318,СВЦЭМ!$B$39:$B$758,F$296)+'СЕТ СН'!$F$16</f>
        <v>0</v>
      </c>
      <c r="G318" s="36">
        <f ca="1">SUMIFS(СВЦЭМ!$I$40:$I$759,СВЦЭМ!$A$40:$A$759,$A318,СВЦЭМ!$B$39:$B$758,G$296)+'СЕТ СН'!$F$16</f>
        <v>0</v>
      </c>
      <c r="H318" s="36">
        <f ca="1">SUMIFS(СВЦЭМ!$I$40:$I$759,СВЦЭМ!$A$40:$A$759,$A318,СВЦЭМ!$B$39:$B$758,H$296)+'СЕТ СН'!$F$16</f>
        <v>0</v>
      </c>
      <c r="I318" s="36">
        <f ca="1">SUMIFS(СВЦЭМ!$I$40:$I$759,СВЦЭМ!$A$40:$A$759,$A318,СВЦЭМ!$B$39:$B$758,I$296)+'СЕТ СН'!$F$16</f>
        <v>0</v>
      </c>
      <c r="J318" s="36">
        <f ca="1">SUMIFS(СВЦЭМ!$I$40:$I$759,СВЦЭМ!$A$40:$A$759,$A318,СВЦЭМ!$B$39:$B$758,J$296)+'СЕТ СН'!$F$16</f>
        <v>0</v>
      </c>
      <c r="K318" s="36">
        <f ca="1">SUMIFS(СВЦЭМ!$I$40:$I$759,СВЦЭМ!$A$40:$A$759,$A318,СВЦЭМ!$B$39:$B$758,K$296)+'СЕТ СН'!$F$16</f>
        <v>0</v>
      </c>
      <c r="L318" s="36">
        <f ca="1">SUMIFS(СВЦЭМ!$I$40:$I$759,СВЦЭМ!$A$40:$A$759,$A318,СВЦЭМ!$B$39:$B$758,L$296)+'СЕТ СН'!$F$16</f>
        <v>0</v>
      </c>
      <c r="M318" s="36">
        <f ca="1">SUMIFS(СВЦЭМ!$I$40:$I$759,СВЦЭМ!$A$40:$A$759,$A318,СВЦЭМ!$B$39:$B$758,M$296)+'СЕТ СН'!$F$16</f>
        <v>0</v>
      </c>
      <c r="N318" s="36">
        <f ca="1">SUMIFS(СВЦЭМ!$I$40:$I$759,СВЦЭМ!$A$40:$A$759,$A318,СВЦЭМ!$B$39:$B$758,N$296)+'СЕТ СН'!$F$16</f>
        <v>0</v>
      </c>
      <c r="O318" s="36">
        <f ca="1">SUMIFS(СВЦЭМ!$I$40:$I$759,СВЦЭМ!$A$40:$A$759,$A318,СВЦЭМ!$B$39:$B$758,O$296)+'СЕТ СН'!$F$16</f>
        <v>0</v>
      </c>
      <c r="P318" s="36">
        <f ca="1">SUMIFS(СВЦЭМ!$I$40:$I$759,СВЦЭМ!$A$40:$A$759,$A318,СВЦЭМ!$B$39:$B$758,P$296)+'СЕТ СН'!$F$16</f>
        <v>0</v>
      </c>
      <c r="Q318" s="36">
        <f ca="1">SUMIFS(СВЦЭМ!$I$40:$I$759,СВЦЭМ!$A$40:$A$759,$A318,СВЦЭМ!$B$39:$B$758,Q$296)+'СЕТ СН'!$F$16</f>
        <v>0</v>
      </c>
      <c r="R318" s="36">
        <f ca="1">SUMIFS(СВЦЭМ!$I$40:$I$759,СВЦЭМ!$A$40:$A$759,$A318,СВЦЭМ!$B$39:$B$758,R$296)+'СЕТ СН'!$F$16</f>
        <v>0</v>
      </c>
      <c r="S318" s="36">
        <f ca="1">SUMIFS(СВЦЭМ!$I$40:$I$759,СВЦЭМ!$A$40:$A$759,$A318,СВЦЭМ!$B$39:$B$758,S$296)+'СЕТ СН'!$F$16</f>
        <v>0</v>
      </c>
      <c r="T318" s="36">
        <f ca="1">SUMIFS(СВЦЭМ!$I$40:$I$759,СВЦЭМ!$A$40:$A$759,$A318,СВЦЭМ!$B$39:$B$758,T$296)+'СЕТ СН'!$F$16</f>
        <v>0</v>
      </c>
      <c r="U318" s="36">
        <f ca="1">SUMIFS(СВЦЭМ!$I$40:$I$759,СВЦЭМ!$A$40:$A$759,$A318,СВЦЭМ!$B$39:$B$758,U$296)+'СЕТ СН'!$F$16</f>
        <v>0</v>
      </c>
      <c r="V318" s="36">
        <f ca="1">SUMIFS(СВЦЭМ!$I$40:$I$759,СВЦЭМ!$A$40:$A$759,$A318,СВЦЭМ!$B$39:$B$758,V$296)+'СЕТ СН'!$F$16</f>
        <v>0</v>
      </c>
      <c r="W318" s="36">
        <f ca="1">SUMIFS(СВЦЭМ!$I$40:$I$759,СВЦЭМ!$A$40:$A$759,$A318,СВЦЭМ!$B$39:$B$758,W$296)+'СЕТ СН'!$F$16</f>
        <v>0</v>
      </c>
      <c r="X318" s="36">
        <f ca="1">SUMIFS(СВЦЭМ!$I$40:$I$759,СВЦЭМ!$A$40:$A$759,$A318,СВЦЭМ!$B$39:$B$758,X$296)+'СЕТ СН'!$F$16</f>
        <v>0</v>
      </c>
      <c r="Y318" s="36">
        <f ca="1">SUMIFS(СВЦЭМ!$I$40:$I$759,СВЦЭМ!$A$40:$A$759,$A318,СВЦЭМ!$B$39:$B$758,Y$296)+'СЕТ СН'!$F$16</f>
        <v>0</v>
      </c>
    </row>
    <row r="319" spans="1:25" ht="15.75" hidden="1" x14ac:dyDescent="0.2">
      <c r="A319" s="35">
        <f t="shared" si="8"/>
        <v>45619</v>
      </c>
      <c r="B319" s="36">
        <f ca="1">SUMIFS(СВЦЭМ!$I$40:$I$759,СВЦЭМ!$A$40:$A$759,$A319,СВЦЭМ!$B$39:$B$758,B$296)+'СЕТ СН'!$F$16</f>
        <v>0</v>
      </c>
      <c r="C319" s="36">
        <f ca="1">SUMIFS(СВЦЭМ!$I$40:$I$759,СВЦЭМ!$A$40:$A$759,$A319,СВЦЭМ!$B$39:$B$758,C$296)+'СЕТ СН'!$F$16</f>
        <v>0</v>
      </c>
      <c r="D319" s="36">
        <f ca="1">SUMIFS(СВЦЭМ!$I$40:$I$759,СВЦЭМ!$A$40:$A$759,$A319,СВЦЭМ!$B$39:$B$758,D$296)+'СЕТ СН'!$F$16</f>
        <v>0</v>
      </c>
      <c r="E319" s="36">
        <f ca="1">SUMIFS(СВЦЭМ!$I$40:$I$759,СВЦЭМ!$A$40:$A$759,$A319,СВЦЭМ!$B$39:$B$758,E$296)+'СЕТ СН'!$F$16</f>
        <v>0</v>
      </c>
      <c r="F319" s="36">
        <f ca="1">SUMIFS(СВЦЭМ!$I$40:$I$759,СВЦЭМ!$A$40:$A$759,$A319,СВЦЭМ!$B$39:$B$758,F$296)+'СЕТ СН'!$F$16</f>
        <v>0</v>
      </c>
      <c r="G319" s="36">
        <f ca="1">SUMIFS(СВЦЭМ!$I$40:$I$759,СВЦЭМ!$A$40:$A$759,$A319,СВЦЭМ!$B$39:$B$758,G$296)+'СЕТ СН'!$F$16</f>
        <v>0</v>
      </c>
      <c r="H319" s="36">
        <f ca="1">SUMIFS(СВЦЭМ!$I$40:$I$759,СВЦЭМ!$A$40:$A$759,$A319,СВЦЭМ!$B$39:$B$758,H$296)+'СЕТ СН'!$F$16</f>
        <v>0</v>
      </c>
      <c r="I319" s="36">
        <f ca="1">SUMIFS(СВЦЭМ!$I$40:$I$759,СВЦЭМ!$A$40:$A$759,$A319,СВЦЭМ!$B$39:$B$758,I$296)+'СЕТ СН'!$F$16</f>
        <v>0</v>
      </c>
      <c r="J319" s="36">
        <f ca="1">SUMIFS(СВЦЭМ!$I$40:$I$759,СВЦЭМ!$A$40:$A$759,$A319,СВЦЭМ!$B$39:$B$758,J$296)+'СЕТ СН'!$F$16</f>
        <v>0</v>
      </c>
      <c r="K319" s="36">
        <f ca="1">SUMIFS(СВЦЭМ!$I$40:$I$759,СВЦЭМ!$A$40:$A$759,$A319,СВЦЭМ!$B$39:$B$758,K$296)+'СЕТ СН'!$F$16</f>
        <v>0</v>
      </c>
      <c r="L319" s="36">
        <f ca="1">SUMIFS(СВЦЭМ!$I$40:$I$759,СВЦЭМ!$A$40:$A$759,$A319,СВЦЭМ!$B$39:$B$758,L$296)+'СЕТ СН'!$F$16</f>
        <v>0</v>
      </c>
      <c r="M319" s="36">
        <f ca="1">SUMIFS(СВЦЭМ!$I$40:$I$759,СВЦЭМ!$A$40:$A$759,$A319,СВЦЭМ!$B$39:$B$758,M$296)+'СЕТ СН'!$F$16</f>
        <v>0</v>
      </c>
      <c r="N319" s="36">
        <f ca="1">SUMIFS(СВЦЭМ!$I$40:$I$759,СВЦЭМ!$A$40:$A$759,$A319,СВЦЭМ!$B$39:$B$758,N$296)+'СЕТ СН'!$F$16</f>
        <v>0</v>
      </c>
      <c r="O319" s="36">
        <f ca="1">SUMIFS(СВЦЭМ!$I$40:$I$759,СВЦЭМ!$A$40:$A$759,$A319,СВЦЭМ!$B$39:$B$758,O$296)+'СЕТ СН'!$F$16</f>
        <v>0</v>
      </c>
      <c r="P319" s="36">
        <f ca="1">SUMIFS(СВЦЭМ!$I$40:$I$759,СВЦЭМ!$A$40:$A$759,$A319,СВЦЭМ!$B$39:$B$758,P$296)+'СЕТ СН'!$F$16</f>
        <v>0</v>
      </c>
      <c r="Q319" s="36">
        <f ca="1">SUMIFS(СВЦЭМ!$I$40:$I$759,СВЦЭМ!$A$40:$A$759,$A319,СВЦЭМ!$B$39:$B$758,Q$296)+'СЕТ СН'!$F$16</f>
        <v>0</v>
      </c>
      <c r="R319" s="36">
        <f ca="1">SUMIFS(СВЦЭМ!$I$40:$I$759,СВЦЭМ!$A$40:$A$759,$A319,СВЦЭМ!$B$39:$B$758,R$296)+'СЕТ СН'!$F$16</f>
        <v>0</v>
      </c>
      <c r="S319" s="36">
        <f ca="1">SUMIFS(СВЦЭМ!$I$40:$I$759,СВЦЭМ!$A$40:$A$759,$A319,СВЦЭМ!$B$39:$B$758,S$296)+'СЕТ СН'!$F$16</f>
        <v>0</v>
      </c>
      <c r="T319" s="36">
        <f ca="1">SUMIFS(СВЦЭМ!$I$40:$I$759,СВЦЭМ!$A$40:$A$759,$A319,СВЦЭМ!$B$39:$B$758,T$296)+'СЕТ СН'!$F$16</f>
        <v>0</v>
      </c>
      <c r="U319" s="36">
        <f ca="1">SUMIFS(СВЦЭМ!$I$40:$I$759,СВЦЭМ!$A$40:$A$759,$A319,СВЦЭМ!$B$39:$B$758,U$296)+'СЕТ СН'!$F$16</f>
        <v>0</v>
      </c>
      <c r="V319" s="36">
        <f ca="1">SUMIFS(СВЦЭМ!$I$40:$I$759,СВЦЭМ!$A$40:$A$759,$A319,СВЦЭМ!$B$39:$B$758,V$296)+'СЕТ СН'!$F$16</f>
        <v>0</v>
      </c>
      <c r="W319" s="36">
        <f ca="1">SUMIFS(СВЦЭМ!$I$40:$I$759,СВЦЭМ!$A$40:$A$759,$A319,СВЦЭМ!$B$39:$B$758,W$296)+'СЕТ СН'!$F$16</f>
        <v>0</v>
      </c>
      <c r="X319" s="36">
        <f ca="1">SUMIFS(СВЦЭМ!$I$40:$I$759,СВЦЭМ!$A$40:$A$759,$A319,СВЦЭМ!$B$39:$B$758,X$296)+'СЕТ СН'!$F$16</f>
        <v>0</v>
      </c>
      <c r="Y319" s="36">
        <f ca="1">SUMIFS(СВЦЭМ!$I$40:$I$759,СВЦЭМ!$A$40:$A$759,$A319,СВЦЭМ!$B$39:$B$758,Y$296)+'СЕТ СН'!$F$16</f>
        <v>0</v>
      </c>
    </row>
    <row r="320" spans="1:25" ht="15.75" hidden="1" x14ac:dyDescent="0.2">
      <c r="A320" s="35">
        <f t="shared" si="8"/>
        <v>45620</v>
      </c>
      <c r="B320" s="36">
        <f ca="1">SUMIFS(СВЦЭМ!$I$40:$I$759,СВЦЭМ!$A$40:$A$759,$A320,СВЦЭМ!$B$39:$B$758,B$296)+'СЕТ СН'!$F$16</f>
        <v>0</v>
      </c>
      <c r="C320" s="36">
        <f ca="1">SUMIFS(СВЦЭМ!$I$40:$I$759,СВЦЭМ!$A$40:$A$759,$A320,СВЦЭМ!$B$39:$B$758,C$296)+'СЕТ СН'!$F$16</f>
        <v>0</v>
      </c>
      <c r="D320" s="36">
        <f ca="1">SUMIFS(СВЦЭМ!$I$40:$I$759,СВЦЭМ!$A$40:$A$759,$A320,СВЦЭМ!$B$39:$B$758,D$296)+'СЕТ СН'!$F$16</f>
        <v>0</v>
      </c>
      <c r="E320" s="36">
        <f ca="1">SUMIFS(СВЦЭМ!$I$40:$I$759,СВЦЭМ!$A$40:$A$759,$A320,СВЦЭМ!$B$39:$B$758,E$296)+'СЕТ СН'!$F$16</f>
        <v>0</v>
      </c>
      <c r="F320" s="36">
        <f ca="1">SUMIFS(СВЦЭМ!$I$40:$I$759,СВЦЭМ!$A$40:$A$759,$A320,СВЦЭМ!$B$39:$B$758,F$296)+'СЕТ СН'!$F$16</f>
        <v>0</v>
      </c>
      <c r="G320" s="36">
        <f ca="1">SUMIFS(СВЦЭМ!$I$40:$I$759,СВЦЭМ!$A$40:$A$759,$A320,СВЦЭМ!$B$39:$B$758,G$296)+'СЕТ СН'!$F$16</f>
        <v>0</v>
      </c>
      <c r="H320" s="36">
        <f ca="1">SUMIFS(СВЦЭМ!$I$40:$I$759,СВЦЭМ!$A$40:$A$759,$A320,СВЦЭМ!$B$39:$B$758,H$296)+'СЕТ СН'!$F$16</f>
        <v>0</v>
      </c>
      <c r="I320" s="36">
        <f ca="1">SUMIFS(СВЦЭМ!$I$40:$I$759,СВЦЭМ!$A$40:$A$759,$A320,СВЦЭМ!$B$39:$B$758,I$296)+'СЕТ СН'!$F$16</f>
        <v>0</v>
      </c>
      <c r="J320" s="36">
        <f ca="1">SUMIFS(СВЦЭМ!$I$40:$I$759,СВЦЭМ!$A$40:$A$759,$A320,СВЦЭМ!$B$39:$B$758,J$296)+'СЕТ СН'!$F$16</f>
        <v>0</v>
      </c>
      <c r="K320" s="36">
        <f ca="1">SUMIFS(СВЦЭМ!$I$40:$I$759,СВЦЭМ!$A$40:$A$759,$A320,СВЦЭМ!$B$39:$B$758,K$296)+'СЕТ СН'!$F$16</f>
        <v>0</v>
      </c>
      <c r="L320" s="36">
        <f ca="1">SUMIFS(СВЦЭМ!$I$40:$I$759,СВЦЭМ!$A$40:$A$759,$A320,СВЦЭМ!$B$39:$B$758,L$296)+'СЕТ СН'!$F$16</f>
        <v>0</v>
      </c>
      <c r="M320" s="36">
        <f ca="1">SUMIFS(СВЦЭМ!$I$40:$I$759,СВЦЭМ!$A$40:$A$759,$A320,СВЦЭМ!$B$39:$B$758,M$296)+'СЕТ СН'!$F$16</f>
        <v>0</v>
      </c>
      <c r="N320" s="36">
        <f ca="1">SUMIFS(СВЦЭМ!$I$40:$I$759,СВЦЭМ!$A$40:$A$759,$A320,СВЦЭМ!$B$39:$B$758,N$296)+'СЕТ СН'!$F$16</f>
        <v>0</v>
      </c>
      <c r="O320" s="36">
        <f ca="1">SUMIFS(СВЦЭМ!$I$40:$I$759,СВЦЭМ!$A$40:$A$759,$A320,СВЦЭМ!$B$39:$B$758,O$296)+'СЕТ СН'!$F$16</f>
        <v>0</v>
      </c>
      <c r="P320" s="36">
        <f ca="1">SUMIFS(СВЦЭМ!$I$40:$I$759,СВЦЭМ!$A$40:$A$759,$A320,СВЦЭМ!$B$39:$B$758,P$296)+'СЕТ СН'!$F$16</f>
        <v>0</v>
      </c>
      <c r="Q320" s="36">
        <f ca="1">SUMIFS(СВЦЭМ!$I$40:$I$759,СВЦЭМ!$A$40:$A$759,$A320,СВЦЭМ!$B$39:$B$758,Q$296)+'СЕТ СН'!$F$16</f>
        <v>0</v>
      </c>
      <c r="R320" s="36">
        <f ca="1">SUMIFS(СВЦЭМ!$I$40:$I$759,СВЦЭМ!$A$40:$A$759,$A320,СВЦЭМ!$B$39:$B$758,R$296)+'СЕТ СН'!$F$16</f>
        <v>0</v>
      </c>
      <c r="S320" s="36">
        <f ca="1">SUMIFS(СВЦЭМ!$I$40:$I$759,СВЦЭМ!$A$40:$A$759,$A320,СВЦЭМ!$B$39:$B$758,S$296)+'СЕТ СН'!$F$16</f>
        <v>0</v>
      </c>
      <c r="T320" s="36">
        <f ca="1">SUMIFS(СВЦЭМ!$I$40:$I$759,СВЦЭМ!$A$40:$A$759,$A320,СВЦЭМ!$B$39:$B$758,T$296)+'СЕТ СН'!$F$16</f>
        <v>0</v>
      </c>
      <c r="U320" s="36">
        <f ca="1">SUMIFS(СВЦЭМ!$I$40:$I$759,СВЦЭМ!$A$40:$A$759,$A320,СВЦЭМ!$B$39:$B$758,U$296)+'СЕТ СН'!$F$16</f>
        <v>0</v>
      </c>
      <c r="V320" s="36">
        <f ca="1">SUMIFS(СВЦЭМ!$I$40:$I$759,СВЦЭМ!$A$40:$A$759,$A320,СВЦЭМ!$B$39:$B$758,V$296)+'СЕТ СН'!$F$16</f>
        <v>0</v>
      </c>
      <c r="W320" s="36">
        <f ca="1">SUMIFS(СВЦЭМ!$I$40:$I$759,СВЦЭМ!$A$40:$A$759,$A320,СВЦЭМ!$B$39:$B$758,W$296)+'СЕТ СН'!$F$16</f>
        <v>0</v>
      </c>
      <c r="X320" s="36">
        <f ca="1">SUMIFS(СВЦЭМ!$I$40:$I$759,СВЦЭМ!$A$40:$A$759,$A320,СВЦЭМ!$B$39:$B$758,X$296)+'СЕТ СН'!$F$16</f>
        <v>0</v>
      </c>
      <c r="Y320" s="36">
        <f ca="1">SUMIFS(СВЦЭМ!$I$40:$I$759,СВЦЭМ!$A$40:$A$759,$A320,СВЦЭМ!$B$39:$B$758,Y$296)+'СЕТ СН'!$F$16</f>
        <v>0</v>
      </c>
    </row>
    <row r="321" spans="1:27" ht="15.75" hidden="1" x14ac:dyDescent="0.2">
      <c r="A321" s="35">
        <f t="shared" si="8"/>
        <v>45621</v>
      </c>
      <c r="B321" s="36">
        <f ca="1">SUMIFS(СВЦЭМ!$I$40:$I$759,СВЦЭМ!$A$40:$A$759,$A321,СВЦЭМ!$B$39:$B$758,B$296)+'СЕТ СН'!$F$16</f>
        <v>0</v>
      </c>
      <c r="C321" s="36">
        <f ca="1">SUMIFS(СВЦЭМ!$I$40:$I$759,СВЦЭМ!$A$40:$A$759,$A321,СВЦЭМ!$B$39:$B$758,C$296)+'СЕТ СН'!$F$16</f>
        <v>0</v>
      </c>
      <c r="D321" s="36">
        <f ca="1">SUMIFS(СВЦЭМ!$I$40:$I$759,СВЦЭМ!$A$40:$A$759,$A321,СВЦЭМ!$B$39:$B$758,D$296)+'СЕТ СН'!$F$16</f>
        <v>0</v>
      </c>
      <c r="E321" s="36">
        <f ca="1">SUMIFS(СВЦЭМ!$I$40:$I$759,СВЦЭМ!$A$40:$A$759,$A321,СВЦЭМ!$B$39:$B$758,E$296)+'СЕТ СН'!$F$16</f>
        <v>0</v>
      </c>
      <c r="F321" s="36">
        <f ca="1">SUMIFS(СВЦЭМ!$I$40:$I$759,СВЦЭМ!$A$40:$A$759,$A321,СВЦЭМ!$B$39:$B$758,F$296)+'СЕТ СН'!$F$16</f>
        <v>0</v>
      </c>
      <c r="G321" s="36">
        <f ca="1">SUMIFS(СВЦЭМ!$I$40:$I$759,СВЦЭМ!$A$40:$A$759,$A321,СВЦЭМ!$B$39:$B$758,G$296)+'СЕТ СН'!$F$16</f>
        <v>0</v>
      </c>
      <c r="H321" s="36">
        <f ca="1">SUMIFS(СВЦЭМ!$I$40:$I$759,СВЦЭМ!$A$40:$A$759,$A321,СВЦЭМ!$B$39:$B$758,H$296)+'СЕТ СН'!$F$16</f>
        <v>0</v>
      </c>
      <c r="I321" s="36">
        <f ca="1">SUMIFS(СВЦЭМ!$I$40:$I$759,СВЦЭМ!$A$40:$A$759,$A321,СВЦЭМ!$B$39:$B$758,I$296)+'СЕТ СН'!$F$16</f>
        <v>0</v>
      </c>
      <c r="J321" s="36">
        <f ca="1">SUMIFS(СВЦЭМ!$I$40:$I$759,СВЦЭМ!$A$40:$A$759,$A321,СВЦЭМ!$B$39:$B$758,J$296)+'СЕТ СН'!$F$16</f>
        <v>0</v>
      </c>
      <c r="K321" s="36">
        <f ca="1">SUMIFS(СВЦЭМ!$I$40:$I$759,СВЦЭМ!$A$40:$A$759,$A321,СВЦЭМ!$B$39:$B$758,K$296)+'СЕТ СН'!$F$16</f>
        <v>0</v>
      </c>
      <c r="L321" s="36">
        <f ca="1">SUMIFS(СВЦЭМ!$I$40:$I$759,СВЦЭМ!$A$40:$A$759,$A321,СВЦЭМ!$B$39:$B$758,L$296)+'СЕТ СН'!$F$16</f>
        <v>0</v>
      </c>
      <c r="M321" s="36">
        <f ca="1">SUMIFS(СВЦЭМ!$I$40:$I$759,СВЦЭМ!$A$40:$A$759,$A321,СВЦЭМ!$B$39:$B$758,M$296)+'СЕТ СН'!$F$16</f>
        <v>0</v>
      </c>
      <c r="N321" s="36">
        <f ca="1">SUMIFS(СВЦЭМ!$I$40:$I$759,СВЦЭМ!$A$40:$A$759,$A321,СВЦЭМ!$B$39:$B$758,N$296)+'СЕТ СН'!$F$16</f>
        <v>0</v>
      </c>
      <c r="O321" s="36">
        <f ca="1">SUMIFS(СВЦЭМ!$I$40:$I$759,СВЦЭМ!$A$40:$A$759,$A321,СВЦЭМ!$B$39:$B$758,O$296)+'СЕТ СН'!$F$16</f>
        <v>0</v>
      </c>
      <c r="P321" s="36">
        <f ca="1">SUMIFS(СВЦЭМ!$I$40:$I$759,СВЦЭМ!$A$40:$A$759,$A321,СВЦЭМ!$B$39:$B$758,P$296)+'СЕТ СН'!$F$16</f>
        <v>0</v>
      </c>
      <c r="Q321" s="36">
        <f ca="1">SUMIFS(СВЦЭМ!$I$40:$I$759,СВЦЭМ!$A$40:$A$759,$A321,СВЦЭМ!$B$39:$B$758,Q$296)+'СЕТ СН'!$F$16</f>
        <v>0</v>
      </c>
      <c r="R321" s="36">
        <f ca="1">SUMIFS(СВЦЭМ!$I$40:$I$759,СВЦЭМ!$A$40:$A$759,$A321,СВЦЭМ!$B$39:$B$758,R$296)+'СЕТ СН'!$F$16</f>
        <v>0</v>
      </c>
      <c r="S321" s="36">
        <f ca="1">SUMIFS(СВЦЭМ!$I$40:$I$759,СВЦЭМ!$A$40:$A$759,$A321,СВЦЭМ!$B$39:$B$758,S$296)+'СЕТ СН'!$F$16</f>
        <v>0</v>
      </c>
      <c r="T321" s="36">
        <f ca="1">SUMIFS(СВЦЭМ!$I$40:$I$759,СВЦЭМ!$A$40:$A$759,$A321,СВЦЭМ!$B$39:$B$758,T$296)+'СЕТ СН'!$F$16</f>
        <v>0</v>
      </c>
      <c r="U321" s="36">
        <f ca="1">SUMIFS(СВЦЭМ!$I$40:$I$759,СВЦЭМ!$A$40:$A$759,$A321,СВЦЭМ!$B$39:$B$758,U$296)+'СЕТ СН'!$F$16</f>
        <v>0</v>
      </c>
      <c r="V321" s="36">
        <f ca="1">SUMIFS(СВЦЭМ!$I$40:$I$759,СВЦЭМ!$A$40:$A$759,$A321,СВЦЭМ!$B$39:$B$758,V$296)+'СЕТ СН'!$F$16</f>
        <v>0</v>
      </c>
      <c r="W321" s="36">
        <f ca="1">SUMIFS(СВЦЭМ!$I$40:$I$759,СВЦЭМ!$A$40:$A$759,$A321,СВЦЭМ!$B$39:$B$758,W$296)+'СЕТ СН'!$F$16</f>
        <v>0</v>
      </c>
      <c r="X321" s="36">
        <f ca="1">SUMIFS(СВЦЭМ!$I$40:$I$759,СВЦЭМ!$A$40:$A$759,$A321,СВЦЭМ!$B$39:$B$758,X$296)+'СЕТ СН'!$F$16</f>
        <v>0</v>
      </c>
      <c r="Y321" s="36">
        <f ca="1">SUMIFS(СВЦЭМ!$I$40:$I$759,СВЦЭМ!$A$40:$A$759,$A321,СВЦЭМ!$B$39:$B$758,Y$296)+'СЕТ СН'!$F$16</f>
        <v>0</v>
      </c>
    </row>
    <row r="322" spans="1:27" ht="15.75" hidden="1" x14ac:dyDescent="0.2">
      <c r="A322" s="35">
        <f t="shared" si="8"/>
        <v>45622</v>
      </c>
      <c r="B322" s="36">
        <f ca="1">SUMIFS(СВЦЭМ!$I$40:$I$759,СВЦЭМ!$A$40:$A$759,$A322,СВЦЭМ!$B$39:$B$758,B$296)+'СЕТ СН'!$F$16</f>
        <v>0</v>
      </c>
      <c r="C322" s="36">
        <f ca="1">SUMIFS(СВЦЭМ!$I$40:$I$759,СВЦЭМ!$A$40:$A$759,$A322,СВЦЭМ!$B$39:$B$758,C$296)+'СЕТ СН'!$F$16</f>
        <v>0</v>
      </c>
      <c r="D322" s="36">
        <f ca="1">SUMIFS(СВЦЭМ!$I$40:$I$759,СВЦЭМ!$A$40:$A$759,$A322,СВЦЭМ!$B$39:$B$758,D$296)+'СЕТ СН'!$F$16</f>
        <v>0</v>
      </c>
      <c r="E322" s="36">
        <f ca="1">SUMIFS(СВЦЭМ!$I$40:$I$759,СВЦЭМ!$A$40:$A$759,$A322,СВЦЭМ!$B$39:$B$758,E$296)+'СЕТ СН'!$F$16</f>
        <v>0</v>
      </c>
      <c r="F322" s="36">
        <f ca="1">SUMIFS(СВЦЭМ!$I$40:$I$759,СВЦЭМ!$A$40:$A$759,$A322,СВЦЭМ!$B$39:$B$758,F$296)+'СЕТ СН'!$F$16</f>
        <v>0</v>
      </c>
      <c r="G322" s="36">
        <f ca="1">SUMIFS(СВЦЭМ!$I$40:$I$759,СВЦЭМ!$A$40:$A$759,$A322,СВЦЭМ!$B$39:$B$758,G$296)+'СЕТ СН'!$F$16</f>
        <v>0</v>
      </c>
      <c r="H322" s="36">
        <f ca="1">SUMIFS(СВЦЭМ!$I$40:$I$759,СВЦЭМ!$A$40:$A$759,$A322,СВЦЭМ!$B$39:$B$758,H$296)+'СЕТ СН'!$F$16</f>
        <v>0</v>
      </c>
      <c r="I322" s="36">
        <f ca="1">SUMIFS(СВЦЭМ!$I$40:$I$759,СВЦЭМ!$A$40:$A$759,$A322,СВЦЭМ!$B$39:$B$758,I$296)+'СЕТ СН'!$F$16</f>
        <v>0</v>
      </c>
      <c r="J322" s="36">
        <f ca="1">SUMIFS(СВЦЭМ!$I$40:$I$759,СВЦЭМ!$A$40:$A$759,$A322,СВЦЭМ!$B$39:$B$758,J$296)+'СЕТ СН'!$F$16</f>
        <v>0</v>
      </c>
      <c r="K322" s="36">
        <f ca="1">SUMIFS(СВЦЭМ!$I$40:$I$759,СВЦЭМ!$A$40:$A$759,$A322,СВЦЭМ!$B$39:$B$758,K$296)+'СЕТ СН'!$F$16</f>
        <v>0</v>
      </c>
      <c r="L322" s="36">
        <f ca="1">SUMIFS(СВЦЭМ!$I$40:$I$759,СВЦЭМ!$A$40:$A$759,$A322,СВЦЭМ!$B$39:$B$758,L$296)+'СЕТ СН'!$F$16</f>
        <v>0</v>
      </c>
      <c r="M322" s="36">
        <f ca="1">SUMIFS(СВЦЭМ!$I$40:$I$759,СВЦЭМ!$A$40:$A$759,$A322,СВЦЭМ!$B$39:$B$758,M$296)+'СЕТ СН'!$F$16</f>
        <v>0</v>
      </c>
      <c r="N322" s="36">
        <f ca="1">SUMIFS(СВЦЭМ!$I$40:$I$759,СВЦЭМ!$A$40:$A$759,$A322,СВЦЭМ!$B$39:$B$758,N$296)+'СЕТ СН'!$F$16</f>
        <v>0</v>
      </c>
      <c r="O322" s="36">
        <f ca="1">SUMIFS(СВЦЭМ!$I$40:$I$759,СВЦЭМ!$A$40:$A$759,$A322,СВЦЭМ!$B$39:$B$758,O$296)+'СЕТ СН'!$F$16</f>
        <v>0</v>
      </c>
      <c r="P322" s="36">
        <f ca="1">SUMIFS(СВЦЭМ!$I$40:$I$759,СВЦЭМ!$A$40:$A$759,$A322,СВЦЭМ!$B$39:$B$758,P$296)+'СЕТ СН'!$F$16</f>
        <v>0</v>
      </c>
      <c r="Q322" s="36">
        <f ca="1">SUMIFS(СВЦЭМ!$I$40:$I$759,СВЦЭМ!$A$40:$A$759,$A322,СВЦЭМ!$B$39:$B$758,Q$296)+'СЕТ СН'!$F$16</f>
        <v>0</v>
      </c>
      <c r="R322" s="36">
        <f ca="1">SUMIFS(СВЦЭМ!$I$40:$I$759,СВЦЭМ!$A$40:$A$759,$A322,СВЦЭМ!$B$39:$B$758,R$296)+'СЕТ СН'!$F$16</f>
        <v>0</v>
      </c>
      <c r="S322" s="36">
        <f ca="1">SUMIFS(СВЦЭМ!$I$40:$I$759,СВЦЭМ!$A$40:$A$759,$A322,СВЦЭМ!$B$39:$B$758,S$296)+'СЕТ СН'!$F$16</f>
        <v>0</v>
      </c>
      <c r="T322" s="36">
        <f ca="1">SUMIFS(СВЦЭМ!$I$40:$I$759,СВЦЭМ!$A$40:$A$759,$A322,СВЦЭМ!$B$39:$B$758,T$296)+'СЕТ СН'!$F$16</f>
        <v>0</v>
      </c>
      <c r="U322" s="36">
        <f ca="1">SUMIFS(СВЦЭМ!$I$40:$I$759,СВЦЭМ!$A$40:$A$759,$A322,СВЦЭМ!$B$39:$B$758,U$296)+'СЕТ СН'!$F$16</f>
        <v>0</v>
      </c>
      <c r="V322" s="36">
        <f ca="1">SUMIFS(СВЦЭМ!$I$40:$I$759,СВЦЭМ!$A$40:$A$759,$A322,СВЦЭМ!$B$39:$B$758,V$296)+'СЕТ СН'!$F$16</f>
        <v>0</v>
      </c>
      <c r="W322" s="36">
        <f ca="1">SUMIFS(СВЦЭМ!$I$40:$I$759,СВЦЭМ!$A$40:$A$759,$A322,СВЦЭМ!$B$39:$B$758,W$296)+'СЕТ СН'!$F$16</f>
        <v>0</v>
      </c>
      <c r="X322" s="36">
        <f ca="1">SUMIFS(СВЦЭМ!$I$40:$I$759,СВЦЭМ!$A$40:$A$759,$A322,СВЦЭМ!$B$39:$B$758,X$296)+'СЕТ СН'!$F$16</f>
        <v>0</v>
      </c>
      <c r="Y322" s="36">
        <f ca="1">SUMIFS(СВЦЭМ!$I$40:$I$759,СВЦЭМ!$A$40:$A$759,$A322,СВЦЭМ!$B$39:$B$758,Y$296)+'СЕТ СН'!$F$16</f>
        <v>0</v>
      </c>
    </row>
    <row r="323" spans="1:27" ht="15.75" hidden="1" x14ac:dyDescent="0.2">
      <c r="A323" s="35">
        <f t="shared" si="8"/>
        <v>45623</v>
      </c>
      <c r="B323" s="36">
        <f ca="1">SUMIFS(СВЦЭМ!$I$40:$I$759,СВЦЭМ!$A$40:$A$759,$A323,СВЦЭМ!$B$39:$B$758,B$296)+'СЕТ СН'!$F$16</f>
        <v>0</v>
      </c>
      <c r="C323" s="36">
        <f ca="1">SUMIFS(СВЦЭМ!$I$40:$I$759,СВЦЭМ!$A$40:$A$759,$A323,СВЦЭМ!$B$39:$B$758,C$296)+'СЕТ СН'!$F$16</f>
        <v>0</v>
      </c>
      <c r="D323" s="36">
        <f ca="1">SUMIFS(СВЦЭМ!$I$40:$I$759,СВЦЭМ!$A$40:$A$759,$A323,СВЦЭМ!$B$39:$B$758,D$296)+'СЕТ СН'!$F$16</f>
        <v>0</v>
      </c>
      <c r="E323" s="36">
        <f ca="1">SUMIFS(СВЦЭМ!$I$40:$I$759,СВЦЭМ!$A$40:$A$759,$A323,СВЦЭМ!$B$39:$B$758,E$296)+'СЕТ СН'!$F$16</f>
        <v>0</v>
      </c>
      <c r="F323" s="36">
        <f ca="1">SUMIFS(СВЦЭМ!$I$40:$I$759,СВЦЭМ!$A$40:$A$759,$A323,СВЦЭМ!$B$39:$B$758,F$296)+'СЕТ СН'!$F$16</f>
        <v>0</v>
      </c>
      <c r="G323" s="36">
        <f ca="1">SUMIFS(СВЦЭМ!$I$40:$I$759,СВЦЭМ!$A$40:$A$759,$A323,СВЦЭМ!$B$39:$B$758,G$296)+'СЕТ СН'!$F$16</f>
        <v>0</v>
      </c>
      <c r="H323" s="36">
        <f ca="1">SUMIFS(СВЦЭМ!$I$40:$I$759,СВЦЭМ!$A$40:$A$759,$A323,СВЦЭМ!$B$39:$B$758,H$296)+'СЕТ СН'!$F$16</f>
        <v>0</v>
      </c>
      <c r="I323" s="36">
        <f ca="1">SUMIFS(СВЦЭМ!$I$40:$I$759,СВЦЭМ!$A$40:$A$759,$A323,СВЦЭМ!$B$39:$B$758,I$296)+'СЕТ СН'!$F$16</f>
        <v>0</v>
      </c>
      <c r="J323" s="36">
        <f ca="1">SUMIFS(СВЦЭМ!$I$40:$I$759,СВЦЭМ!$A$40:$A$759,$A323,СВЦЭМ!$B$39:$B$758,J$296)+'СЕТ СН'!$F$16</f>
        <v>0</v>
      </c>
      <c r="K323" s="36">
        <f ca="1">SUMIFS(СВЦЭМ!$I$40:$I$759,СВЦЭМ!$A$40:$A$759,$A323,СВЦЭМ!$B$39:$B$758,K$296)+'СЕТ СН'!$F$16</f>
        <v>0</v>
      </c>
      <c r="L323" s="36">
        <f ca="1">SUMIFS(СВЦЭМ!$I$40:$I$759,СВЦЭМ!$A$40:$A$759,$A323,СВЦЭМ!$B$39:$B$758,L$296)+'СЕТ СН'!$F$16</f>
        <v>0</v>
      </c>
      <c r="M323" s="36">
        <f ca="1">SUMIFS(СВЦЭМ!$I$40:$I$759,СВЦЭМ!$A$40:$A$759,$A323,СВЦЭМ!$B$39:$B$758,M$296)+'СЕТ СН'!$F$16</f>
        <v>0</v>
      </c>
      <c r="N323" s="36">
        <f ca="1">SUMIFS(СВЦЭМ!$I$40:$I$759,СВЦЭМ!$A$40:$A$759,$A323,СВЦЭМ!$B$39:$B$758,N$296)+'СЕТ СН'!$F$16</f>
        <v>0</v>
      </c>
      <c r="O323" s="36">
        <f ca="1">SUMIFS(СВЦЭМ!$I$40:$I$759,СВЦЭМ!$A$40:$A$759,$A323,СВЦЭМ!$B$39:$B$758,O$296)+'СЕТ СН'!$F$16</f>
        <v>0</v>
      </c>
      <c r="P323" s="36">
        <f ca="1">SUMIFS(СВЦЭМ!$I$40:$I$759,СВЦЭМ!$A$40:$A$759,$A323,СВЦЭМ!$B$39:$B$758,P$296)+'СЕТ СН'!$F$16</f>
        <v>0</v>
      </c>
      <c r="Q323" s="36">
        <f ca="1">SUMIFS(СВЦЭМ!$I$40:$I$759,СВЦЭМ!$A$40:$A$759,$A323,СВЦЭМ!$B$39:$B$758,Q$296)+'СЕТ СН'!$F$16</f>
        <v>0</v>
      </c>
      <c r="R323" s="36">
        <f ca="1">SUMIFS(СВЦЭМ!$I$40:$I$759,СВЦЭМ!$A$40:$A$759,$A323,СВЦЭМ!$B$39:$B$758,R$296)+'СЕТ СН'!$F$16</f>
        <v>0</v>
      </c>
      <c r="S323" s="36">
        <f ca="1">SUMIFS(СВЦЭМ!$I$40:$I$759,СВЦЭМ!$A$40:$A$759,$A323,СВЦЭМ!$B$39:$B$758,S$296)+'СЕТ СН'!$F$16</f>
        <v>0</v>
      </c>
      <c r="T323" s="36">
        <f ca="1">SUMIFS(СВЦЭМ!$I$40:$I$759,СВЦЭМ!$A$40:$A$759,$A323,СВЦЭМ!$B$39:$B$758,T$296)+'СЕТ СН'!$F$16</f>
        <v>0</v>
      </c>
      <c r="U323" s="36">
        <f ca="1">SUMIFS(СВЦЭМ!$I$40:$I$759,СВЦЭМ!$A$40:$A$759,$A323,СВЦЭМ!$B$39:$B$758,U$296)+'СЕТ СН'!$F$16</f>
        <v>0</v>
      </c>
      <c r="V323" s="36">
        <f ca="1">SUMIFS(СВЦЭМ!$I$40:$I$759,СВЦЭМ!$A$40:$A$759,$A323,СВЦЭМ!$B$39:$B$758,V$296)+'СЕТ СН'!$F$16</f>
        <v>0</v>
      </c>
      <c r="W323" s="36">
        <f ca="1">SUMIFS(СВЦЭМ!$I$40:$I$759,СВЦЭМ!$A$40:$A$759,$A323,СВЦЭМ!$B$39:$B$758,W$296)+'СЕТ СН'!$F$16</f>
        <v>0</v>
      </c>
      <c r="X323" s="36">
        <f ca="1">SUMIFS(СВЦЭМ!$I$40:$I$759,СВЦЭМ!$A$40:$A$759,$A323,СВЦЭМ!$B$39:$B$758,X$296)+'СЕТ СН'!$F$16</f>
        <v>0</v>
      </c>
      <c r="Y323" s="36">
        <f ca="1">SUMIFS(СВЦЭМ!$I$40:$I$759,СВЦЭМ!$A$40:$A$759,$A323,СВЦЭМ!$B$39:$B$758,Y$296)+'СЕТ СН'!$F$16</f>
        <v>0</v>
      </c>
    </row>
    <row r="324" spans="1:27" ht="15.75" hidden="1" x14ac:dyDescent="0.2">
      <c r="A324" s="35">
        <f t="shared" si="8"/>
        <v>45624</v>
      </c>
      <c r="B324" s="36">
        <f ca="1">SUMIFS(СВЦЭМ!$I$40:$I$759,СВЦЭМ!$A$40:$A$759,$A324,СВЦЭМ!$B$39:$B$758,B$296)+'СЕТ СН'!$F$16</f>
        <v>0</v>
      </c>
      <c r="C324" s="36">
        <f ca="1">SUMIFS(СВЦЭМ!$I$40:$I$759,СВЦЭМ!$A$40:$A$759,$A324,СВЦЭМ!$B$39:$B$758,C$296)+'СЕТ СН'!$F$16</f>
        <v>0</v>
      </c>
      <c r="D324" s="36">
        <f ca="1">SUMIFS(СВЦЭМ!$I$40:$I$759,СВЦЭМ!$A$40:$A$759,$A324,СВЦЭМ!$B$39:$B$758,D$296)+'СЕТ СН'!$F$16</f>
        <v>0</v>
      </c>
      <c r="E324" s="36">
        <f ca="1">SUMIFS(СВЦЭМ!$I$40:$I$759,СВЦЭМ!$A$40:$A$759,$A324,СВЦЭМ!$B$39:$B$758,E$296)+'СЕТ СН'!$F$16</f>
        <v>0</v>
      </c>
      <c r="F324" s="36">
        <f ca="1">SUMIFS(СВЦЭМ!$I$40:$I$759,СВЦЭМ!$A$40:$A$759,$A324,СВЦЭМ!$B$39:$B$758,F$296)+'СЕТ СН'!$F$16</f>
        <v>0</v>
      </c>
      <c r="G324" s="36">
        <f ca="1">SUMIFS(СВЦЭМ!$I$40:$I$759,СВЦЭМ!$A$40:$A$759,$A324,СВЦЭМ!$B$39:$B$758,G$296)+'СЕТ СН'!$F$16</f>
        <v>0</v>
      </c>
      <c r="H324" s="36">
        <f ca="1">SUMIFS(СВЦЭМ!$I$40:$I$759,СВЦЭМ!$A$40:$A$759,$A324,СВЦЭМ!$B$39:$B$758,H$296)+'СЕТ СН'!$F$16</f>
        <v>0</v>
      </c>
      <c r="I324" s="36">
        <f ca="1">SUMIFS(СВЦЭМ!$I$40:$I$759,СВЦЭМ!$A$40:$A$759,$A324,СВЦЭМ!$B$39:$B$758,I$296)+'СЕТ СН'!$F$16</f>
        <v>0</v>
      </c>
      <c r="J324" s="36">
        <f ca="1">SUMIFS(СВЦЭМ!$I$40:$I$759,СВЦЭМ!$A$40:$A$759,$A324,СВЦЭМ!$B$39:$B$758,J$296)+'СЕТ СН'!$F$16</f>
        <v>0</v>
      </c>
      <c r="K324" s="36">
        <f ca="1">SUMIFS(СВЦЭМ!$I$40:$I$759,СВЦЭМ!$A$40:$A$759,$A324,СВЦЭМ!$B$39:$B$758,K$296)+'СЕТ СН'!$F$16</f>
        <v>0</v>
      </c>
      <c r="L324" s="36">
        <f ca="1">SUMIFS(СВЦЭМ!$I$40:$I$759,СВЦЭМ!$A$40:$A$759,$A324,СВЦЭМ!$B$39:$B$758,L$296)+'СЕТ СН'!$F$16</f>
        <v>0</v>
      </c>
      <c r="M324" s="36">
        <f ca="1">SUMIFS(СВЦЭМ!$I$40:$I$759,СВЦЭМ!$A$40:$A$759,$A324,СВЦЭМ!$B$39:$B$758,M$296)+'СЕТ СН'!$F$16</f>
        <v>0</v>
      </c>
      <c r="N324" s="36">
        <f ca="1">SUMIFS(СВЦЭМ!$I$40:$I$759,СВЦЭМ!$A$40:$A$759,$A324,СВЦЭМ!$B$39:$B$758,N$296)+'СЕТ СН'!$F$16</f>
        <v>0</v>
      </c>
      <c r="O324" s="36">
        <f ca="1">SUMIFS(СВЦЭМ!$I$40:$I$759,СВЦЭМ!$A$40:$A$759,$A324,СВЦЭМ!$B$39:$B$758,O$296)+'СЕТ СН'!$F$16</f>
        <v>0</v>
      </c>
      <c r="P324" s="36">
        <f ca="1">SUMIFS(СВЦЭМ!$I$40:$I$759,СВЦЭМ!$A$40:$A$759,$A324,СВЦЭМ!$B$39:$B$758,P$296)+'СЕТ СН'!$F$16</f>
        <v>0</v>
      </c>
      <c r="Q324" s="36">
        <f ca="1">SUMIFS(СВЦЭМ!$I$40:$I$759,СВЦЭМ!$A$40:$A$759,$A324,СВЦЭМ!$B$39:$B$758,Q$296)+'СЕТ СН'!$F$16</f>
        <v>0</v>
      </c>
      <c r="R324" s="36">
        <f ca="1">SUMIFS(СВЦЭМ!$I$40:$I$759,СВЦЭМ!$A$40:$A$759,$A324,СВЦЭМ!$B$39:$B$758,R$296)+'СЕТ СН'!$F$16</f>
        <v>0</v>
      </c>
      <c r="S324" s="36">
        <f ca="1">SUMIFS(СВЦЭМ!$I$40:$I$759,СВЦЭМ!$A$40:$A$759,$A324,СВЦЭМ!$B$39:$B$758,S$296)+'СЕТ СН'!$F$16</f>
        <v>0</v>
      </c>
      <c r="T324" s="36">
        <f ca="1">SUMIFS(СВЦЭМ!$I$40:$I$759,СВЦЭМ!$A$40:$A$759,$A324,СВЦЭМ!$B$39:$B$758,T$296)+'СЕТ СН'!$F$16</f>
        <v>0</v>
      </c>
      <c r="U324" s="36">
        <f ca="1">SUMIFS(СВЦЭМ!$I$40:$I$759,СВЦЭМ!$A$40:$A$759,$A324,СВЦЭМ!$B$39:$B$758,U$296)+'СЕТ СН'!$F$16</f>
        <v>0</v>
      </c>
      <c r="V324" s="36">
        <f ca="1">SUMIFS(СВЦЭМ!$I$40:$I$759,СВЦЭМ!$A$40:$A$759,$A324,СВЦЭМ!$B$39:$B$758,V$296)+'СЕТ СН'!$F$16</f>
        <v>0</v>
      </c>
      <c r="W324" s="36">
        <f ca="1">SUMIFS(СВЦЭМ!$I$40:$I$759,СВЦЭМ!$A$40:$A$759,$A324,СВЦЭМ!$B$39:$B$758,W$296)+'СЕТ СН'!$F$16</f>
        <v>0</v>
      </c>
      <c r="X324" s="36">
        <f ca="1">SUMIFS(СВЦЭМ!$I$40:$I$759,СВЦЭМ!$A$40:$A$759,$A324,СВЦЭМ!$B$39:$B$758,X$296)+'СЕТ СН'!$F$16</f>
        <v>0</v>
      </c>
      <c r="Y324" s="36">
        <f ca="1">SUMIFS(СВЦЭМ!$I$40:$I$759,СВЦЭМ!$A$40:$A$759,$A324,СВЦЭМ!$B$39:$B$758,Y$296)+'СЕТ СН'!$F$16</f>
        <v>0</v>
      </c>
    </row>
    <row r="325" spans="1:27" ht="15.75" hidden="1" x14ac:dyDescent="0.2">
      <c r="A325" s="35">
        <f t="shared" si="8"/>
        <v>45625</v>
      </c>
      <c r="B325" s="36">
        <f ca="1">SUMIFS(СВЦЭМ!$I$40:$I$759,СВЦЭМ!$A$40:$A$759,$A325,СВЦЭМ!$B$39:$B$758,B$296)+'СЕТ СН'!$F$16</f>
        <v>0</v>
      </c>
      <c r="C325" s="36">
        <f ca="1">SUMIFS(СВЦЭМ!$I$40:$I$759,СВЦЭМ!$A$40:$A$759,$A325,СВЦЭМ!$B$39:$B$758,C$296)+'СЕТ СН'!$F$16</f>
        <v>0</v>
      </c>
      <c r="D325" s="36">
        <f ca="1">SUMIFS(СВЦЭМ!$I$40:$I$759,СВЦЭМ!$A$40:$A$759,$A325,СВЦЭМ!$B$39:$B$758,D$296)+'СЕТ СН'!$F$16</f>
        <v>0</v>
      </c>
      <c r="E325" s="36">
        <f ca="1">SUMIFS(СВЦЭМ!$I$40:$I$759,СВЦЭМ!$A$40:$A$759,$A325,СВЦЭМ!$B$39:$B$758,E$296)+'СЕТ СН'!$F$16</f>
        <v>0</v>
      </c>
      <c r="F325" s="36">
        <f ca="1">SUMIFS(СВЦЭМ!$I$40:$I$759,СВЦЭМ!$A$40:$A$759,$A325,СВЦЭМ!$B$39:$B$758,F$296)+'СЕТ СН'!$F$16</f>
        <v>0</v>
      </c>
      <c r="G325" s="36">
        <f ca="1">SUMIFS(СВЦЭМ!$I$40:$I$759,СВЦЭМ!$A$40:$A$759,$A325,СВЦЭМ!$B$39:$B$758,G$296)+'СЕТ СН'!$F$16</f>
        <v>0</v>
      </c>
      <c r="H325" s="36">
        <f ca="1">SUMIFS(СВЦЭМ!$I$40:$I$759,СВЦЭМ!$A$40:$A$759,$A325,СВЦЭМ!$B$39:$B$758,H$296)+'СЕТ СН'!$F$16</f>
        <v>0</v>
      </c>
      <c r="I325" s="36">
        <f ca="1">SUMIFS(СВЦЭМ!$I$40:$I$759,СВЦЭМ!$A$40:$A$759,$A325,СВЦЭМ!$B$39:$B$758,I$296)+'СЕТ СН'!$F$16</f>
        <v>0</v>
      </c>
      <c r="J325" s="36">
        <f ca="1">SUMIFS(СВЦЭМ!$I$40:$I$759,СВЦЭМ!$A$40:$A$759,$A325,СВЦЭМ!$B$39:$B$758,J$296)+'СЕТ СН'!$F$16</f>
        <v>0</v>
      </c>
      <c r="K325" s="36">
        <f ca="1">SUMIFS(СВЦЭМ!$I$40:$I$759,СВЦЭМ!$A$40:$A$759,$A325,СВЦЭМ!$B$39:$B$758,K$296)+'СЕТ СН'!$F$16</f>
        <v>0</v>
      </c>
      <c r="L325" s="36">
        <f ca="1">SUMIFS(СВЦЭМ!$I$40:$I$759,СВЦЭМ!$A$40:$A$759,$A325,СВЦЭМ!$B$39:$B$758,L$296)+'СЕТ СН'!$F$16</f>
        <v>0</v>
      </c>
      <c r="M325" s="36">
        <f ca="1">SUMIFS(СВЦЭМ!$I$40:$I$759,СВЦЭМ!$A$40:$A$759,$A325,СВЦЭМ!$B$39:$B$758,M$296)+'СЕТ СН'!$F$16</f>
        <v>0</v>
      </c>
      <c r="N325" s="36">
        <f ca="1">SUMIFS(СВЦЭМ!$I$40:$I$759,СВЦЭМ!$A$40:$A$759,$A325,СВЦЭМ!$B$39:$B$758,N$296)+'СЕТ СН'!$F$16</f>
        <v>0</v>
      </c>
      <c r="O325" s="36">
        <f ca="1">SUMIFS(СВЦЭМ!$I$40:$I$759,СВЦЭМ!$A$40:$A$759,$A325,СВЦЭМ!$B$39:$B$758,O$296)+'СЕТ СН'!$F$16</f>
        <v>0</v>
      </c>
      <c r="P325" s="36">
        <f ca="1">SUMIFS(СВЦЭМ!$I$40:$I$759,СВЦЭМ!$A$40:$A$759,$A325,СВЦЭМ!$B$39:$B$758,P$296)+'СЕТ СН'!$F$16</f>
        <v>0</v>
      </c>
      <c r="Q325" s="36">
        <f ca="1">SUMIFS(СВЦЭМ!$I$40:$I$759,СВЦЭМ!$A$40:$A$759,$A325,СВЦЭМ!$B$39:$B$758,Q$296)+'СЕТ СН'!$F$16</f>
        <v>0</v>
      </c>
      <c r="R325" s="36">
        <f ca="1">SUMIFS(СВЦЭМ!$I$40:$I$759,СВЦЭМ!$A$40:$A$759,$A325,СВЦЭМ!$B$39:$B$758,R$296)+'СЕТ СН'!$F$16</f>
        <v>0</v>
      </c>
      <c r="S325" s="36">
        <f ca="1">SUMIFS(СВЦЭМ!$I$40:$I$759,СВЦЭМ!$A$40:$A$759,$A325,СВЦЭМ!$B$39:$B$758,S$296)+'СЕТ СН'!$F$16</f>
        <v>0</v>
      </c>
      <c r="T325" s="36">
        <f ca="1">SUMIFS(СВЦЭМ!$I$40:$I$759,СВЦЭМ!$A$40:$A$759,$A325,СВЦЭМ!$B$39:$B$758,T$296)+'СЕТ СН'!$F$16</f>
        <v>0</v>
      </c>
      <c r="U325" s="36">
        <f ca="1">SUMIFS(СВЦЭМ!$I$40:$I$759,СВЦЭМ!$A$40:$A$759,$A325,СВЦЭМ!$B$39:$B$758,U$296)+'СЕТ СН'!$F$16</f>
        <v>0</v>
      </c>
      <c r="V325" s="36">
        <f ca="1">SUMIFS(СВЦЭМ!$I$40:$I$759,СВЦЭМ!$A$40:$A$759,$A325,СВЦЭМ!$B$39:$B$758,V$296)+'СЕТ СН'!$F$16</f>
        <v>0</v>
      </c>
      <c r="W325" s="36">
        <f ca="1">SUMIFS(СВЦЭМ!$I$40:$I$759,СВЦЭМ!$A$40:$A$759,$A325,СВЦЭМ!$B$39:$B$758,W$296)+'СЕТ СН'!$F$16</f>
        <v>0</v>
      </c>
      <c r="X325" s="36">
        <f ca="1">SUMIFS(СВЦЭМ!$I$40:$I$759,СВЦЭМ!$A$40:$A$759,$A325,СВЦЭМ!$B$39:$B$758,X$296)+'СЕТ СН'!$F$16</f>
        <v>0</v>
      </c>
      <c r="Y325" s="36">
        <f ca="1">SUMIFS(СВЦЭМ!$I$40:$I$759,СВЦЭМ!$A$40:$A$759,$A325,СВЦЭМ!$B$39:$B$758,Y$296)+'СЕТ СН'!$F$16</f>
        <v>0</v>
      </c>
    </row>
    <row r="326" spans="1:27" ht="15.75" hidden="1" x14ac:dyDescent="0.2">
      <c r="A326" s="35">
        <f t="shared" si="8"/>
        <v>45626</v>
      </c>
      <c r="B326" s="36">
        <f ca="1">SUMIFS(СВЦЭМ!$I$40:$I$759,СВЦЭМ!$A$40:$A$759,$A326,СВЦЭМ!$B$39:$B$758,B$296)+'СЕТ СН'!$F$16</f>
        <v>0</v>
      </c>
      <c r="C326" s="36">
        <f ca="1">SUMIFS(СВЦЭМ!$I$40:$I$759,СВЦЭМ!$A$40:$A$759,$A326,СВЦЭМ!$B$39:$B$758,C$296)+'СЕТ СН'!$F$16</f>
        <v>0</v>
      </c>
      <c r="D326" s="36">
        <f ca="1">SUMIFS(СВЦЭМ!$I$40:$I$759,СВЦЭМ!$A$40:$A$759,$A326,СВЦЭМ!$B$39:$B$758,D$296)+'СЕТ СН'!$F$16</f>
        <v>0</v>
      </c>
      <c r="E326" s="36">
        <f ca="1">SUMIFS(СВЦЭМ!$I$40:$I$759,СВЦЭМ!$A$40:$A$759,$A326,СВЦЭМ!$B$39:$B$758,E$296)+'СЕТ СН'!$F$16</f>
        <v>0</v>
      </c>
      <c r="F326" s="36">
        <f ca="1">SUMIFS(СВЦЭМ!$I$40:$I$759,СВЦЭМ!$A$40:$A$759,$A326,СВЦЭМ!$B$39:$B$758,F$296)+'СЕТ СН'!$F$16</f>
        <v>0</v>
      </c>
      <c r="G326" s="36">
        <f ca="1">SUMIFS(СВЦЭМ!$I$40:$I$759,СВЦЭМ!$A$40:$A$759,$A326,СВЦЭМ!$B$39:$B$758,G$296)+'СЕТ СН'!$F$16</f>
        <v>0</v>
      </c>
      <c r="H326" s="36">
        <f ca="1">SUMIFS(СВЦЭМ!$I$40:$I$759,СВЦЭМ!$A$40:$A$759,$A326,СВЦЭМ!$B$39:$B$758,H$296)+'СЕТ СН'!$F$16</f>
        <v>0</v>
      </c>
      <c r="I326" s="36">
        <f ca="1">SUMIFS(СВЦЭМ!$I$40:$I$759,СВЦЭМ!$A$40:$A$759,$A326,СВЦЭМ!$B$39:$B$758,I$296)+'СЕТ СН'!$F$16</f>
        <v>0</v>
      </c>
      <c r="J326" s="36">
        <f ca="1">SUMIFS(СВЦЭМ!$I$40:$I$759,СВЦЭМ!$A$40:$A$759,$A326,СВЦЭМ!$B$39:$B$758,J$296)+'СЕТ СН'!$F$16</f>
        <v>0</v>
      </c>
      <c r="K326" s="36">
        <f ca="1">SUMIFS(СВЦЭМ!$I$40:$I$759,СВЦЭМ!$A$40:$A$759,$A326,СВЦЭМ!$B$39:$B$758,K$296)+'СЕТ СН'!$F$16</f>
        <v>0</v>
      </c>
      <c r="L326" s="36">
        <f ca="1">SUMIFS(СВЦЭМ!$I$40:$I$759,СВЦЭМ!$A$40:$A$759,$A326,СВЦЭМ!$B$39:$B$758,L$296)+'СЕТ СН'!$F$16</f>
        <v>0</v>
      </c>
      <c r="M326" s="36">
        <f ca="1">SUMIFS(СВЦЭМ!$I$40:$I$759,СВЦЭМ!$A$40:$A$759,$A326,СВЦЭМ!$B$39:$B$758,M$296)+'СЕТ СН'!$F$16</f>
        <v>0</v>
      </c>
      <c r="N326" s="36">
        <f ca="1">SUMIFS(СВЦЭМ!$I$40:$I$759,СВЦЭМ!$A$40:$A$759,$A326,СВЦЭМ!$B$39:$B$758,N$296)+'СЕТ СН'!$F$16</f>
        <v>0</v>
      </c>
      <c r="O326" s="36">
        <f ca="1">SUMIFS(СВЦЭМ!$I$40:$I$759,СВЦЭМ!$A$40:$A$759,$A326,СВЦЭМ!$B$39:$B$758,O$296)+'СЕТ СН'!$F$16</f>
        <v>0</v>
      </c>
      <c r="P326" s="36">
        <f ca="1">SUMIFS(СВЦЭМ!$I$40:$I$759,СВЦЭМ!$A$40:$A$759,$A326,СВЦЭМ!$B$39:$B$758,P$296)+'СЕТ СН'!$F$16</f>
        <v>0</v>
      </c>
      <c r="Q326" s="36">
        <f ca="1">SUMIFS(СВЦЭМ!$I$40:$I$759,СВЦЭМ!$A$40:$A$759,$A326,СВЦЭМ!$B$39:$B$758,Q$296)+'СЕТ СН'!$F$16</f>
        <v>0</v>
      </c>
      <c r="R326" s="36">
        <f ca="1">SUMIFS(СВЦЭМ!$I$40:$I$759,СВЦЭМ!$A$40:$A$759,$A326,СВЦЭМ!$B$39:$B$758,R$296)+'СЕТ СН'!$F$16</f>
        <v>0</v>
      </c>
      <c r="S326" s="36">
        <f ca="1">SUMIFS(СВЦЭМ!$I$40:$I$759,СВЦЭМ!$A$40:$A$759,$A326,СВЦЭМ!$B$39:$B$758,S$296)+'СЕТ СН'!$F$16</f>
        <v>0</v>
      </c>
      <c r="T326" s="36">
        <f ca="1">SUMIFS(СВЦЭМ!$I$40:$I$759,СВЦЭМ!$A$40:$A$759,$A326,СВЦЭМ!$B$39:$B$758,T$296)+'СЕТ СН'!$F$16</f>
        <v>0</v>
      </c>
      <c r="U326" s="36">
        <f ca="1">SUMIFS(СВЦЭМ!$I$40:$I$759,СВЦЭМ!$A$40:$A$759,$A326,СВЦЭМ!$B$39:$B$758,U$296)+'СЕТ СН'!$F$16</f>
        <v>0</v>
      </c>
      <c r="V326" s="36">
        <f ca="1">SUMIFS(СВЦЭМ!$I$40:$I$759,СВЦЭМ!$A$40:$A$759,$A326,СВЦЭМ!$B$39:$B$758,V$296)+'СЕТ СН'!$F$16</f>
        <v>0</v>
      </c>
      <c r="W326" s="36">
        <f ca="1">SUMIFS(СВЦЭМ!$I$40:$I$759,СВЦЭМ!$A$40:$A$759,$A326,СВЦЭМ!$B$39:$B$758,W$296)+'СЕТ СН'!$F$16</f>
        <v>0</v>
      </c>
      <c r="X326" s="36">
        <f ca="1">SUMIFS(СВЦЭМ!$I$40:$I$759,СВЦЭМ!$A$40:$A$759,$A326,СВЦЭМ!$B$39:$B$758,X$296)+'СЕТ СН'!$F$16</f>
        <v>0</v>
      </c>
      <c r="Y326" s="36">
        <f ca="1">SUMIFS(СВЦЭМ!$I$40:$I$759,СВЦЭМ!$A$40:$A$759,$A326,СВЦЭМ!$B$39:$B$758,Y$296)+'СЕТ СН'!$F$16</f>
        <v>0</v>
      </c>
    </row>
    <row r="327" spans="1:27" ht="15.75" hidden="1" x14ac:dyDescent="0.2">
      <c r="A327" s="35">
        <f t="shared" si="8"/>
        <v>45627</v>
      </c>
      <c r="B327" s="36">
        <f ca="1">SUMIFS(СВЦЭМ!$I$40:$I$759,СВЦЭМ!$A$40:$A$759,$A327,СВЦЭМ!$B$39:$B$758,B$296)+'СЕТ СН'!$F$16</f>
        <v>0</v>
      </c>
      <c r="C327" s="36">
        <f ca="1">SUMIFS(СВЦЭМ!$I$40:$I$759,СВЦЭМ!$A$40:$A$759,$A327,СВЦЭМ!$B$39:$B$758,C$296)+'СЕТ СН'!$F$16</f>
        <v>0</v>
      </c>
      <c r="D327" s="36">
        <f ca="1">SUMIFS(СВЦЭМ!$I$40:$I$759,СВЦЭМ!$A$40:$A$759,$A327,СВЦЭМ!$B$39:$B$758,D$296)+'СЕТ СН'!$F$16</f>
        <v>0</v>
      </c>
      <c r="E327" s="36">
        <f ca="1">SUMIFS(СВЦЭМ!$I$40:$I$759,СВЦЭМ!$A$40:$A$759,$A327,СВЦЭМ!$B$39:$B$758,E$296)+'СЕТ СН'!$F$16</f>
        <v>0</v>
      </c>
      <c r="F327" s="36">
        <f ca="1">SUMIFS(СВЦЭМ!$I$40:$I$759,СВЦЭМ!$A$40:$A$759,$A327,СВЦЭМ!$B$39:$B$758,F$296)+'СЕТ СН'!$F$16</f>
        <v>0</v>
      </c>
      <c r="G327" s="36">
        <f ca="1">SUMIFS(СВЦЭМ!$I$40:$I$759,СВЦЭМ!$A$40:$A$759,$A327,СВЦЭМ!$B$39:$B$758,G$296)+'СЕТ СН'!$F$16</f>
        <v>0</v>
      </c>
      <c r="H327" s="36">
        <f ca="1">SUMIFS(СВЦЭМ!$I$40:$I$759,СВЦЭМ!$A$40:$A$759,$A327,СВЦЭМ!$B$39:$B$758,H$296)+'СЕТ СН'!$F$16</f>
        <v>0</v>
      </c>
      <c r="I327" s="36">
        <f ca="1">SUMIFS(СВЦЭМ!$I$40:$I$759,СВЦЭМ!$A$40:$A$759,$A327,СВЦЭМ!$B$39:$B$758,I$296)+'СЕТ СН'!$F$16</f>
        <v>0</v>
      </c>
      <c r="J327" s="36">
        <f ca="1">SUMIFS(СВЦЭМ!$I$40:$I$759,СВЦЭМ!$A$40:$A$759,$A327,СВЦЭМ!$B$39:$B$758,J$296)+'СЕТ СН'!$F$16</f>
        <v>0</v>
      </c>
      <c r="K327" s="36">
        <f ca="1">SUMIFS(СВЦЭМ!$I$40:$I$759,СВЦЭМ!$A$40:$A$759,$A327,СВЦЭМ!$B$39:$B$758,K$296)+'СЕТ СН'!$F$16</f>
        <v>0</v>
      </c>
      <c r="L327" s="36">
        <f ca="1">SUMIFS(СВЦЭМ!$I$40:$I$759,СВЦЭМ!$A$40:$A$759,$A327,СВЦЭМ!$B$39:$B$758,L$296)+'СЕТ СН'!$F$16</f>
        <v>0</v>
      </c>
      <c r="M327" s="36">
        <f ca="1">SUMIFS(СВЦЭМ!$I$40:$I$759,СВЦЭМ!$A$40:$A$759,$A327,СВЦЭМ!$B$39:$B$758,M$296)+'СЕТ СН'!$F$16</f>
        <v>0</v>
      </c>
      <c r="N327" s="36">
        <f ca="1">SUMIFS(СВЦЭМ!$I$40:$I$759,СВЦЭМ!$A$40:$A$759,$A327,СВЦЭМ!$B$39:$B$758,N$296)+'СЕТ СН'!$F$16</f>
        <v>0</v>
      </c>
      <c r="O327" s="36">
        <f ca="1">SUMIFS(СВЦЭМ!$I$40:$I$759,СВЦЭМ!$A$40:$A$759,$A327,СВЦЭМ!$B$39:$B$758,O$296)+'СЕТ СН'!$F$16</f>
        <v>0</v>
      </c>
      <c r="P327" s="36">
        <f ca="1">SUMIFS(СВЦЭМ!$I$40:$I$759,СВЦЭМ!$A$40:$A$759,$A327,СВЦЭМ!$B$39:$B$758,P$296)+'СЕТ СН'!$F$16</f>
        <v>0</v>
      </c>
      <c r="Q327" s="36">
        <f ca="1">SUMIFS(СВЦЭМ!$I$40:$I$759,СВЦЭМ!$A$40:$A$759,$A327,СВЦЭМ!$B$39:$B$758,Q$296)+'СЕТ СН'!$F$16</f>
        <v>0</v>
      </c>
      <c r="R327" s="36">
        <f ca="1">SUMIFS(СВЦЭМ!$I$40:$I$759,СВЦЭМ!$A$40:$A$759,$A327,СВЦЭМ!$B$39:$B$758,R$296)+'СЕТ СН'!$F$16</f>
        <v>0</v>
      </c>
      <c r="S327" s="36">
        <f ca="1">SUMIFS(СВЦЭМ!$I$40:$I$759,СВЦЭМ!$A$40:$A$759,$A327,СВЦЭМ!$B$39:$B$758,S$296)+'СЕТ СН'!$F$16</f>
        <v>0</v>
      </c>
      <c r="T327" s="36">
        <f ca="1">SUMIFS(СВЦЭМ!$I$40:$I$759,СВЦЭМ!$A$40:$A$759,$A327,СВЦЭМ!$B$39:$B$758,T$296)+'СЕТ СН'!$F$16</f>
        <v>0</v>
      </c>
      <c r="U327" s="36">
        <f ca="1">SUMIFS(СВЦЭМ!$I$40:$I$759,СВЦЭМ!$A$40:$A$759,$A327,СВЦЭМ!$B$39:$B$758,U$296)+'СЕТ СН'!$F$16</f>
        <v>0</v>
      </c>
      <c r="V327" s="36">
        <f ca="1">SUMIFS(СВЦЭМ!$I$40:$I$759,СВЦЭМ!$A$40:$A$759,$A327,СВЦЭМ!$B$39:$B$758,V$296)+'СЕТ СН'!$F$16</f>
        <v>0</v>
      </c>
      <c r="W327" s="36">
        <f ca="1">SUMIFS(СВЦЭМ!$I$40:$I$759,СВЦЭМ!$A$40:$A$759,$A327,СВЦЭМ!$B$39:$B$758,W$296)+'СЕТ СН'!$F$16</f>
        <v>0</v>
      </c>
      <c r="X327" s="36">
        <f ca="1">SUMIFS(СВЦЭМ!$I$40:$I$759,СВЦЭМ!$A$40:$A$759,$A327,СВЦЭМ!$B$39:$B$758,X$296)+'СЕТ СН'!$F$16</f>
        <v>0</v>
      </c>
      <c r="Y327" s="36">
        <f ca="1">SUMIFS(СВЦЭМ!$I$40:$I$759,СВЦЭМ!$A$40:$A$759,$A327,СВЦЭМ!$B$39:$B$758,Y$296)+'СЕТ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01.11.2024</v>
      </c>
      <c r="B332" s="36">
        <f ca="1">SUMIFS(СВЦЭМ!$J$40:$J$759,СВЦЭМ!$A$40:$A$759,$A332,СВЦЭМ!$B$39:$B$758,B$331)+'СЕТ СН'!$F$16</f>
        <v>0</v>
      </c>
      <c r="C332" s="36">
        <f ca="1">SUMIFS(СВЦЭМ!$J$40:$J$759,СВЦЭМ!$A$40:$A$759,$A332,СВЦЭМ!$B$39:$B$758,C$331)+'СЕТ СН'!$F$16</f>
        <v>0</v>
      </c>
      <c r="D332" s="36">
        <f ca="1">SUMIFS(СВЦЭМ!$J$40:$J$759,СВЦЭМ!$A$40:$A$759,$A332,СВЦЭМ!$B$39:$B$758,D$331)+'СЕТ СН'!$F$16</f>
        <v>0</v>
      </c>
      <c r="E332" s="36">
        <f ca="1">SUMIFS(СВЦЭМ!$J$40:$J$759,СВЦЭМ!$A$40:$A$759,$A332,СВЦЭМ!$B$39:$B$758,E$331)+'СЕТ СН'!$F$16</f>
        <v>0</v>
      </c>
      <c r="F332" s="36">
        <f ca="1">SUMIFS(СВЦЭМ!$J$40:$J$759,СВЦЭМ!$A$40:$A$759,$A332,СВЦЭМ!$B$39:$B$758,F$331)+'СЕТ СН'!$F$16</f>
        <v>0</v>
      </c>
      <c r="G332" s="36">
        <f ca="1">SUMIFS(СВЦЭМ!$J$40:$J$759,СВЦЭМ!$A$40:$A$759,$A332,СВЦЭМ!$B$39:$B$758,G$331)+'СЕТ СН'!$F$16</f>
        <v>0</v>
      </c>
      <c r="H332" s="36">
        <f ca="1">SUMIFS(СВЦЭМ!$J$40:$J$759,СВЦЭМ!$A$40:$A$759,$A332,СВЦЭМ!$B$39:$B$758,H$331)+'СЕТ СН'!$F$16</f>
        <v>0</v>
      </c>
      <c r="I332" s="36">
        <f ca="1">SUMIFS(СВЦЭМ!$J$40:$J$759,СВЦЭМ!$A$40:$A$759,$A332,СВЦЭМ!$B$39:$B$758,I$331)+'СЕТ СН'!$F$16</f>
        <v>0</v>
      </c>
      <c r="J332" s="36">
        <f ca="1">SUMIFS(СВЦЭМ!$J$40:$J$759,СВЦЭМ!$A$40:$A$759,$A332,СВЦЭМ!$B$39:$B$758,J$331)+'СЕТ СН'!$F$16</f>
        <v>0</v>
      </c>
      <c r="K332" s="36">
        <f ca="1">SUMIFS(СВЦЭМ!$J$40:$J$759,СВЦЭМ!$A$40:$A$759,$A332,СВЦЭМ!$B$39:$B$758,K$331)+'СЕТ СН'!$F$16</f>
        <v>0</v>
      </c>
      <c r="L332" s="36">
        <f ca="1">SUMIFS(СВЦЭМ!$J$40:$J$759,СВЦЭМ!$A$40:$A$759,$A332,СВЦЭМ!$B$39:$B$758,L$331)+'СЕТ СН'!$F$16</f>
        <v>0</v>
      </c>
      <c r="M332" s="36">
        <f ca="1">SUMIFS(СВЦЭМ!$J$40:$J$759,СВЦЭМ!$A$40:$A$759,$A332,СВЦЭМ!$B$39:$B$758,M$331)+'СЕТ СН'!$F$16</f>
        <v>0</v>
      </c>
      <c r="N332" s="36">
        <f ca="1">SUMIFS(СВЦЭМ!$J$40:$J$759,СВЦЭМ!$A$40:$A$759,$A332,СВЦЭМ!$B$39:$B$758,N$331)+'СЕТ СН'!$F$16</f>
        <v>0</v>
      </c>
      <c r="O332" s="36">
        <f ca="1">SUMIFS(СВЦЭМ!$J$40:$J$759,СВЦЭМ!$A$40:$A$759,$A332,СВЦЭМ!$B$39:$B$758,O$331)+'СЕТ СН'!$F$16</f>
        <v>0</v>
      </c>
      <c r="P332" s="36">
        <f ca="1">SUMIFS(СВЦЭМ!$J$40:$J$759,СВЦЭМ!$A$40:$A$759,$A332,СВЦЭМ!$B$39:$B$758,P$331)+'СЕТ СН'!$F$16</f>
        <v>0</v>
      </c>
      <c r="Q332" s="36">
        <f ca="1">SUMIFS(СВЦЭМ!$J$40:$J$759,СВЦЭМ!$A$40:$A$759,$A332,СВЦЭМ!$B$39:$B$758,Q$331)+'СЕТ СН'!$F$16</f>
        <v>0</v>
      </c>
      <c r="R332" s="36">
        <f ca="1">SUMIFS(СВЦЭМ!$J$40:$J$759,СВЦЭМ!$A$40:$A$759,$A332,СВЦЭМ!$B$39:$B$758,R$331)+'СЕТ СН'!$F$16</f>
        <v>0</v>
      </c>
      <c r="S332" s="36">
        <f ca="1">SUMIFS(СВЦЭМ!$J$40:$J$759,СВЦЭМ!$A$40:$A$759,$A332,СВЦЭМ!$B$39:$B$758,S$331)+'СЕТ СН'!$F$16</f>
        <v>0</v>
      </c>
      <c r="T332" s="36">
        <f ca="1">SUMIFS(СВЦЭМ!$J$40:$J$759,СВЦЭМ!$A$40:$A$759,$A332,СВЦЭМ!$B$39:$B$758,T$331)+'СЕТ СН'!$F$16</f>
        <v>0</v>
      </c>
      <c r="U332" s="36">
        <f ca="1">SUMIFS(СВЦЭМ!$J$40:$J$759,СВЦЭМ!$A$40:$A$759,$A332,СВЦЭМ!$B$39:$B$758,U$331)+'СЕТ СН'!$F$16</f>
        <v>0</v>
      </c>
      <c r="V332" s="36">
        <f ca="1">SUMIFS(СВЦЭМ!$J$40:$J$759,СВЦЭМ!$A$40:$A$759,$A332,СВЦЭМ!$B$39:$B$758,V$331)+'СЕТ СН'!$F$16</f>
        <v>0</v>
      </c>
      <c r="W332" s="36">
        <f ca="1">SUMIFS(СВЦЭМ!$J$40:$J$759,СВЦЭМ!$A$40:$A$759,$A332,СВЦЭМ!$B$39:$B$758,W$331)+'СЕТ СН'!$F$16</f>
        <v>0</v>
      </c>
      <c r="X332" s="36">
        <f ca="1">SUMIFS(СВЦЭМ!$J$40:$J$759,СВЦЭМ!$A$40:$A$759,$A332,СВЦЭМ!$B$39:$B$758,X$331)+'СЕТ СН'!$F$16</f>
        <v>0</v>
      </c>
      <c r="Y332" s="36">
        <f ca="1">SUMIFS(СВЦЭМ!$J$40:$J$759,СВЦЭМ!$A$40:$A$759,$A332,СВЦЭМ!$B$39:$B$758,Y$331)+'СЕТ СН'!$F$16</f>
        <v>0</v>
      </c>
      <c r="AA332" s="45"/>
    </row>
    <row r="333" spans="1:27" ht="15.75" hidden="1" x14ac:dyDescent="0.2">
      <c r="A333" s="35">
        <f>A332+1</f>
        <v>45598</v>
      </c>
      <c r="B333" s="36">
        <f ca="1">SUMIFS(СВЦЭМ!$J$40:$J$759,СВЦЭМ!$A$40:$A$759,$A333,СВЦЭМ!$B$39:$B$758,B$331)+'СЕТ СН'!$F$16</f>
        <v>0</v>
      </c>
      <c r="C333" s="36">
        <f ca="1">SUMIFS(СВЦЭМ!$J$40:$J$759,СВЦЭМ!$A$40:$A$759,$A333,СВЦЭМ!$B$39:$B$758,C$331)+'СЕТ СН'!$F$16</f>
        <v>0</v>
      </c>
      <c r="D333" s="36">
        <f ca="1">SUMIFS(СВЦЭМ!$J$40:$J$759,СВЦЭМ!$A$40:$A$759,$A333,СВЦЭМ!$B$39:$B$758,D$331)+'СЕТ СН'!$F$16</f>
        <v>0</v>
      </c>
      <c r="E333" s="36">
        <f ca="1">SUMIFS(СВЦЭМ!$J$40:$J$759,СВЦЭМ!$A$40:$A$759,$A333,СВЦЭМ!$B$39:$B$758,E$331)+'СЕТ СН'!$F$16</f>
        <v>0</v>
      </c>
      <c r="F333" s="36">
        <f ca="1">SUMIFS(СВЦЭМ!$J$40:$J$759,СВЦЭМ!$A$40:$A$759,$A333,СВЦЭМ!$B$39:$B$758,F$331)+'СЕТ СН'!$F$16</f>
        <v>0</v>
      </c>
      <c r="G333" s="36">
        <f ca="1">SUMIFS(СВЦЭМ!$J$40:$J$759,СВЦЭМ!$A$40:$A$759,$A333,СВЦЭМ!$B$39:$B$758,G$331)+'СЕТ СН'!$F$16</f>
        <v>0</v>
      </c>
      <c r="H333" s="36">
        <f ca="1">SUMIFS(СВЦЭМ!$J$40:$J$759,СВЦЭМ!$A$40:$A$759,$A333,СВЦЭМ!$B$39:$B$758,H$331)+'СЕТ СН'!$F$16</f>
        <v>0</v>
      </c>
      <c r="I333" s="36">
        <f ca="1">SUMIFS(СВЦЭМ!$J$40:$J$759,СВЦЭМ!$A$40:$A$759,$A333,СВЦЭМ!$B$39:$B$758,I$331)+'СЕТ СН'!$F$16</f>
        <v>0</v>
      </c>
      <c r="J333" s="36">
        <f ca="1">SUMIFS(СВЦЭМ!$J$40:$J$759,СВЦЭМ!$A$40:$A$759,$A333,СВЦЭМ!$B$39:$B$758,J$331)+'СЕТ СН'!$F$16</f>
        <v>0</v>
      </c>
      <c r="K333" s="36">
        <f ca="1">SUMIFS(СВЦЭМ!$J$40:$J$759,СВЦЭМ!$A$40:$A$759,$A333,СВЦЭМ!$B$39:$B$758,K$331)+'СЕТ СН'!$F$16</f>
        <v>0</v>
      </c>
      <c r="L333" s="36">
        <f ca="1">SUMIFS(СВЦЭМ!$J$40:$J$759,СВЦЭМ!$A$40:$A$759,$A333,СВЦЭМ!$B$39:$B$758,L$331)+'СЕТ СН'!$F$16</f>
        <v>0</v>
      </c>
      <c r="M333" s="36">
        <f ca="1">SUMIFS(СВЦЭМ!$J$40:$J$759,СВЦЭМ!$A$40:$A$759,$A333,СВЦЭМ!$B$39:$B$758,M$331)+'СЕТ СН'!$F$16</f>
        <v>0</v>
      </c>
      <c r="N333" s="36">
        <f ca="1">SUMIFS(СВЦЭМ!$J$40:$J$759,СВЦЭМ!$A$40:$A$759,$A333,СВЦЭМ!$B$39:$B$758,N$331)+'СЕТ СН'!$F$16</f>
        <v>0</v>
      </c>
      <c r="O333" s="36">
        <f ca="1">SUMIFS(СВЦЭМ!$J$40:$J$759,СВЦЭМ!$A$40:$A$759,$A333,СВЦЭМ!$B$39:$B$758,O$331)+'СЕТ СН'!$F$16</f>
        <v>0</v>
      </c>
      <c r="P333" s="36">
        <f ca="1">SUMIFS(СВЦЭМ!$J$40:$J$759,СВЦЭМ!$A$40:$A$759,$A333,СВЦЭМ!$B$39:$B$758,P$331)+'СЕТ СН'!$F$16</f>
        <v>0</v>
      </c>
      <c r="Q333" s="36">
        <f ca="1">SUMIFS(СВЦЭМ!$J$40:$J$759,СВЦЭМ!$A$40:$A$759,$A333,СВЦЭМ!$B$39:$B$758,Q$331)+'СЕТ СН'!$F$16</f>
        <v>0</v>
      </c>
      <c r="R333" s="36">
        <f ca="1">SUMIFS(СВЦЭМ!$J$40:$J$759,СВЦЭМ!$A$40:$A$759,$A333,СВЦЭМ!$B$39:$B$758,R$331)+'СЕТ СН'!$F$16</f>
        <v>0</v>
      </c>
      <c r="S333" s="36">
        <f ca="1">SUMIFS(СВЦЭМ!$J$40:$J$759,СВЦЭМ!$A$40:$A$759,$A333,СВЦЭМ!$B$39:$B$758,S$331)+'СЕТ СН'!$F$16</f>
        <v>0</v>
      </c>
      <c r="T333" s="36">
        <f ca="1">SUMIFS(СВЦЭМ!$J$40:$J$759,СВЦЭМ!$A$40:$A$759,$A333,СВЦЭМ!$B$39:$B$758,T$331)+'СЕТ СН'!$F$16</f>
        <v>0</v>
      </c>
      <c r="U333" s="36">
        <f ca="1">SUMIFS(СВЦЭМ!$J$40:$J$759,СВЦЭМ!$A$40:$A$759,$A333,СВЦЭМ!$B$39:$B$758,U$331)+'СЕТ СН'!$F$16</f>
        <v>0</v>
      </c>
      <c r="V333" s="36">
        <f ca="1">SUMIFS(СВЦЭМ!$J$40:$J$759,СВЦЭМ!$A$40:$A$759,$A333,СВЦЭМ!$B$39:$B$758,V$331)+'СЕТ СН'!$F$16</f>
        <v>0</v>
      </c>
      <c r="W333" s="36">
        <f ca="1">SUMIFS(СВЦЭМ!$J$40:$J$759,СВЦЭМ!$A$40:$A$759,$A333,СВЦЭМ!$B$39:$B$758,W$331)+'СЕТ СН'!$F$16</f>
        <v>0</v>
      </c>
      <c r="X333" s="36">
        <f ca="1">SUMIFS(СВЦЭМ!$J$40:$J$759,СВЦЭМ!$A$40:$A$759,$A333,СВЦЭМ!$B$39:$B$758,X$331)+'СЕТ СН'!$F$16</f>
        <v>0</v>
      </c>
      <c r="Y333" s="36">
        <f ca="1">SUMIFS(СВЦЭМ!$J$40:$J$759,СВЦЭМ!$A$40:$A$759,$A333,СВЦЭМ!$B$39:$B$758,Y$331)+'СЕТ СН'!$F$16</f>
        <v>0</v>
      </c>
    </row>
    <row r="334" spans="1:27" ht="15.75" hidden="1" x14ac:dyDescent="0.2">
      <c r="A334" s="35">
        <f t="shared" ref="A334:A362" si="9">A333+1</f>
        <v>45599</v>
      </c>
      <c r="B334" s="36">
        <f ca="1">SUMIFS(СВЦЭМ!$J$40:$J$759,СВЦЭМ!$A$40:$A$759,$A334,СВЦЭМ!$B$39:$B$758,B$331)+'СЕТ СН'!$F$16</f>
        <v>0</v>
      </c>
      <c r="C334" s="36">
        <f ca="1">SUMIFS(СВЦЭМ!$J$40:$J$759,СВЦЭМ!$A$40:$A$759,$A334,СВЦЭМ!$B$39:$B$758,C$331)+'СЕТ СН'!$F$16</f>
        <v>0</v>
      </c>
      <c r="D334" s="36">
        <f ca="1">SUMIFS(СВЦЭМ!$J$40:$J$759,СВЦЭМ!$A$40:$A$759,$A334,СВЦЭМ!$B$39:$B$758,D$331)+'СЕТ СН'!$F$16</f>
        <v>0</v>
      </c>
      <c r="E334" s="36">
        <f ca="1">SUMIFS(СВЦЭМ!$J$40:$J$759,СВЦЭМ!$A$40:$A$759,$A334,СВЦЭМ!$B$39:$B$758,E$331)+'СЕТ СН'!$F$16</f>
        <v>0</v>
      </c>
      <c r="F334" s="36">
        <f ca="1">SUMIFS(СВЦЭМ!$J$40:$J$759,СВЦЭМ!$A$40:$A$759,$A334,СВЦЭМ!$B$39:$B$758,F$331)+'СЕТ СН'!$F$16</f>
        <v>0</v>
      </c>
      <c r="G334" s="36">
        <f ca="1">SUMIFS(СВЦЭМ!$J$40:$J$759,СВЦЭМ!$A$40:$A$759,$A334,СВЦЭМ!$B$39:$B$758,G$331)+'СЕТ СН'!$F$16</f>
        <v>0</v>
      </c>
      <c r="H334" s="36">
        <f ca="1">SUMIFS(СВЦЭМ!$J$40:$J$759,СВЦЭМ!$A$40:$A$759,$A334,СВЦЭМ!$B$39:$B$758,H$331)+'СЕТ СН'!$F$16</f>
        <v>0</v>
      </c>
      <c r="I334" s="36">
        <f ca="1">SUMIFS(СВЦЭМ!$J$40:$J$759,СВЦЭМ!$A$40:$A$759,$A334,СВЦЭМ!$B$39:$B$758,I$331)+'СЕТ СН'!$F$16</f>
        <v>0</v>
      </c>
      <c r="J334" s="36">
        <f ca="1">SUMIFS(СВЦЭМ!$J$40:$J$759,СВЦЭМ!$A$40:$A$759,$A334,СВЦЭМ!$B$39:$B$758,J$331)+'СЕТ СН'!$F$16</f>
        <v>0</v>
      </c>
      <c r="K334" s="36">
        <f ca="1">SUMIFS(СВЦЭМ!$J$40:$J$759,СВЦЭМ!$A$40:$A$759,$A334,СВЦЭМ!$B$39:$B$758,K$331)+'СЕТ СН'!$F$16</f>
        <v>0</v>
      </c>
      <c r="L334" s="36">
        <f ca="1">SUMIFS(СВЦЭМ!$J$40:$J$759,СВЦЭМ!$A$40:$A$759,$A334,СВЦЭМ!$B$39:$B$758,L$331)+'СЕТ СН'!$F$16</f>
        <v>0</v>
      </c>
      <c r="M334" s="36">
        <f ca="1">SUMIFS(СВЦЭМ!$J$40:$J$759,СВЦЭМ!$A$40:$A$759,$A334,СВЦЭМ!$B$39:$B$758,M$331)+'СЕТ СН'!$F$16</f>
        <v>0</v>
      </c>
      <c r="N334" s="36">
        <f ca="1">SUMIFS(СВЦЭМ!$J$40:$J$759,СВЦЭМ!$A$40:$A$759,$A334,СВЦЭМ!$B$39:$B$758,N$331)+'СЕТ СН'!$F$16</f>
        <v>0</v>
      </c>
      <c r="O334" s="36">
        <f ca="1">SUMIFS(СВЦЭМ!$J$40:$J$759,СВЦЭМ!$A$40:$A$759,$A334,СВЦЭМ!$B$39:$B$758,O$331)+'СЕТ СН'!$F$16</f>
        <v>0</v>
      </c>
      <c r="P334" s="36">
        <f ca="1">SUMIFS(СВЦЭМ!$J$40:$J$759,СВЦЭМ!$A$40:$A$759,$A334,СВЦЭМ!$B$39:$B$758,P$331)+'СЕТ СН'!$F$16</f>
        <v>0</v>
      </c>
      <c r="Q334" s="36">
        <f ca="1">SUMIFS(СВЦЭМ!$J$40:$J$759,СВЦЭМ!$A$40:$A$759,$A334,СВЦЭМ!$B$39:$B$758,Q$331)+'СЕТ СН'!$F$16</f>
        <v>0</v>
      </c>
      <c r="R334" s="36">
        <f ca="1">SUMIFS(СВЦЭМ!$J$40:$J$759,СВЦЭМ!$A$40:$A$759,$A334,СВЦЭМ!$B$39:$B$758,R$331)+'СЕТ СН'!$F$16</f>
        <v>0</v>
      </c>
      <c r="S334" s="36">
        <f ca="1">SUMIFS(СВЦЭМ!$J$40:$J$759,СВЦЭМ!$A$40:$A$759,$A334,СВЦЭМ!$B$39:$B$758,S$331)+'СЕТ СН'!$F$16</f>
        <v>0</v>
      </c>
      <c r="T334" s="36">
        <f ca="1">SUMIFS(СВЦЭМ!$J$40:$J$759,СВЦЭМ!$A$40:$A$759,$A334,СВЦЭМ!$B$39:$B$758,T$331)+'СЕТ СН'!$F$16</f>
        <v>0</v>
      </c>
      <c r="U334" s="36">
        <f ca="1">SUMIFS(СВЦЭМ!$J$40:$J$759,СВЦЭМ!$A$40:$A$759,$A334,СВЦЭМ!$B$39:$B$758,U$331)+'СЕТ СН'!$F$16</f>
        <v>0</v>
      </c>
      <c r="V334" s="36">
        <f ca="1">SUMIFS(СВЦЭМ!$J$40:$J$759,СВЦЭМ!$A$40:$A$759,$A334,СВЦЭМ!$B$39:$B$758,V$331)+'СЕТ СН'!$F$16</f>
        <v>0</v>
      </c>
      <c r="W334" s="36">
        <f ca="1">SUMIFS(СВЦЭМ!$J$40:$J$759,СВЦЭМ!$A$40:$A$759,$A334,СВЦЭМ!$B$39:$B$758,W$331)+'СЕТ СН'!$F$16</f>
        <v>0</v>
      </c>
      <c r="X334" s="36">
        <f ca="1">SUMIFS(СВЦЭМ!$J$40:$J$759,СВЦЭМ!$A$40:$A$759,$A334,СВЦЭМ!$B$39:$B$758,X$331)+'СЕТ СН'!$F$16</f>
        <v>0</v>
      </c>
      <c r="Y334" s="36">
        <f ca="1">SUMIFS(СВЦЭМ!$J$40:$J$759,СВЦЭМ!$A$40:$A$759,$A334,СВЦЭМ!$B$39:$B$758,Y$331)+'СЕТ СН'!$F$16</f>
        <v>0</v>
      </c>
    </row>
    <row r="335" spans="1:27" ht="15.75" hidden="1" x14ac:dyDescent="0.2">
      <c r="A335" s="35">
        <f t="shared" si="9"/>
        <v>45600</v>
      </c>
      <c r="B335" s="36">
        <f ca="1">SUMIFS(СВЦЭМ!$J$40:$J$759,СВЦЭМ!$A$40:$A$759,$A335,СВЦЭМ!$B$39:$B$758,B$331)+'СЕТ СН'!$F$16</f>
        <v>0</v>
      </c>
      <c r="C335" s="36">
        <f ca="1">SUMIFS(СВЦЭМ!$J$40:$J$759,СВЦЭМ!$A$40:$A$759,$A335,СВЦЭМ!$B$39:$B$758,C$331)+'СЕТ СН'!$F$16</f>
        <v>0</v>
      </c>
      <c r="D335" s="36">
        <f ca="1">SUMIFS(СВЦЭМ!$J$40:$J$759,СВЦЭМ!$A$40:$A$759,$A335,СВЦЭМ!$B$39:$B$758,D$331)+'СЕТ СН'!$F$16</f>
        <v>0</v>
      </c>
      <c r="E335" s="36">
        <f ca="1">SUMIFS(СВЦЭМ!$J$40:$J$759,СВЦЭМ!$A$40:$A$759,$A335,СВЦЭМ!$B$39:$B$758,E$331)+'СЕТ СН'!$F$16</f>
        <v>0</v>
      </c>
      <c r="F335" s="36">
        <f ca="1">SUMIFS(СВЦЭМ!$J$40:$J$759,СВЦЭМ!$A$40:$A$759,$A335,СВЦЭМ!$B$39:$B$758,F$331)+'СЕТ СН'!$F$16</f>
        <v>0</v>
      </c>
      <c r="G335" s="36">
        <f ca="1">SUMIFS(СВЦЭМ!$J$40:$J$759,СВЦЭМ!$A$40:$A$759,$A335,СВЦЭМ!$B$39:$B$758,G$331)+'СЕТ СН'!$F$16</f>
        <v>0</v>
      </c>
      <c r="H335" s="36">
        <f ca="1">SUMIFS(СВЦЭМ!$J$40:$J$759,СВЦЭМ!$A$40:$A$759,$A335,СВЦЭМ!$B$39:$B$758,H$331)+'СЕТ СН'!$F$16</f>
        <v>0</v>
      </c>
      <c r="I335" s="36">
        <f ca="1">SUMIFS(СВЦЭМ!$J$40:$J$759,СВЦЭМ!$A$40:$A$759,$A335,СВЦЭМ!$B$39:$B$758,I$331)+'СЕТ СН'!$F$16</f>
        <v>0</v>
      </c>
      <c r="J335" s="36">
        <f ca="1">SUMIFS(СВЦЭМ!$J$40:$J$759,СВЦЭМ!$A$40:$A$759,$A335,СВЦЭМ!$B$39:$B$758,J$331)+'СЕТ СН'!$F$16</f>
        <v>0</v>
      </c>
      <c r="K335" s="36">
        <f ca="1">SUMIFS(СВЦЭМ!$J$40:$J$759,СВЦЭМ!$A$40:$A$759,$A335,СВЦЭМ!$B$39:$B$758,K$331)+'СЕТ СН'!$F$16</f>
        <v>0</v>
      </c>
      <c r="L335" s="36">
        <f ca="1">SUMIFS(СВЦЭМ!$J$40:$J$759,СВЦЭМ!$A$40:$A$759,$A335,СВЦЭМ!$B$39:$B$758,L$331)+'СЕТ СН'!$F$16</f>
        <v>0</v>
      </c>
      <c r="M335" s="36">
        <f ca="1">SUMIFS(СВЦЭМ!$J$40:$J$759,СВЦЭМ!$A$40:$A$759,$A335,СВЦЭМ!$B$39:$B$758,M$331)+'СЕТ СН'!$F$16</f>
        <v>0</v>
      </c>
      <c r="N335" s="36">
        <f ca="1">SUMIFS(СВЦЭМ!$J$40:$J$759,СВЦЭМ!$A$40:$A$759,$A335,СВЦЭМ!$B$39:$B$758,N$331)+'СЕТ СН'!$F$16</f>
        <v>0</v>
      </c>
      <c r="O335" s="36">
        <f ca="1">SUMIFS(СВЦЭМ!$J$40:$J$759,СВЦЭМ!$A$40:$A$759,$A335,СВЦЭМ!$B$39:$B$758,O$331)+'СЕТ СН'!$F$16</f>
        <v>0</v>
      </c>
      <c r="P335" s="36">
        <f ca="1">SUMIFS(СВЦЭМ!$J$40:$J$759,СВЦЭМ!$A$40:$A$759,$A335,СВЦЭМ!$B$39:$B$758,P$331)+'СЕТ СН'!$F$16</f>
        <v>0</v>
      </c>
      <c r="Q335" s="36">
        <f ca="1">SUMIFS(СВЦЭМ!$J$40:$J$759,СВЦЭМ!$A$40:$A$759,$A335,СВЦЭМ!$B$39:$B$758,Q$331)+'СЕТ СН'!$F$16</f>
        <v>0</v>
      </c>
      <c r="R335" s="36">
        <f ca="1">SUMIFS(СВЦЭМ!$J$40:$J$759,СВЦЭМ!$A$40:$A$759,$A335,СВЦЭМ!$B$39:$B$758,R$331)+'СЕТ СН'!$F$16</f>
        <v>0</v>
      </c>
      <c r="S335" s="36">
        <f ca="1">SUMIFS(СВЦЭМ!$J$40:$J$759,СВЦЭМ!$A$40:$A$759,$A335,СВЦЭМ!$B$39:$B$758,S$331)+'СЕТ СН'!$F$16</f>
        <v>0</v>
      </c>
      <c r="T335" s="36">
        <f ca="1">SUMIFS(СВЦЭМ!$J$40:$J$759,СВЦЭМ!$A$40:$A$759,$A335,СВЦЭМ!$B$39:$B$758,T$331)+'СЕТ СН'!$F$16</f>
        <v>0</v>
      </c>
      <c r="U335" s="36">
        <f ca="1">SUMIFS(СВЦЭМ!$J$40:$J$759,СВЦЭМ!$A$40:$A$759,$A335,СВЦЭМ!$B$39:$B$758,U$331)+'СЕТ СН'!$F$16</f>
        <v>0</v>
      </c>
      <c r="V335" s="36">
        <f ca="1">SUMIFS(СВЦЭМ!$J$40:$J$759,СВЦЭМ!$A$40:$A$759,$A335,СВЦЭМ!$B$39:$B$758,V$331)+'СЕТ СН'!$F$16</f>
        <v>0</v>
      </c>
      <c r="W335" s="36">
        <f ca="1">SUMIFS(СВЦЭМ!$J$40:$J$759,СВЦЭМ!$A$40:$A$759,$A335,СВЦЭМ!$B$39:$B$758,W$331)+'СЕТ СН'!$F$16</f>
        <v>0</v>
      </c>
      <c r="X335" s="36">
        <f ca="1">SUMIFS(СВЦЭМ!$J$40:$J$759,СВЦЭМ!$A$40:$A$759,$A335,СВЦЭМ!$B$39:$B$758,X$331)+'СЕТ СН'!$F$16</f>
        <v>0</v>
      </c>
      <c r="Y335" s="36">
        <f ca="1">SUMIFS(СВЦЭМ!$J$40:$J$759,СВЦЭМ!$A$40:$A$759,$A335,СВЦЭМ!$B$39:$B$758,Y$331)+'СЕТ СН'!$F$16</f>
        <v>0</v>
      </c>
    </row>
    <row r="336" spans="1:27" ht="15.75" hidden="1" x14ac:dyDescent="0.2">
      <c r="A336" s="35">
        <f t="shared" si="9"/>
        <v>45601</v>
      </c>
      <c r="B336" s="36">
        <f ca="1">SUMIFS(СВЦЭМ!$J$40:$J$759,СВЦЭМ!$A$40:$A$759,$A336,СВЦЭМ!$B$39:$B$758,B$331)+'СЕТ СН'!$F$16</f>
        <v>0</v>
      </c>
      <c r="C336" s="36">
        <f ca="1">SUMIFS(СВЦЭМ!$J$40:$J$759,СВЦЭМ!$A$40:$A$759,$A336,СВЦЭМ!$B$39:$B$758,C$331)+'СЕТ СН'!$F$16</f>
        <v>0</v>
      </c>
      <c r="D336" s="36">
        <f ca="1">SUMIFS(СВЦЭМ!$J$40:$J$759,СВЦЭМ!$A$40:$A$759,$A336,СВЦЭМ!$B$39:$B$758,D$331)+'СЕТ СН'!$F$16</f>
        <v>0</v>
      </c>
      <c r="E336" s="36">
        <f ca="1">SUMIFS(СВЦЭМ!$J$40:$J$759,СВЦЭМ!$A$40:$A$759,$A336,СВЦЭМ!$B$39:$B$758,E$331)+'СЕТ СН'!$F$16</f>
        <v>0</v>
      </c>
      <c r="F336" s="36">
        <f ca="1">SUMIFS(СВЦЭМ!$J$40:$J$759,СВЦЭМ!$A$40:$A$759,$A336,СВЦЭМ!$B$39:$B$758,F$331)+'СЕТ СН'!$F$16</f>
        <v>0</v>
      </c>
      <c r="G336" s="36">
        <f ca="1">SUMIFS(СВЦЭМ!$J$40:$J$759,СВЦЭМ!$A$40:$A$759,$A336,СВЦЭМ!$B$39:$B$758,G$331)+'СЕТ СН'!$F$16</f>
        <v>0</v>
      </c>
      <c r="H336" s="36">
        <f ca="1">SUMIFS(СВЦЭМ!$J$40:$J$759,СВЦЭМ!$A$40:$A$759,$A336,СВЦЭМ!$B$39:$B$758,H$331)+'СЕТ СН'!$F$16</f>
        <v>0</v>
      </c>
      <c r="I336" s="36">
        <f ca="1">SUMIFS(СВЦЭМ!$J$40:$J$759,СВЦЭМ!$A$40:$A$759,$A336,СВЦЭМ!$B$39:$B$758,I$331)+'СЕТ СН'!$F$16</f>
        <v>0</v>
      </c>
      <c r="J336" s="36">
        <f ca="1">SUMIFS(СВЦЭМ!$J$40:$J$759,СВЦЭМ!$A$40:$A$759,$A336,СВЦЭМ!$B$39:$B$758,J$331)+'СЕТ СН'!$F$16</f>
        <v>0</v>
      </c>
      <c r="K336" s="36">
        <f ca="1">SUMIFS(СВЦЭМ!$J$40:$J$759,СВЦЭМ!$A$40:$A$759,$A336,СВЦЭМ!$B$39:$B$758,K$331)+'СЕТ СН'!$F$16</f>
        <v>0</v>
      </c>
      <c r="L336" s="36">
        <f ca="1">SUMIFS(СВЦЭМ!$J$40:$J$759,СВЦЭМ!$A$40:$A$759,$A336,СВЦЭМ!$B$39:$B$758,L$331)+'СЕТ СН'!$F$16</f>
        <v>0</v>
      </c>
      <c r="M336" s="36">
        <f ca="1">SUMIFS(СВЦЭМ!$J$40:$J$759,СВЦЭМ!$A$40:$A$759,$A336,СВЦЭМ!$B$39:$B$758,M$331)+'СЕТ СН'!$F$16</f>
        <v>0</v>
      </c>
      <c r="N336" s="36">
        <f ca="1">SUMIFS(СВЦЭМ!$J$40:$J$759,СВЦЭМ!$A$40:$A$759,$A336,СВЦЭМ!$B$39:$B$758,N$331)+'СЕТ СН'!$F$16</f>
        <v>0</v>
      </c>
      <c r="O336" s="36">
        <f ca="1">SUMIFS(СВЦЭМ!$J$40:$J$759,СВЦЭМ!$A$40:$A$759,$A336,СВЦЭМ!$B$39:$B$758,O$331)+'СЕТ СН'!$F$16</f>
        <v>0</v>
      </c>
      <c r="P336" s="36">
        <f ca="1">SUMIFS(СВЦЭМ!$J$40:$J$759,СВЦЭМ!$A$40:$A$759,$A336,СВЦЭМ!$B$39:$B$758,P$331)+'СЕТ СН'!$F$16</f>
        <v>0</v>
      </c>
      <c r="Q336" s="36">
        <f ca="1">SUMIFS(СВЦЭМ!$J$40:$J$759,СВЦЭМ!$A$40:$A$759,$A336,СВЦЭМ!$B$39:$B$758,Q$331)+'СЕТ СН'!$F$16</f>
        <v>0</v>
      </c>
      <c r="R336" s="36">
        <f ca="1">SUMIFS(СВЦЭМ!$J$40:$J$759,СВЦЭМ!$A$40:$A$759,$A336,СВЦЭМ!$B$39:$B$758,R$331)+'СЕТ СН'!$F$16</f>
        <v>0</v>
      </c>
      <c r="S336" s="36">
        <f ca="1">SUMIFS(СВЦЭМ!$J$40:$J$759,СВЦЭМ!$A$40:$A$759,$A336,СВЦЭМ!$B$39:$B$758,S$331)+'СЕТ СН'!$F$16</f>
        <v>0</v>
      </c>
      <c r="T336" s="36">
        <f ca="1">SUMIFS(СВЦЭМ!$J$40:$J$759,СВЦЭМ!$A$40:$A$759,$A336,СВЦЭМ!$B$39:$B$758,T$331)+'СЕТ СН'!$F$16</f>
        <v>0</v>
      </c>
      <c r="U336" s="36">
        <f ca="1">SUMIFS(СВЦЭМ!$J$40:$J$759,СВЦЭМ!$A$40:$A$759,$A336,СВЦЭМ!$B$39:$B$758,U$331)+'СЕТ СН'!$F$16</f>
        <v>0</v>
      </c>
      <c r="V336" s="36">
        <f ca="1">SUMIFS(СВЦЭМ!$J$40:$J$759,СВЦЭМ!$A$40:$A$759,$A336,СВЦЭМ!$B$39:$B$758,V$331)+'СЕТ СН'!$F$16</f>
        <v>0</v>
      </c>
      <c r="W336" s="36">
        <f ca="1">SUMIFS(СВЦЭМ!$J$40:$J$759,СВЦЭМ!$A$40:$A$759,$A336,СВЦЭМ!$B$39:$B$758,W$331)+'СЕТ СН'!$F$16</f>
        <v>0</v>
      </c>
      <c r="X336" s="36">
        <f ca="1">SUMIFS(СВЦЭМ!$J$40:$J$759,СВЦЭМ!$A$40:$A$759,$A336,СВЦЭМ!$B$39:$B$758,X$331)+'СЕТ СН'!$F$16</f>
        <v>0</v>
      </c>
      <c r="Y336" s="36">
        <f ca="1">SUMIFS(СВЦЭМ!$J$40:$J$759,СВЦЭМ!$A$40:$A$759,$A336,СВЦЭМ!$B$39:$B$758,Y$331)+'СЕТ СН'!$F$16</f>
        <v>0</v>
      </c>
    </row>
    <row r="337" spans="1:25" ht="15.75" hidden="1" x14ac:dyDescent="0.2">
      <c r="A337" s="35">
        <f t="shared" si="9"/>
        <v>45602</v>
      </c>
      <c r="B337" s="36">
        <f ca="1">SUMIFS(СВЦЭМ!$J$40:$J$759,СВЦЭМ!$A$40:$A$759,$A337,СВЦЭМ!$B$39:$B$758,B$331)+'СЕТ СН'!$F$16</f>
        <v>0</v>
      </c>
      <c r="C337" s="36">
        <f ca="1">SUMIFS(СВЦЭМ!$J$40:$J$759,СВЦЭМ!$A$40:$A$759,$A337,СВЦЭМ!$B$39:$B$758,C$331)+'СЕТ СН'!$F$16</f>
        <v>0</v>
      </c>
      <c r="D337" s="36">
        <f ca="1">SUMIFS(СВЦЭМ!$J$40:$J$759,СВЦЭМ!$A$40:$A$759,$A337,СВЦЭМ!$B$39:$B$758,D$331)+'СЕТ СН'!$F$16</f>
        <v>0</v>
      </c>
      <c r="E337" s="36">
        <f ca="1">SUMIFS(СВЦЭМ!$J$40:$J$759,СВЦЭМ!$A$40:$A$759,$A337,СВЦЭМ!$B$39:$B$758,E$331)+'СЕТ СН'!$F$16</f>
        <v>0</v>
      </c>
      <c r="F337" s="36">
        <f ca="1">SUMIFS(СВЦЭМ!$J$40:$J$759,СВЦЭМ!$A$40:$A$759,$A337,СВЦЭМ!$B$39:$B$758,F$331)+'СЕТ СН'!$F$16</f>
        <v>0</v>
      </c>
      <c r="G337" s="36">
        <f ca="1">SUMIFS(СВЦЭМ!$J$40:$J$759,СВЦЭМ!$A$40:$A$759,$A337,СВЦЭМ!$B$39:$B$758,G$331)+'СЕТ СН'!$F$16</f>
        <v>0</v>
      </c>
      <c r="H337" s="36">
        <f ca="1">SUMIFS(СВЦЭМ!$J$40:$J$759,СВЦЭМ!$A$40:$A$759,$A337,СВЦЭМ!$B$39:$B$758,H$331)+'СЕТ СН'!$F$16</f>
        <v>0</v>
      </c>
      <c r="I337" s="36">
        <f ca="1">SUMIFS(СВЦЭМ!$J$40:$J$759,СВЦЭМ!$A$40:$A$759,$A337,СВЦЭМ!$B$39:$B$758,I$331)+'СЕТ СН'!$F$16</f>
        <v>0</v>
      </c>
      <c r="J337" s="36">
        <f ca="1">SUMIFS(СВЦЭМ!$J$40:$J$759,СВЦЭМ!$A$40:$A$759,$A337,СВЦЭМ!$B$39:$B$758,J$331)+'СЕТ СН'!$F$16</f>
        <v>0</v>
      </c>
      <c r="K337" s="36">
        <f ca="1">SUMIFS(СВЦЭМ!$J$40:$J$759,СВЦЭМ!$A$40:$A$759,$A337,СВЦЭМ!$B$39:$B$758,K$331)+'СЕТ СН'!$F$16</f>
        <v>0</v>
      </c>
      <c r="L337" s="36">
        <f ca="1">SUMIFS(СВЦЭМ!$J$40:$J$759,СВЦЭМ!$A$40:$A$759,$A337,СВЦЭМ!$B$39:$B$758,L$331)+'СЕТ СН'!$F$16</f>
        <v>0</v>
      </c>
      <c r="M337" s="36">
        <f ca="1">SUMIFS(СВЦЭМ!$J$40:$J$759,СВЦЭМ!$A$40:$A$759,$A337,СВЦЭМ!$B$39:$B$758,M$331)+'СЕТ СН'!$F$16</f>
        <v>0</v>
      </c>
      <c r="N337" s="36">
        <f ca="1">SUMIFS(СВЦЭМ!$J$40:$J$759,СВЦЭМ!$A$40:$A$759,$A337,СВЦЭМ!$B$39:$B$758,N$331)+'СЕТ СН'!$F$16</f>
        <v>0</v>
      </c>
      <c r="O337" s="36">
        <f ca="1">SUMIFS(СВЦЭМ!$J$40:$J$759,СВЦЭМ!$A$40:$A$759,$A337,СВЦЭМ!$B$39:$B$758,O$331)+'СЕТ СН'!$F$16</f>
        <v>0</v>
      </c>
      <c r="P337" s="36">
        <f ca="1">SUMIFS(СВЦЭМ!$J$40:$J$759,СВЦЭМ!$A$40:$A$759,$A337,СВЦЭМ!$B$39:$B$758,P$331)+'СЕТ СН'!$F$16</f>
        <v>0</v>
      </c>
      <c r="Q337" s="36">
        <f ca="1">SUMIFS(СВЦЭМ!$J$40:$J$759,СВЦЭМ!$A$40:$A$759,$A337,СВЦЭМ!$B$39:$B$758,Q$331)+'СЕТ СН'!$F$16</f>
        <v>0</v>
      </c>
      <c r="R337" s="36">
        <f ca="1">SUMIFS(СВЦЭМ!$J$40:$J$759,СВЦЭМ!$A$40:$A$759,$A337,СВЦЭМ!$B$39:$B$758,R$331)+'СЕТ СН'!$F$16</f>
        <v>0</v>
      </c>
      <c r="S337" s="36">
        <f ca="1">SUMIFS(СВЦЭМ!$J$40:$J$759,СВЦЭМ!$A$40:$A$759,$A337,СВЦЭМ!$B$39:$B$758,S$331)+'СЕТ СН'!$F$16</f>
        <v>0</v>
      </c>
      <c r="T337" s="36">
        <f ca="1">SUMIFS(СВЦЭМ!$J$40:$J$759,СВЦЭМ!$A$40:$A$759,$A337,СВЦЭМ!$B$39:$B$758,T$331)+'СЕТ СН'!$F$16</f>
        <v>0</v>
      </c>
      <c r="U337" s="36">
        <f ca="1">SUMIFS(СВЦЭМ!$J$40:$J$759,СВЦЭМ!$A$40:$A$759,$A337,СВЦЭМ!$B$39:$B$758,U$331)+'СЕТ СН'!$F$16</f>
        <v>0</v>
      </c>
      <c r="V337" s="36">
        <f ca="1">SUMIFS(СВЦЭМ!$J$40:$J$759,СВЦЭМ!$A$40:$A$759,$A337,СВЦЭМ!$B$39:$B$758,V$331)+'СЕТ СН'!$F$16</f>
        <v>0</v>
      </c>
      <c r="W337" s="36">
        <f ca="1">SUMIFS(СВЦЭМ!$J$40:$J$759,СВЦЭМ!$A$40:$A$759,$A337,СВЦЭМ!$B$39:$B$758,W$331)+'СЕТ СН'!$F$16</f>
        <v>0</v>
      </c>
      <c r="X337" s="36">
        <f ca="1">SUMIFS(СВЦЭМ!$J$40:$J$759,СВЦЭМ!$A$40:$A$759,$A337,СВЦЭМ!$B$39:$B$758,X$331)+'СЕТ СН'!$F$16</f>
        <v>0</v>
      </c>
      <c r="Y337" s="36">
        <f ca="1">SUMIFS(СВЦЭМ!$J$40:$J$759,СВЦЭМ!$A$40:$A$759,$A337,СВЦЭМ!$B$39:$B$758,Y$331)+'СЕТ СН'!$F$16</f>
        <v>0</v>
      </c>
    </row>
    <row r="338" spans="1:25" ht="15.75" hidden="1" x14ac:dyDescent="0.2">
      <c r="A338" s="35">
        <f t="shared" si="9"/>
        <v>45603</v>
      </c>
      <c r="B338" s="36">
        <f ca="1">SUMIFS(СВЦЭМ!$J$40:$J$759,СВЦЭМ!$A$40:$A$759,$A338,СВЦЭМ!$B$39:$B$758,B$331)+'СЕТ СН'!$F$16</f>
        <v>0</v>
      </c>
      <c r="C338" s="36">
        <f ca="1">SUMIFS(СВЦЭМ!$J$40:$J$759,СВЦЭМ!$A$40:$A$759,$A338,СВЦЭМ!$B$39:$B$758,C$331)+'СЕТ СН'!$F$16</f>
        <v>0</v>
      </c>
      <c r="D338" s="36">
        <f ca="1">SUMIFS(СВЦЭМ!$J$40:$J$759,СВЦЭМ!$A$40:$A$759,$A338,СВЦЭМ!$B$39:$B$758,D$331)+'СЕТ СН'!$F$16</f>
        <v>0</v>
      </c>
      <c r="E338" s="36">
        <f ca="1">SUMIFS(СВЦЭМ!$J$40:$J$759,СВЦЭМ!$A$40:$A$759,$A338,СВЦЭМ!$B$39:$B$758,E$331)+'СЕТ СН'!$F$16</f>
        <v>0</v>
      </c>
      <c r="F338" s="36">
        <f ca="1">SUMIFS(СВЦЭМ!$J$40:$J$759,СВЦЭМ!$A$40:$A$759,$A338,СВЦЭМ!$B$39:$B$758,F$331)+'СЕТ СН'!$F$16</f>
        <v>0</v>
      </c>
      <c r="G338" s="36">
        <f ca="1">SUMIFS(СВЦЭМ!$J$40:$J$759,СВЦЭМ!$A$40:$A$759,$A338,СВЦЭМ!$B$39:$B$758,G$331)+'СЕТ СН'!$F$16</f>
        <v>0</v>
      </c>
      <c r="H338" s="36">
        <f ca="1">SUMIFS(СВЦЭМ!$J$40:$J$759,СВЦЭМ!$A$40:$A$759,$A338,СВЦЭМ!$B$39:$B$758,H$331)+'СЕТ СН'!$F$16</f>
        <v>0</v>
      </c>
      <c r="I338" s="36">
        <f ca="1">SUMIFS(СВЦЭМ!$J$40:$J$759,СВЦЭМ!$A$40:$A$759,$A338,СВЦЭМ!$B$39:$B$758,I$331)+'СЕТ СН'!$F$16</f>
        <v>0</v>
      </c>
      <c r="J338" s="36">
        <f ca="1">SUMIFS(СВЦЭМ!$J$40:$J$759,СВЦЭМ!$A$40:$A$759,$A338,СВЦЭМ!$B$39:$B$758,J$331)+'СЕТ СН'!$F$16</f>
        <v>0</v>
      </c>
      <c r="K338" s="36">
        <f ca="1">SUMIFS(СВЦЭМ!$J$40:$J$759,СВЦЭМ!$A$40:$A$759,$A338,СВЦЭМ!$B$39:$B$758,K$331)+'СЕТ СН'!$F$16</f>
        <v>0</v>
      </c>
      <c r="L338" s="36">
        <f ca="1">SUMIFS(СВЦЭМ!$J$40:$J$759,СВЦЭМ!$A$40:$A$759,$A338,СВЦЭМ!$B$39:$B$758,L$331)+'СЕТ СН'!$F$16</f>
        <v>0</v>
      </c>
      <c r="M338" s="36">
        <f ca="1">SUMIFS(СВЦЭМ!$J$40:$J$759,СВЦЭМ!$A$40:$A$759,$A338,СВЦЭМ!$B$39:$B$758,M$331)+'СЕТ СН'!$F$16</f>
        <v>0</v>
      </c>
      <c r="N338" s="36">
        <f ca="1">SUMIFS(СВЦЭМ!$J$40:$J$759,СВЦЭМ!$A$40:$A$759,$A338,СВЦЭМ!$B$39:$B$758,N$331)+'СЕТ СН'!$F$16</f>
        <v>0</v>
      </c>
      <c r="O338" s="36">
        <f ca="1">SUMIFS(СВЦЭМ!$J$40:$J$759,СВЦЭМ!$A$40:$A$759,$A338,СВЦЭМ!$B$39:$B$758,O$331)+'СЕТ СН'!$F$16</f>
        <v>0</v>
      </c>
      <c r="P338" s="36">
        <f ca="1">SUMIFS(СВЦЭМ!$J$40:$J$759,СВЦЭМ!$A$40:$A$759,$A338,СВЦЭМ!$B$39:$B$758,P$331)+'СЕТ СН'!$F$16</f>
        <v>0</v>
      </c>
      <c r="Q338" s="36">
        <f ca="1">SUMIFS(СВЦЭМ!$J$40:$J$759,СВЦЭМ!$A$40:$A$759,$A338,СВЦЭМ!$B$39:$B$758,Q$331)+'СЕТ СН'!$F$16</f>
        <v>0</v>
      </c>
      <c r="R338" s="36">
        <f ca="1">SUMIFS(СВЦЭМ!$J$40:$J$759,СВЦЭМ!$A$40:$A$759,$A338,СВЦЭМ!$B$39:$B$758,R$331)+'СЕТ СН'!$F$16</f>
        <v>0</v>
      </c>
      <c r="S338" s="36">
        <f ca="1">SUMIFS(СВЦЭМ!$J$40:$J$759,СВЦЭМ!$A$40:$A$759,$A338,СВЦЭМ!$B$39:$B$758,S$331)+'СЕТ СН'!$F$16</f>
        <v>0</v>
      </c>
      <c r="T338" s="36">
        <f ca="1">SUMIFS(СВЦЭМ!$J$40:$J$759,СВЦЭМ!$A$40:$A$759,$A338,СВЦЭМ!$B$39:$B$758,T$331)+'СЕТ СН'!$F$16</f>
        <v>0</v>
      </c>
      <c r="U338" s="36">
        <f ca="1">SUMIFS(СВЦЭМ!$J$40:$J$759,СВЦЭМ!$A$40:$A$759,$A338,СВЦЭМ!$B$39:$B$758,U$331)+'СЕТ СН'!$F$16</f>
        <v>0</v>
      </c>
      <c r="V338" s="36">
        <f ca="1">SUMIFS(СВЦЭМ!$J$40:$J$759,СВЦЭМ!$A$40:$A$759,$A338,СВЦЭМ!$B$39:$B$758,V$331)+'СЕТ СН'!$F$16</f>
        <v>0</v>
      </c>
      <c r="W338" s="36">
        <f ca="1">SUMIFS(СВЦЭМ!$J$40:$J$759,СВЦЭМ!$A$40:$A$759,$A338,СВЦЭМ!$B$39:$B$758,W$331)+'СЕТ СН'!$F$16</f>
        <v>0</v>
      </c>
      <c r="X338" s="36">
        <f ca="1">SUMIFS(СВЦЭМ!$J$40:$J$759,СВЦЭМ!$A$40:$A$759,$A338,СВЦЭМ!$B$39:$B$758,X$331)+'СЕТ СН'!$F$16</f>
        <v>0</v>
      </c>
      <c r="Y338" s="36">
        <f ca="1">SUMIFS(СВЦЭМ!$J$40:$J$759,СВЦЭМ!$A$40:$A$759,$A338,СВЦЭМ!$B$39:$B$758,Y$331)+'СЕТ СН'!$F$16</f>
        <v>0</v>
      </c>
    </row>
    <row r="339" spans="1:25" ht="15.75" hidden="1" x14ac:dyDescent="0.2">
      <c r="A339" s="35">
        <f t="shared" si="9"/>
        <v>45604</v>
      </c>
      <c r="B339" s="36">
        <f ca="1">SUMIFS(СВЦЭМ!$J$40:$J$759,СВЦЭМ!$A$40:$A$759,$A339,СВЦЭМ!$B$39:$B$758,B$331)+'СЕТ СН'!$F$16</f>
        <v>0</v>
      </c>
      <c r="C339" s="36">
        <f ca="1">SUMIFS(СВЦЭМ!$J$40:$J$759,СВЦЭМ!$A$40:$A$759,$A339,СВЦЭМ!$B$39:$B$758,C$331)+'СЕТ СН'!$F$16</f>
        <v>0</v>
      </c>
      <c r="D339" s="36">
        <f ca="1">SUMIFS(СВЦЭМ!$J$40:$J$759,СВЦЭМ!$A$40:$A$759,$A339,СВЦЭМ!$B$39:$B$758,D$331)+'СЕТ СН'!$F$16</f>
        <v>0</v>
      </c>
      <c r="E339" s="36">
        <f ca="1">SUMIFS(СВЦЭМ!$J$40:$J$759,СВЦЭМ!$A$40:$A$759,$A339,СВЦЭМ!$B$39:$B$758,E$331)+'СЕТ СН'!$F$16</f>
        <v>0</v>
      </c>
      <c r="F339" s="36">
        <f ca="1">SUMIFS(СВЦЭМ!$J$40:$J$759,СВЦЭМ!$A$40:$A$759,$A339,СВЦЭМ!$B$39:$B$758,F$331)+'СЕТ СН'!$F$16</f>
        <v>0</v>
      </c>
      <c r="G339" s="36">
        <f ca="1">SUMIFS(СВЦЭМ!$J$40:$J$759,СВЦЭМ!$A$40:$A$759,$A339,СВЦЭМ!$B$39:$B$758,G$331)+'СЕТ СН'!$F$16</f>
        <v>0</v>
      </c>
      <c r="H339" s="36">
        <f ca="1">SUMIFS(СВЦЭМ!$J$40:$J$759,СВЦЭМ!$A$40:$A$759,$A339,СВЦЭМ!$B$39:$B$758,H$331)+'СЕТ СН'!$F$16</f>
        <v>0</v>
      </c>
      <c r="I339" s="36">
        <f ca="1">SUMIFS(СВЦЭМ!$J$40:$J$759,СВЦЭМ!$A$40:$A$759,$A339,СВЦЭМ!$B$39:$B$758,I$331)+'СЕТ СН'!$F$16</f>
        <v>0</v>
      </c>
      <c r="J339" s="36">
        <f ca="1">SUMIFS(СВЦЭМ!$J$40:$J$759,СВЦЭМ!$A$40:$A$759,$A339,СВЦЭМ!$B$39:$B$758,J$331)+'СЕТ СН'!$F$16</f>
        <v>0</v>
      </c>
      <c r="K339" s="36">
        <f ca="1">SUMIFS(СВЦЭМ!$J$40:$J$759,СВЦЭМ!$A$40:$A$759,$A339,СВЦЭМ!$B$39:$B$758,K$331)+'СЕТ СН'!$F$16</f>
        <v>0</v>
      </c>
      <c r="L339" s="36">
        <f ca="1">SUMIFS(СВЦЭМ!$J$40:$J$759,СВЦЭМ!$A$40:$A$759,$A339,СВЦЭМ!$B$39:$B$758,L$331)+'СЕТ СН'!$F$16</f>
        <v>0</v>
      </c>
      <c r="M339" s="36">
        <f ca="1">SUMIFS(СВЦЭМ!$J$40:$J$759,СВЦЭМ!$A$40:$A$759,$A339,СВЦЭМ!$B$39:$B$758,M$331)+'СЕТ СН'!$F$16</f>
        <v>0</v>
      </c>
      <c r="N339" s="36">
        <f ca="1">SUMIFS(СВЦЭМ!$J$40:$J$759,СВЦЭМ!$A$40:$A$759,$A339,СВЦЭМ!$B$39:$B$758,N$331)+'СЕТ СН'!$F$16</f>
        <v>0</v>
      </c>
      <c r="O339" s="36">
        <f ca="1">SUMIFS(СВЦЭМ!$J$40:$J$759,СВЦЭМ!$A$40:$A$759,$A339,СВЦЭМ!$B$39:$B$758,O$331)+'СЕТ СН'!$F$16</f>
        <v>0</v>
      </c>
      <c r="P339" s="36">
        <f ca="1">SUMIFS(СВЦЭМ!$J$40:$J$759,СВЦЭМ!$A$40:$A$759,$A339,СВЦЭМ!$B$39:$B$758,P$331)+'СЕТ СН'!$F$16</f>
        <v>0</v>
      </c>
      <c r="Q339" s="36">
        <f ca="1">SUMIFS(СВЦЭМ!$J$40:$J$759,СВЦЭМ!$A$40:$A$759,$A339,СВЦЭМ!$B$39:$B$758,Q$331)+'СЕТ СН'!$F$16</f>
        <v>0</v>
      </c>
      <c r="R339" s="36">
        <f ca="1">SUMIFS(СВЦЭМ!$J$40:$J$759,СВЦЭМ!$A$40:$A$759,$A339,СВЦЭМ!$B$39:$B$758,R$331)+'СЕТ СН'!$F$16</f>
        <v>0</v>
      </c>
      <c r="S339" s="36">
        <f ca="1">SUMIFS(СВЦЭМ!$J$40:$J$759,СВЦЭМ!$A$40:$A$759,$A339,СВЦЭМ!$B$39:$B$758,S$331)+'СЕТ СН'!$F$16</f>
        <v>0</v>
      </c>
      <c r="T339" s="36">
        <f ca="1">SUMIFS(СВЦЭМ!$J$40:$J$759,СВЦЭМ!$A$40:$A$759,$A339,СВЦЭМ!$B$39:$B$758,T$331)+'СЕТ СН'!$F$16</f>
        <v>0</v>
      </c>
      <c r="U339" s="36">
        <f ca="1">SUMIFS(СВЦЭМ!$J$40:$J$759,СВЦЭМ!$A$40:$A$759,$A339,СВЦЭМ!$B$39:$B$758,U$331)+'СЕТ СН'!$F$16</f>
        <v>0</v>
      </c>
      <c r="V339" s="36">
        <f ca="1">SUMIFS(СВЦЭМ!$J$40:$J$759,СВЦЭМ!$A$40:$A$759,$A339,СВЦЭМ!$B$39:$B$758,V$331)+'СЕТ СН'!$F$16</f>
        <v>0</v>
      </c>
      <c r="W339" s="36">
        <f ca="1">SUMIFS(СВЦЭМ!$J$40:$J$759,СВЦЭМ!$A$40:$A$759,$A339,СВЦЭМ!$B$39:$B$758,W$331)+'СЕТ СН'!$F$16</f>
        <v>0</v>
      </c>
      <c r="X339" s="36">
        <f ca="1">SUMIFS(СВЦЭМ!$J$40:$J$759,СВЦЭМ!$A$40:$A$759,$A339,СВЦЭМ!$B$39:$B$758,X$331)+'СЕТ СН'!$F$16</f>
        <v>0</v>
      </c>
      <c r="Y339" s="36">
        <f ca="1">SUMIFS(СВЦЭМ!$J$40:$J$759,СВЦЭМ!$A$40:$A$759,$A339,СВЦЭМ!$B$39:$B$758,Y$331)+'СЕТ СН'!$F$16</f>
        <v>0</v>
      </c>
    </row>
    <row r="340" spans="1:25" ht="15.75" hidden="1" x14ac:dyDescent="0.2">
      <c r="A340" s="35">
        <f t="shared" si="9"/>
        <v>45605</v>
      </c>
      <c r="B340" s="36">
        <f ca="1">SUMIFS(СВЦЭМ!$J$40:$J$759,СВЦЭМ!$A$40:$A$759,$A340,СВЦЭМ!$B$39:$B$758,B$331)+'СЕТ СН'!$F$16</f>
        <v>0</v>
      </c>
      <c r="C340" s="36">
        <f ca="1">SUMIFS(СВЦЭМ!$J$40:$J$759,СВЦЭМ!$A$40:$A$759,$A340,СВЦЭМ!$B$39:$B$758,C$331)+'СЕТ СН'!$F$16</f>
        <v>0</v>
      </c>
      <c r="D340" s="36">
        <f ca="1">SUMIFS(СВЦЭМ!$J$40:$J$759,СВЦЭМ!$A$40:$A$759,$A340,СВЦЭМ!$B$39:$B$758,D$331)+'СЕТ СН'!$F$16</f>
        <v>0</v>
      </c>
      <c r="E340" s="36">
        <f ca="1">SUMIFS(СВЦЭМ!$J$40:$J$759,СВЦЭМ!$A$40:$A$759,$A340,СВЦЭМ!$B$39:$B$758,E$331)+'СЕТ СН'!$F$16</f>
        <v>0</v>
      </c>
      <c r="F340" s="36">
        <f ca="1">SUMIFS(СВЦЭМ!$J$40:$J$759,СВЦЭМ!$A$40:$A$759,$A340,СВЦЭМ!$B$39:$B$758,F$331)+'СЕТ СН'!$F$16</f>
        <v>0</v>
      </c>
      <c r="G340" s="36">
        <f ca="1">SUMIFS(СВЦЭМ!$J$40:$J$759,СВЦЭМ!$A$40:$A$759,$A340,СВЦЭМ!$B$39:$B$758,G$331)+'СЕТ СН'!$F$16</f>
        <v>0</v>
      </c>
      <c r="H340" s="36">
        <f ca="1">SUMIFS(СВЦЭМ!$J$40:$J$759,СВЦЭМ!$A$40:$A$759,$A340,СВЦЭМ!$B$39:$B$758,H$331)+'СЕТ СН'!$F$16</f>
        <v>0</v>
      </c>
      <c r="I340" s="36">
        <f ca="1">SUMIFS(СВЦЭМ!$J$40:$J$759,СВЦЭМ!$A$40:$A$759,$A340,СВЦЭМ!$B$39:$B$758,I$331)+'СЕТ СН'!$F$16</f>
        <v>0</v>
      </c>
      <c r="J340" s="36">
        <f ca="1">SUMIFS(СВЦЭМ!$J$40:$J$759,СВЦЭМ!$A$40:$A$759,$A340,СВЦЭМ!$B$39:$B$758,J$331)+'СЕТ СН'!$F$16</f>
        <v>0</v>
      </c>
      <c r="K340" s="36">
        <f ca="1">SUMIFS(СВЦЭМ!$J$40:$J$759,СВЦЭМ!$A$40:$A$759,$A340,СВЦЭМ!$B$39:$B$758,K$331)+'СЕТ СН'!$F$16</f>
        <v>0</v>
      </c>
      <c r="L340" s="36">
        <f ca="1">SUMIFS(СВЦЭМ!$J$40:$J$759,СВЦЭМ!$A$40:$A$759,$A340,СВЦЭМ!$B$39:$B$758,L$331)+'СЕТ СН'!$F$16</f>
        <v>0</v>
      </c>
      <c r="M340" s="36">
        <f ca="1">SUMIFS(СВЦЭМ!$J$40:$J$759,СВЦЭМ!$A$40:$A$759,$A340,СВЦЭМ!$B$39:$B$758,M$331)+'СЕТ СН'!$F$16</f>
        <v>0</v>
      </c>
      <c r="N340" s="36">
        <f ca="1">SUMIFS(СВЦЭМ!$J$40:$J$759,СВЦЭМ!$A$40:$A$759,$A340,СВЦЭМ!$B$39:$B$758,N$331)+'СЕТ СН'!$F$16</f>
        <v>0</v>
      </c>
      <c r="O340" s="36">
        <f ca="1">SUMIFS(СВЦЭМ!$J$40:$J$759,СВЦЭМ!$A$40:$A$759,$A340,СВЦЭМ!$B$39:$B$758,O$331)+'СЕТ СН'!$F$16</f>
        <v>0</v>
      </c>
      <c r="P340" s="36">
        <f ca="1">SUMIFS(СВЦЭМ!$J$40:$J$759,СВЦЭМ!$A$40:$A$759,$A340,СВЦЭМ!$B$39:$B$758,P$331)+'СЕТ СН'!$F$16</f>
        <v>0</v>
      </c>
      <c r="Q340" s="36">
        <f ca="1">SUMIFS(СВЦЭМ!$J$40:$J$759,СВЦЭМ!$A$40:$A$759,$A340,СВЦЭМ!$B$39:$B$758,Q$331)+'СЕТ СН'!$F$16</f>
        <v>0</v>
      </c>
      <c r="R340" s="36">
        <f ca="1">SUMIFS(СВЦЭМ!$J$40:$J$759,СВЦЭМ!$A$40:$A$759,$A340,СВЦЭМ!$B$39:$B$758,R$331)+'СЕТ СН'!$F$16</f>
        <v>0</v>
      </c>
      <c r="S340" s="36">
        <f ca="1">SUMIFS(СВЦЭМ!$J$40:$J$759,СВЦЭМ!$A$40:$A$759,$A340,СВЦЭМ!$B$39:$B$758,S$331)+'СЕТ СН'!$F$16</f>
        <v>0</v>
      </c>
      <c r="T340" s="36">
        <f ca="1">SUMIFS(СВЦЭМ!$J$40:$J$759,СВЦЭМ!$A$40:$A$759,$A340,СВЦЭМ!$B$39:$B$758,T$331)+'СЕТ СН'!$F$16</f>
        <v>0</v>
      </c>
      <c r="U340" s="36">
        <f ca="1">SUMIFS(СВЦЭМ!$J$40:$J$759,СВЦЭМ!$A$40:$A$759,$A340,СВЦЭМ!$B$39:$B$758,U$331)+'СЕТ СН'!$F$16</f>
        <v>0</v>
      </c>
      <c r="V340" s="36">
        <f ca="1">SUMIFS(СВЦЭМ!$J$40:$J$759,СВЦЭМ!$A$40:$A$759,$A340,СВЦЭМ!$B$39:$B$758,V$331)+'СЕТ СН'!$F$16</f>
        <v>0</v>
      </c>
      <c r="W340" s="36">
        <f ca="1">SUMIFS(СВЦЭМ!$J$40:$J$759,СВЦЭМ!$A$40:$A$759,$A340,СВЦЭМ!$B$39:$B$758,W$331)+'СЕТ СН'!$F$16</f>
        <v>0</v>
      </c>
      <c r="X340" s="36">
        <f ca="1">SUMIFS(СВЦЭМ!$J$40:$J$759,СВЦЭМ!$A$40:$A$759,$A340,СВЦЭМ!$B$39:$B$758,X$331)+'СЕТ СН'!$F$16</f>
        <v>0</v>
      </c>
      <c r="Y340" s="36">
        <f ca="1">SUMIFS(СВЦЭМ!$J$40:$J$759,СВЦЭМ!$A$40:$A$759,$A340,СВЦЭМ!$B$39:$B$758,Y$331)+'СЕТ СН'!$F$16</f>
        <v>0</v>
      </c>
    </row>
    <row r="341" spans="1:25" ht="15.75" hidden="1" x14ac:dyDescent="0.2">
      <c r="A341" s="35">
        <f t="shared" si="9"/>
        <v>45606</v>
      </c>
      <c r="B341" s="36">
        <f ca="1">SUMIFS(СВЦЭМ!$J$40:$J$759,СВЦЭМ!$A$40:$A$759,$A341,СВЦЭМ!$B$39:$B$758,B$331)+'СЕТ СН'!$F$16</f>
        <v>0</v>
      </c>
      <c r="C341" s="36">
        <f ca="1">SUMIFS(СВЦЭМ!$J$40:$J$759,СВЦЭМ!$A$40:$A$759,$A341,СВЦЭМ!$B$39:$B$758,C$331)+'СЕТ СН'!$F$16</f>
        <v>0</v>
      </c>
      <c r="D341" s="36">
        <f ca="1">SUMIFS(СВЦЭМ!$J$40:$J$759,СВЦЭМ!$A$40:$A$759,$A341,СВЦЭМ!$B$39:$B$758,D$331)+'СЕТ СН'!$F$16</f>
        <v>0</v>
      </c>
      <c r="E341" s="36">
        <f ca="1">SUMIFS(СВЦЭМ!$J$40:$J$759,СВЦЭМ!$A$40:$A$759,$A341,СВЦЭМ!$B$39:$B$758,E$331)+'СЕТ СН'!$F$16</f>
        <v>0</v>
      </c>
      <c r="F341" s="36">
        <f ca="1">SUMIFS(СВЦЭМ!$J$40:$J$759,СВЦЭМ!$A$40:$A$759,$A341,СВЦЭМ!$B$39:$B$758,F$331)+'СЕТ СН'!$F$16</f>
        <v>0</v>
      </c>
      <c r="G341" s="36">
        <f ca="1">SUMIFS(СВЦЭМ!$J$40:$J$759,СВЦЭМ!$A$40:$A$759,$A341,СВЦЭМ!$B$39:$B$758,G$331)+'СЕТ СН'!$F$16</f>
        <v>0</v>
      </c>
      <c r="H341" s="36">
        <f ca="1">SUMIFS(СВЦЭМ!$J$40:$J$759,СВЦЭМ!$A$40:$A$759,$A341,СВЦЭМ!$B$39:$B$758,H$331)+'СЕТ СН'!$F$16</f>
        <v>0</v>
      </c>
      <c r="I341" s="36">
        <f ca="1">SUMIFS(СВЦЭМ!$J$40:$J$759,СВЦЭМ!$A$40:$A$759,$A341,СВЦЭМ!$B$39:$B$758,I$331)+'СЕТ СН'!$F$16</f>
        <v>0</v>
      </c>
      <c r="J341" s="36">
        <f ca="1">SUMIFS(СВЦЭМ!$J$40:$J$759,СВЦЭМ!$A$40:$A$759,$A341,СВЦЭМ!$B$39:$B$758,J$331)+'СЕТ СН'!$F$16</f>
        <v>0</v>
      </c>
      <c r="K341" s="36">
        <f ca="1">SUMIFS(СВЦЭМ!$J$40:$J$759,СВЦЭМ!$A$40:$A$759,$A341,СВЦЭМ!$B$39:$B$758,K$331)+'СЕТ СН'!$F$16</f>
        <v>0</v>
      </c>
      <c r="L341" s="36">
        <f ca="1">SUMIFS(СВЦЭМ!$J$40:$J$759,СВЦЭМ!$A$40:$A$759,$A341,СВЦЭМ!$B$39:$B$758,L$331)+'СЕТ СН'!$F$16</f>
        <v>0</v>
      </c>
      <c r="M341" s="36">
        <f ca="1">SUMIFS(СВЦЭМ!$J$40:$J$759,СВЦЭМ!$A$40:$A$759,$A341,СВЦЭМ!$B$39:$B$758,M$331)+'СЕТ СН'!$F$16</f>
        <v>0</v>
      </c>
      <c r="N341" s="36">
        <f ca="1">SUMIFS(СВЦЭМ!$J$40:$J$759,СВЦЭМ!$A$40:$A$759,$A341,СВЦЭМ!$B$39:$B$758,N$331)+'СЕТ СН'!$F$16</f>
        <v>0</v>
      </c>
      <c r="O341" s="36">
        <f ca="1">SUMIFS(СВЦЭМ!$J$40:$J$759,СВЦЭМ!$A$40:$A$759,$A341,СВЦЭМ!$B$39:$B$758,O$331)+'СЕТ СН'!$F$16</f>
        <v>0</v>
      </c>
      <c r="P341" s="36">
        <f ca="1">SUMIFS(СВЦЭМ!$J$40:$J$759,СВЦЭМ!$A$40:$A$759,$A341,СВЦЭМ!$B$39:$B$758,P$331)+'СЕТ СН'!$F$16</f>
        <v>0</v>
      </c>
      <c r="Q341" s="36">
        <f ca="1">SUMIFS(СВЦЭМ!$J$40:$J$759,СВЦЭМ!$A$40:$A$759,$A341,СВЦЭМ!$B$39:$B$758,Q$331)+'СЕТ СН'!$F$16</f>
        <v>0</v>
      </c>
      <c r="R341" s="36">
        <f ca="1">SUMIFS(СВЦЭМ!$J$40:$J$759,СВЦЭМ!$A$40:$A$759,$A341,СВЦЭМ!$B$39:$B$758,R$331)+'СЕТ СН'!$F$16</f>
        <v>0</v>
      </c>
      <c r="S341" s="36">
        <f ca="1">SUMIFS(СВЦЭМ!$J$40:$J$759,СВЦЭМ!$A$40:$A$759,$A341,СВЦЭМ!$B$39:$B$758,S$331)+'СЕТ СН'!$F$16</f>
        <v>0</v>
      </c>
      <c r="T341" s="36">
        <f ca="1">SUMIFS(СВЦЭМ!$J$40:$J$759,СВЦЭМ!$A$40:$A$759,$A341,СВЦЭМ!$B$39:$B$758,T$331)+'СЕТ СН'!$F$16</f>
        <v>0</v>
      </c>
      <c r="U341" s="36">
        <f ca="1">SUMIFS(СВЦЭМ!$J$40:$J$759,СВЦЭМ!$A$40:$A$759,$A341,СВЦЭМ!$B$39:$B$758,U$331)+'СЕТ СН'!$F$16</f>
        <v>0</v>
      </c>
      <c r="V341" s="36">
        <f ca="1">SUMIFS(СВЦЭМ!$J$40:$J$759,СВЦЭМ!$A$40:$A$759,$A341,СВЦЭМ!$B$39:$B$758,V$331)+'СЕТ СН'!$F$16</f>
        <v>0</v>
      </c>
      <c r="W341" s="36">
        <f ca="1">SUMIFS(СВЦЭМ!$J$40:$J$759,СВЦЭМ!$A$40:$A$759,$A341,СВЦЭМ!$B$39:$B$758,W$331)+'СЕТ СН'!$F$16</f>
        <v>0</v>
      </c>
      <c r="X341" s="36">
        <f ca="1">SUMIFS(СВЦЭМ!$J$40:$J$759,СВЦЭМ!$A$40:$A$759,$A341,СВЦЭМ!$B$39:$B$758,X$331)+'СЕТ СН'!$F$16</f>
        <v>0</v>
      </c>
      <c r="Y341" s="36">
        <f ca="1">SUMIFS(СВЦЭМ!$J$40:$J$759,СВЦЭМ!$A$40:$A$759,$A341,СВЦЭМ!$B$39:$B$758,Y$331)+'СЕТ СН'!$F$16</f>
        <v>0</v>
      </c>
    </row>
    <row r="342" spans="1:25" ht="15.75" hidden="1" x14ac:dyDescent="0.2">
      <c r="A342" s="35">
        <f t="shared" si="9"/>
        <v>45607</v>
      </c>
      <c r="B342" s="36">
        <f ca="1">SUMIFS(СВЦЭМ!$J$40:$J$759,СВЦЭМ!$A$40:$A$759,$A342,СВЦЭМ!$B$39:$B$758,B$331)+'СЕТ СН'!$F$16</f>
        <v>0</v>
      </c>
      <c r="C342" s="36">
        <f ca="1">SUMIFS(СВЦЭМ!$J$40:$J$759,СВЦЭМ!$A$40:$A$759,$A342,СВЦЭМ!$B$39:$B$758,C$331)+'СЕТ СН'!$F$16</f>
        <v>0</v>
      </c>
      <c r="D342" s="36">
        <f ca="1">SUMIFS(СВЦЭМ!$J$40:$J$759,СВЦЭМ!$A$40:$A$759,$A342,СВЦЭМ!$B$39:$B$758,D$331)+'СЕТ СН'!$F$16</f>
        <v>0</v>
      </c>
      <c r="E342" s="36">
        <f ca="1">SUMIFS(СВЦЭМ!$J$40:$J$759,СВЦЭМ!$A$40:$A$759,$A342,СВЦЭМ!$B$39:$B$758,E$331)+'СЕТ СН'!$F$16</f>
        <v>0</v>
      </c>
      <c r="F342" s="36">
        <f ca="1">SUMIFS(СВЦЭМ!$J$40:$J$759,СВЦЭМ!$A$40:$A$759,$A342,СВЦЭМ!$B$39:$B$758,F$331)+'СЕТ СН'!$F$16</f>
        <v>0</v>
      </c>
      <c r="G342" s="36">
        <f ca="1">SUMIFS(СВЦЭМ!$J$40:$J$759,СВЦЭМ!$A$40:$A$759,$A342,СВЦЭМ!$B$39:$B$758,G$331)+'СЕТ СН'!$F$16</f>
        <v>0</v>
      </c>
      <c r="H342" s="36">
        <f ca="1">SUMIFS(СВЦЭМ!$J$40:$J$759,СВЦЭМ!$A$40:$A$759,$A342,СВЦЭМ!$B$39:$B$758,H$331)+'СЕТ СН'!$F$16</f>
        <v>0</v>
      </c>
      <c r="I342" s="36">
        <f ca="1">SUMIFS(СВЦЭМ!$J$40:$J$759,СВЦЭМ!$A$40:$A$759,$A342,СВЦЭМ!$B$39:$B$758,I$331)+'СЕТ СН'!$F$16</f>
        <v>0</v>
      </c>
      <c r="J342" s="36">
        <f ca="1">SUMIFS(СВЦЭМ!$J$40:$J$759,СВЦЭМ!$A$40:$A$759,$A342,СВЦЭМ!$B$39:$B$758,J$331)+'СЕТ СН'!$F$16</f>
        <v>0</v>
      </c>
      <c r="K342" s="36">
        <f ca="1">SUMIFS(СВЦЭМ!$J$40:$J$759,СВЦЭМ!$A$40:$A$759,$A342,СВЦЭМ!$B$39:$B$758,K$331)+'СЕТ СН'!$F$16</f>
        <v>0</v>
      </c>
      <c r="L342" s="36">
        <f ca="1">SUMIFS(СВЦЭМ!$J$40:$J$759,СВЦЭМ!$A$40:$A$759,$A342,СВЦЭМ!$B$39:$B$758,L$331)+'СЕТ СН'!$F$16</f>
        <v>0</v>
      </c>
      <c r="M342" s="36">
        <f ca="1">SUMIFS(СВЦЭМ!$J$40:$J$759,СВЦЭМ!$A$40:$A$759,$A342,СВЦЭМ!$B$39:$B$758,M$331)+'СЕТ СН'!$F$16</f>
        <v>0</v>
      </c>
      <c r="N342" s="36">
        <f ca="1">SUMIFS(СВЦЭМ!$J$40:$J$759,СВЦЭМ!$A$40:$A$759,$A342,СВЦЭМ!$B$39:$B$758,N$331)+'СЕТ СН'!$F$16</f>
        <v>0</v>
      </c>
      <c r="O342" s="36">
        <f ca="1">SUMIFS(СВЦЭМ!$J$40:$J$759,СВЦЭМ!$A$40:$A$759,$A342,СВЦЭМ!$B$39:$B$758,O$331)+'СЕТ СН'!$F$16</f>
        <v>0</v>
      </c>
      <c r="P342" s="36">
        <f ca="1">SUMIFS(СВЦЭМ!$J$40:$J$759,СВЦЭМ!$A$40:$A$759,$A342,СВЦЭМ!$B$39:$B$758,P$331)+'СЕТ СН'!$F$16</f>
        <v>0</v>
      </c>
      <c r="Q342" s="36">
        <f ca="1">SUMIFS(СВЦЭМ!$J$40:$J$759,СВЦЭМ!$A$40:$A$759,$A342,СВЦЭМ!$B$39:$B$758,Q$331)+'СЕТ СН'!$F$16</f>
        <v>0</v>
      </c>
      <c r="R342" s="36">
        <f ca="1">SUMIFS(СВЦЭМ!$J$40:$J$759,СВЦЭМ!$A$40:$A$759,$A342,СВЦЭМ!$B$39:$B$758,R$331)+'СЕТ СН'!$F$16</f>
        <v>0</v>
      </c>
      <c r="S342" s="36">
        <f ca="1">SUMIFS(СВЦЭМ!$J$40:$J$759,СВЦЭМ!$A$40:$A$759,$A342,СВЦЭМ!$B$39:$B$758,S$331)+'СЕТ СН'!$F$16</f>
        <v>0</v>
      </c>
      <c r="T342" s="36">
        <f ca="1">SUMIFS(СВЦЭМ!$J$40:$J$759,СВЦЭМ!$A$40:$A$759,$A342,СВЦЭМ!$B$39:$B$758,T$331)+'СЕТ СН'!$F$16</f>
        <v>0</v>
      </c>
      <c r="U342" s="36">
        <f ca="1">SUMIFS(СВЦЭМ!$J$40:$J$759,СВЦЭМ!$A$40:$A$759,$A342,СВЦЭМ!$B$39:$B$758,U$331)+'СЕТ СН'!$F$16</f>
        <v>0</v>
      </c>
      <c r="V342" s="36">
        <f ca="1">SUMIFS(СВЦЭМ!$J$40:$J$759,СВЦЭМ!$A$40:$A$759,$A342,СВЦЭМ!$B$39:$B$758,V$331)+'СЕТ СН'!$F$16</f>
        <v>0</v>
      </c>
      <c r="W342" s="36">
        <f ca="1">SUMIFS(СВЦЭМ!$J$40:$J$759,СВЦЭМ!$A$40:$A$759,$A342,СВЦЭМ!$B$39:$B$758,W$331)+'СЕТ СН'!$F$16</f>
        <v>0</v>
      </c>
      <c r="X342" s="36">
        <f ca="1">SUMIFS(СВЦЭМ!$J$40:$J$759,СВЦЭМ!$A$40:$A$759,$A342,СВЦЭМ!$B$39:$B$758,X$331)+'СЕТ СН'!$F$16</f>
        <v>0</v>
      </c>
      <c r="Y342" s="36">
        <f ca="1">SUMIFS(СВЦЭМ!$J$40:$J$759,СВЦЭМ!$A$40:$A$759,$A342,СВЦЭМ!$B$39:$B$758,Y$331)+'СЕТ СН'!$F$16</f>
        <v>0</v>
      </c>
    </row>
    <row r="343" spans="1:25" ht="15.75" hidden="1" x14ac:dyDescent="0.2">
      <c r="A343" s="35">
        <f t="shared" si="9"/>
        <v>45608</v>
      </c>
      <c r="B343" s="36">
        <f ca="1">SUMIFS(СВЦЭМ!$J$40:$J$759,СВЦЭМ!$A$40:$A$759,$A343,СВЦЭМ!$B$39:$B$758,B$331)+'СЕТ СН'!$F$16</f>
        <v>0</v>
      </c>
      <c r="C343" s="36">
        <f ca="1">SUMIFS(СВЦЭМ!$J$40:$J$759,СВЦЭМ!$A$40:$A$759,$A343,СВЦЭМ!$B$39:$B$758,C$331)+'СЕТ СН'!$F$16</f>
        <v>0</v>
      </c>
      <c r="D343" s="36">
        <f ca="1">SUMIFS(СВЦЭМ!$J$40:$J$759,СВЦЭМ!$A$40:$A$759,$A343,СВЦЭМ!$B$39:$B$758,D$331)+'СЕТ СН'!$F$16</f>
        <v>0</v>
      </c>
      <c r="E343" s="36">
        <f ca="1">SUMIFS(СВЦЭМ!$J$40:$J$759,СВЦЭМ!$A$40:$A$759,$A343,СВЦЭМ!$B$39:$B$758,E$331)+'СЕТ СН'!$F$16</f>
        <v>0</v>
      </c>
      <c r="F343" s="36">
        <f ca="1">SUMIFS(СВЦЭМ!$J$40:$J$759,СВЦЭМ!$A$40:$A$759,$A343,СВЦЭМ!$B$39:$B$758,F$331)+'СЕТ СН'!$F$16</f>
        <v>0</v>
      </c>
      <c r="G343" s="36">
        <f ca="1">SUMIFS(СВЦЭМ!$J$40:$J$759,СВЦЭМ!$A$40:$A$759,$A343,СВЦЭМ!$B$39:$B$758,G$331)+'СЕТ СН'!$F$16</f>
        <v>0</v>
      </c>
      <c r="H343" s="36">
        <f ca="1">SUMIFS(СВЦЭМ!$J$40:$J$759,СВЦЭМ!$A$40:$A$759,$A343,СВЦЭМ!$B$39:$B$758,H$331)+'СЕТ СН'!$F$16</f>
        <v>0</v>
      </c>
      <c r="I343" s="36">
        <f ca="1">SUMIFS(СВЦЭМ!$J$40:$J$759,СВЦЭМ!$A$40:$A$759,$A343,СВЦЭМ!$B$39:$B$758,I$331)+'СЕТ СН'!$F$16</f>
        <v>0</v>
      </c>
      <c r="J343" s="36">
        <f ca="1">SUMIFS(СВЦЭМ!$J$40:$J$759,СВЦЭМ!$A$40:$A$759,$A343,СВЦЭМ!$B$39:$B$758,J$331)+'СЕТ СН'!$F$16</f>
        <v>0</v>
      </c>
      <c r="K343" s="36">
        <f ca="1">SUMIFS(СВЦЭМ!$J$40:$J$759,СВЦЭМ!$A$40:$A$759,$A343,СВЦЭМ!$B$39:$B$758,K$331)+'СЕТ СН'!$F$16</f>
        <v>0</v>
      </c>
      <c r="L343" s="36">
        <f ca="1">SUMIFS(СВЦЭМ!$J$40:$J$759,СВЦЭМ!$A$40:$A$759,$A343,СВЦЭМ!$B$39:$B$758,L$331)+'СЕТ СН'!$F$16</f>
        <v>0</v>
      </c>
      <c r="M343" s="36">
        <f ca="1">SUMIFS(СВЦЭМ!$J$40:$J$759,СВЦЭМ!$A$40:$A$759,$A343,СВЦЭМ!$B$39:$B$758,M$331)+'СЕТ СН'!$F$16</f>
        <v>0</v>
      </c>
      <c r="N343" s="36">
        <f ca="1">SUMIFS(СВЦЭМ!$J$40:$J$759,СВЦЭМ!$A$40:$A$759,$A343,СВЦЭМ!$B$39:$B$758,N$331)+'СЕТ СН'!$F$16</f>
        <v>0</v>
      </c>
      <c r="O343" s="36">
        <f ca="1">SUMIFS(СВЦЭМ!$J$40:$J$759,СВЦЭМ!$A$40:$A$759,$A343,СВЦЭМ!$B$39:$B$758,O$331)+'СЕТ СН'!$F$16</f>
        <v>0</v>
      </c>
      <c r="P343" s="36">
        <f ca="1">SUMIFS(СВЦЭМ!$J$40:$J$759,СВЦЭМ!$A$40:$A$759,$A343,СВЦЭМ!$B$39:$B$758,P$331)+'СЕТ СН'!$F$16</f>
        <v>0</v>
      </c>
      <c r="Q343" s="36">
        <f ca="1">SUMIFS(СВЦЭМ!$J$40:$J$759,СВЦЭМ!$A$40:$A$759,$A343,СВЦЭМ!$B$39:$B$758,Q$331)+'СЕТ СН'!$F$16</f>
        <v>0</v>
      </c>
      <c r="R343" s="36">
        <f ca="1">SUMIFS(СВЦЭМ!$J$40:$J$759,СВЦЭМ!$A$40:$A$759,$A343,СВЦЭМ!$B$39:$B$758,R$331)+'СЕТ СН'!$F$16</f>
        <v>0</v>
      </c>
      <c r="S343" s="36">
        <f ca="1">SUMIFS(СВЦЭМ!$J$40:$J$759,СВЦЭМ!$A$40:$A$759,$A343,СВЦЭМ!$B$39:$B$758,S$331)+'СЕТ СН'!$F$16</f>
        <v>0</v>
      </c>
      <c r="T343" s="36">
        <f ca="1">SUMIFS(СВЦЭМ!$J$40:$J$759,СВЦЭМ!$A$40:$A$759,$A343,СВЦЭМ!$B$39:$B$758,T$331)+'СЕТ СН'!$F$16</f>
        <v>0</v>
      </c>
      <c r="U343" s="36">
        <f ca="1">SUMIFS(СВЦЭМ!$J$40:$J$759,СВЦЭМ!$A$40:$A$759,$A343,СВЦЭМ!$B$39:$B$758,U$331)+'СЕТ СН'!$F$16</f>
        <v>0</v>
      </c>
      <c r="V343" s="36">
        <f ca="1">SUMIFS(СВЦЭМ!$J$40:$J$759,СВЦЭМ!$A$40:$A$759,$A343,СВЦЭМ!$B$39:$B$758,V$331)+'СЕТ СН'!$F$16</f>
        <v>0</v>
      </c>
      <c r="W343" s="36">
        <f ca="1">SUMIFS(СВЦЭМ!$J$40:$J$759,СВЦЭМ!$A$40:$A$759,$A343,СВЦЭМ!$B$39:$B$758,W$331)+'СЕТ СН'!$F$16</f>
        <v>0</v>
      </c>
      <c r="X343" s="36">
        <f ca="1">SUMIFS(СВЦЭМ!$J$40:$J$759,СВЦЭМ!$A$40:$A$759,$A343,СВЦЭМ!$B$39:$B$758,X$331)+'СЕТ СН'!$F$16</f>
        <v>0</v>
      </c>
      <c r="Y343" s="36">
        <f ca="1">SUMIFS(СВЦЭМ!$J$40:$J$759,СВЦЭМ!$A$40:$A$759,$A343,СВЦЭМ!$B$39:$B$758,Y$331)+'СЕТ СН'!$F$16</f>
        <v>0</v>
      </c>
    </row>
    <row r="344" spans="1:25" ht="15.75" hidden="1" x14ac:dyDescent="0.2">
      <c r="A344" s="35">
        <f t="shared" si="9"/>
        <v>45609</v>
      </c>
      <c r="B344" s="36">
        <f ca="1">SUMIFS(СВЦЭМ!$J$40:$J$759,СВЦЭМ!$A$40:$A$759,$A344,СВЦЭМ!$B$39:$B$758,B$331)+'СЕТ СН'!$F$16</f>
        <v>0</v>
      </c>
      <c r="C344" s="36">
        <f ca="1">SUMIFS(СВЦЭМ!$J$40:$J$759,СВЦЭМ!$A$40:$A$759,$A344,СВЦЭМ!$B$39:$B$758,C$331)+'СЕТ СН'!$F$16</f>
        <v>0</v>
      </c>
      <c r="D344" s="36">
        <f ca="1">SUMIFS(СВЦЭМ!$J$40:$J$759,СВЦЭМ!$A$40:$A$759,$A344,СВЦЭМ!$B$39:$B$758,D$331)+'СЕТ СН'!$F$16</f>
        <v>0</v>
      </c>
      <c r="E344" s="36">
        <f ca="1">SUMIFS(СВЦЭМ!$J$40:$J$759,СВЦЭМ!$A$40:$A$759,$A344,СВЦЭМ!$B$39:$B$758,E$331)+'СЕТ СН'!$F$16</f>
        <v>0</v>
      </c>
      <c r="F344" s="36">
        <f ca="1">SUMIFS(СВЦЭМ!$J$40:$J$759,СВЦЭМ!$A$40:$A$759,$A344,СВЦЭМ!$B$39:$B$758,F$331)+'СЕТ СН'!$F$16</f>
        <v>0</v>
      </c>
      <c r="G344" s="36">
        <f ca="1">SUMIFS(СВЦЭМ!$J$40:$J$759,СВЦЭМ!$A$40:$A$759,$A344,СВЦЭМ!$B$39:$B$758,G$331)+'СЕТ СН'!$F$16</f>
        <v>0</v>
      </c>
      <c r="H344" s="36">
        <f ca="1">SUMIFS(СВЦЭМ!$J$40:$J$759,СВЦЭМ!$A$40:$A$759,$A344,СВЦЭМ!$B$39:$B$758,H$331)+'СЕТ СН'!$F$16</f>
        <v>0</v>
      </c>
      <c r="I344" s="36">
        <f ca="1">SUMIFS(СВЦЭМ!$J$40:$J$759,СВЦЭМ!$A$40:$A$759,$A344,СВЦЭМ!$B$39:$B$758,I$331)+'СЕТ СН'!$F$16</f>
        <v>0</v>
      </c>
      <c r="J344" s="36">
        <f ca="1">SUMIFS(СВЦЭМ!$J$40:$J$759,СВЦЭМ!$A$40:$A$759,$A344,СВЦЭМ!$B$39:$B$758,J$331)+'СЕТ СН'!$F$16</f>
        <v>0</v>
      </c>
      <c r="K344" s="36">
        <f ca="1">SUMIFS(СВЦЭМ!$J$40:$J$759,СВЦЭМ!$A$40:$A$759,$A344,СВЦЭМ!$B$39:$B$758,K$331)+'СЕТ СН'!$F$16</f>
        <v>0</v>
      </c>
      <c r="L344" s="36">
        <f ca="1">SUMIFS(СВЦЭМ!$J$40:$J$759,СВЦЭМ!$A$40:$A$759,$A344,СВЦЭМ!$B$39:$B$758,L$331)+'СЕТ СН'!$F$16</f>
        <v>0</v>
      </c>
      <c r="M344" s="36">
        <f ca="1">SUMIFS(СВЦЭМ!$J$40:$J$759,СВЦЭМ!$A$40:$A$759,$A344,СВЦЭМ!$B$39:$B$758,M$331)+'СЕТ СН'!$F$16</f>
        <v>0</v>
      </c>
      <c r="N344" s="36">
        <f ca="1">SUMIFS(СВЦЭМ!$J$40:$J$759,СВЦЭМ!$A$40:$A$759,$A344,СВЦЭМ!$B$39:$B$758,N$331)+'СЕТ СН'!$F$16</f>
        <v>0</v>
      </c>
      <c r="O344" s="36">
        <f ca="1">SUMIFS(СВЦЭМ!$J$40:$J$759,СВЦЭМ!$A$40:$A$759,$A344,СВЦЭМ!$B$39:$B$758,O$331)+'СЕТ СН'!$F$16</f>
        <v>0</v>
      </c>
      <c r="P344" s="36">
        <f ca="1">SUMIFS(СВЦЭМ!$J$40:$J$759,СВЦЭМ!$A$40:$A$759,$A344,СВЦЭМ!$B$39:$B$758,P$331)+'СЕТ СН'!$F$16</f>
        <v>0</v>
      </c>
      <c r="Q344" s="36">
        <f ca="1">SUMIFS(СВЦЭМ!$J$40:$J$759,СВЦЭМ!$A$40:$A$759,$A344,СВЦЭМ!$B$39:$B$758,Q$331)+'СЕТ СН'!$F$16</f>
        <v>0</v>
      </c>
      <c r="R344" s="36">
        <f ca="1">SUMIFS(СВЦЭМ!$J$40:$J$759,СВЦЭМ!$A$40:$A$759,$A344,СВЦЭМ!$B$39:$B$758,R$331)+'СЕТ СН'!$F$16</f>
        <v>0</v>
      </c>
      <c r="S344" s="36">
        <f ca="1">SUMIFS(СВЦЭМ!$J$40:$J$759,СВЦЭМ!$A$40:$A$759,$A344,СВЦЭМ!$B$39:$B$758,S$331)+'СЕТ СН'!$F$16</f>
        <v>0</v>
      </c>
      <c r="T344" s="36">
        <f ca="1">SUMIFS(СВЦЭМ!$J$40:$J$759,СВЦЭМ!$A$40:$A$759,$A344,СВЦЭМ!$B$39:$B$758,T$331)+'СЕТ СН'!$F$16</f>
        <v>0</v>
      </c>
      <c r="U344" s="36">
        <f ca="1">SUMIFS(СВЦЭМ!$J$40:$J$759,СВЦЭМ!$A$40:$A$759,$A344,СВЦЭМ!$B$39:$B$758,U$331)+'СЕТ СН'!$F$16</f>
        <v>0</v>
      </c>
      <c r="V344" s="36">
        <f ca="1">SUMIFS(СВЦЭМ!$J$40:$J$759,СВЦЭМ!$A$40:$A$759,$A344,СВЦЭМ!$B$39:$B$758,V$331)+'СЕТ СН'!$F$16</f>
        <v>0</v>
      </c>
      <c r="W344" s="36">
        <f ca="1">SUMIFS(СВЦЭМ!$J$40:$J$759,СВЦЭМ!$A$40:$A$759,$A344,СВЦЭМ!$B$39:$B$758,W$331)+'СЕТ СН'!$F$16</f>
        <v>0</v>
      </c>
      <c r="X344" s="36">
        <f ca="1">SUMIFS(СВЦЭМ!$J$40:$J$759,СВЦЭМ!$A$40:$A$759,$A344,СВЦЭМ!$B$39:$B$758,X$331)+'СЕТ СН'!$F$16</f>
        <v>0</v>
      </c>
      <c r="Y344" s="36">
        <f ca="1">SUMIFS(СВЦЭМ!$J$40:$J$759,СВЦЭМ!$A$40:$A$759,$A344,СВЦЭМ!$B$39:$B$758,Y$331)+'СЕТ СН'!$F$16</f>
        <v>0</v>
      </c>
    </row>
    <row r="345" spans="1:25" ht="15.75" hidden="1" x14ac:dyDescent="0.2">
      <c r="A345" s="35">
        <f t="shared" si="9"/>
        <v>45610</v>
      </c>
      <c r="B345" s="36">
        <f ca="1">SUMIFS(СВЦЭМ!$J$40:$J$759,СВЦЭМ!$A$40:$A$759,$A345,СВЦЭМ!$B$39:$B$758,B$331)+'СЕТ СН'!$F$16</f>
        <v>0</v>
      </c>
      <c r="C345" s="36">
        <f ca="1">SUMIFS(СВЦЭМ!$J$40:$J$759,СВЦЭМ!$A$40:$A$759,$A345,СВЦЭМ!$B$39:$B$758,C$331)+'СЕТ СН'!$F$16</f>
        <v>0</v>
      </c>
      <c r="D345" s="36">
        <f ca="1">SUMIFS(СВЦЭМ!$J$40:$J$759,СВЦЭМ!$A$40:$A$759,$A345,СВЦЭМ!$B$39:$B$758,D$331)+'СЕТ СН'!$F$16</f>
        <v>0</v>
      </c>
      <c r="E345" s="36">
        <f ca="1">SUMIFS(СВЦЭМ!$J$40:$J$759,СВЦЭМ!$A$40:$A$759,$A345,СВЦЭМ!$B$39:$B$758,E$331)+'СЕТ СН'!$F$16</f>
        <v>0</v>
      </c>
      <c r="F345" s="36">
        <f ca="1">SUMIFS(СВЦЭМ!$J$40:$J$759,СВЦЭМ!$A$40:$A$759,$A345,СВЦЭМ!$B$39:$B$758,F$331)+'СЕТ СН'!$F$16</f>
        <v>0</v>
      </c>
      <c r="G345" s="36">
        <f ca="1">SUMIFS(СВЦЭМ!$J$40:$J$759,СВЦЭМ!$A$40:$A$759,$A345,СВЦЭМ!$B$39:$B$758,G$331)+'СЕТ СН'!$F$16</f>
        <v>0</v>
      </c>
      <c r="H345" s="36">
        <f ca="1">SUMIFS(СВЦЭМ!$J$40:$J$759,СВЦЭМ!$A$40:$A$759,$A345,СВЦЭМ!$B$39:$B$758,H$331)+'СЕТ СН'!$F$16</f>
        <v>0</v>
      </c>
      <c r="I345" s="36">
        <f ca="1">SUMIFS(СВЦЭМ!$J$40:$J$759,СВЦЭМ!$A$40:$A$759,$A345,СВЦЭМ!$B$39:$B$758,I$331)+'СЕТ СН'!$F$16</f>
        <v>0</v>
      </c>
      <c r="J345" s="36">
        <f ca="1">SUMIFS(СВЦЭМ!$J$40:$J$759,СВЦЭМ!$A$40:$A$759,$A345,СВЦЭМ!$B$39:$B$758,J$331)+'СЕТ СН'!$F$16</f>
        <v>0</v>
      </c>
      <c r="K345" s="36">
        <f ca="1">SUMIFS(СВЦЭМ!$J$40:$J$759,СВЦЭМ!$A$40:$A$759,$A345,СВЦЭМ!$B$39:$B$758,K$331)+'СЕТ СН'!$F$16</f>
        <v>0</v>
      </c>
      <c r="L345" s="36">
        <f ca="1">SUMIFS(СВЦЭМ!$J$40:$J$759,СВЦЭМ!$A$40:$A$759,$A345,СВЦЭМ!$B$39:$B$758,L$331)+'СЕТ СН'!$F$16</f>
        <v>0</v>
      </c>
      <c r="M345" s="36">
        <f ca="1">SUMIFS(СВЦЭМ!$J$40:$J$759,СВЦЭМ!$A$40:$A$759,$A345,СВЦЭМ!$B$39:$B$758,M$331)+'СЕТ СН'!$F$16</f>
        <v>0</v>
      </c>
      <c r="N345" s="36">
        <f ca="1">SUMIFS(СВЦЭМ!$J$40:$J$759,СВЦЭМ!$A$40:$A$759,$A345,СВЦЭМ!$B$39:$B$758,N$331)+'СЕТ СН'!$F$16</f>
        <v>0</v>
      </c>
      <c r="O345" s="36">
        <f ca="1">SUMIFS(СВЦЭМ!$J$40:$J$759,СВЦЭМ!$A$40:$A$759,$A345,СВЦЭМ!$B$39:$B$758,O$331)+'СЕТ СН'!$F$16</f>
        <v>0</v>
      </c>
      <c r="P345" s="36">
        <f ca="1">SUMIFS(СВЦЭМ!$J$40:$J$759,СВЦЭМ!$A$40:$A$759,$A345,СВЦЭМ!$B$39:$B$758,P$331)+'СЕТ СН'!$F$16</f>
        <v>0</v>
      </c>
      <c r="Q345" s="36">
        <f ca="1">SUMIFS(СВЦЭМ!$J$40:$J$759,СВЦЭМ!$A$40:$A$759,$A345,СВЦЭМ!$B$39:$B$758,Q$331)+'СЕТ СН'!$F$16</f>
        <v>0</v>
      </c>
      <c r="R345" s="36">
        <f ca="1">SUMIFS(СВЦЭМ!$J$40:$J$759,СВЦЭМ!$A$40:$A$759,$A345,СВЦЭМ!$B$39:$B$758,R$331)+'СЕТ СН'!$F$16</f>
        <v>0</v>
      </c>
      <c r="S345" s="36">
        <f ca="1">SUMIFS(СВЦЭМ!$J$40:$J$759,СВЦЭМ!$A$40:$A$759,$A345,СВЦЭМ!$B$39:$B$758,S$331)+'СЕТ СН'!$F$16</f>
        <v>0</v>
      </c>
      <c r="T345" s="36">
        <f ca="1">SUMIFS(СВЦЭМ!$J$40:$J$759,СВЦЭМ!$A$40:$A$759,$A345,СВЦЭМ!$B$39:$B$758,T$331)+'СЕТ СН'!$F$16</f>
        <v>0</v>
      </c>
      <c r="U345" s="36">
        <f ca="1">SUMIFS(СВЦЭМ!$J$40:$J$759,СВЦЭМ!$A$40:$A$759,$A345,СВЦЭМ!$B$39:$B$758,U$331)+'СЕТ СН'!$F$16</f>
        <v>0</v>
      </c>
      <c r="V345" s="36">
        <f ca="1">SUMIFS(СВЦЭМ!$J$40:$J$759,СВЦЭМ!$A$40:$A$759,$A345,СВЦЭМ!$B$39:$B$758,V$331)+'СЕТ СН'!$F$16</f>
        <v>0</v>
      </c>
      <c r="W345" s="36">
        <f ca="1">SUMIFS(СВЦЭМ!$J$40:$J$759,СВЦЭМ!$A$40:$A$759,$A345,СВЦЭМ!$B$39:$B$758,W$331)+'СЕТ СН'!$F$16</f>
        <v>0</v>
      </c>
      <c r="X345" s="36">
        <f ca="1">SUMIFS(СВЦЭМ!$J$40:$J$759,СВЦЭМ!$A$40:$A$759,$A345,СВЦЭМ!$B$39:$B$758,X$331)+'СЕТ СН'!$F$16</f>
        <v>0</v>
      </c>
      <c r="Y345" s="36">
        <f ca="1">SUMIFS(СВЦЭМ!$J$40:$J$759,СВЦЭМ!$A$40:$A$759,$A345,СВЦЭМ!$B$39:$B$758,Y$331)+'СЕТ СН'!$F$16</f>
        <v>0</v>
      </c>
    </row>
    <row r="346" spans="1:25" ht="15.75" hidden="1" x14ac:dyDescent="0.2">
      <c r="A346" s="35">
        <f t="shared" si="9"/>
        <v>45611</v>
      </c>
      <c r="B346" s="36">
        <f ca="1">SUMIFS(СВЦЭМ!$J$40:$J$759,СВЦЭМ!$A$40:$A$759,$A346,СВЦЭМ!$B$39:$B$758,B$331)+'СЕТ СН'!$F$16</f>
        <v>0</v>
      </c>
      <c r="C346" s="36">
        <f ca="1">SUMIFS(СВЦЭМ!$J$40:$J$759,СВЦЭМ!$A$40:$A$759,$A346,СВЦЭМ!$B$39:$B$758,C$331)+'СЕТ СН'!$F$16</f>
        <v>0</v>
      </c>
      <c r="D346" s="36">
        <f ca="1">SUMIFS(СВЦЭМ!$J$40:$J$759,СВЦЭМ!$A$40:$A$759,$A346,СВЦЭМ!$B$39:$B$758,D$331)+'СЕТ СН'!$F$16</f>
        <v>0</v>
      </c>
      <c r="E346" s="36">
        <f ca="1">SUMIFS(СВЦЭМ!$J$40:$J$759,СВЦЭМ!$A$40:$A$759,$A346,СВЦЭМ!$B$39:$B$758,E$331)+'СЕТ СН'!$F$16</f>
        <v>0</v>
      </c>
      <c r="F346" s="36">
        <f ca="1">SUMIFS(СВЦЭМ!$J$40:$J$759,СВЦЭМ!$A$40:$A$759,$A346,СВЦЭМ!$B$39:$B$758,F$331)+'СЕТ СН'!$F$16</f>
        <v>0</v>
      </c>
      <c r="G346" s="36">
        <f ca="1">SUMIFS(СВЦЭМ!$J$40:$J$759,СВЦЭМ!$A$40:$A$759,$A346,СВЦЭМ!$B$39:$B$758,G$331)+'СЕТ СН'!$F$16</f>
        <v>0</v>
      </c>
      <c r="H346" s="36">
        <f ca="1">SUMIFS(СВЦЭМ!$J$40:$J$759,СВЦЭМ!$A$40:$A$759,$A346,СВЦЭМ!$B$39:$B$758,H$331)+'СЕТ СН'!$F$16</f>
        <v>0</v>
      </c>
      <c r="I346" s="36">
        <f ca="1">SUMIFS(СВЦЭМ!$J$40:$J$759,СВЦЭМ!$A$40:$A$759,$A346,СВЦЭМ!$B$39:$B$758,I$331)+'СЕТ СН'!$F$16</f>
        <v>0</v>
      </c>
      <c r="J346" s="36">
        <f ca="1">SUMIFS(СВЦЭМ!$J$40:$J$759,СВЦЭМ!$A$40:$A$759,$A346,СВЦЭМ!$B$39:$B$758,J$331)+'СЕТ СН'!$F$16</f>
        <v>0</v>
      </c>
      <c r="K346" s="36">
        <f ca="1">SUMIFS(СВЦЭМ!$J$40:$J$759,СВЦЭМ!$A$40:$A$759,$A346,СВЦЭМ!$B$39:$B$758,K$331)+'СЕТ СН'!$F$16</f>
        <v>0</v>
      </c>
      <c r="L346" s="36">
        <f ca="1">SUMIFS(СВЦЭМ!$J$40:$J$759,СВЦЭМ!$A$40:$A$759,$A346,СВЦЭМ!$B$39:$B$758,L$331)+'СЕТ СН'!$F$16</f>
        <v>0</v>
      </c>
      <c r="M346" s="36">
        <f ca="1">SUMIFS(СВЦЭМ!$J$40:$J$759,СВЦЭМ!$A$40:$A$759,$A346,СВЦЭМ!$B$39:$B$758,M$331)+'СЕТ СН'!$F$16</f>
        <v>0</v>
      </c>
      <c r="N346" s="36">
        <f ca="1">SUMIFS(СВЦЭМ!$J$40:$J$759,СВЦЭМ!$A$40:$A$759,$A346,СВЦЭМ!$B$39:$B$758,N$331)+'СЕТ СН'!$F$16</f>
        <v>0</v>
      </c>
      <c r="O346" s="36">
        <f ca="1">SUMIFS(СВЦЭМ!$J$40:$J$759,СВЦЭМ!$A$40:$A$759,$A346,СВЦЭМ!$B$39:$B$758,O$331)+'СЕТ СН'!$F$16</f>
        <v>0</v>
      </c>
      <c r="P346" s="36">
        <f ca="1">SUMIFS(СВЦЭМ!$J$40:$J$759,СВЦЭМ!$A$40:$A$759,$A346,СВЦЭМ!$B$39:$B$758,P$331)+'СЕТ СН'!$F$16</f>
        <v>0</v>
      </c>
      <c r="Q346" s="36">
        <f ca="1">SUMIFS(СВЦЭМ!$J$40:$J$759,СВЦЭМ!$A$40:$A$759,$A346,СВЦЭМ!$B$39:$B$758,Q$331)+'СЕТ СН'!$F$16</f>
        <v>0</v>
      </c>
      <c r="R346" s="36">
        <f ca="1">SUMIFS(СВЦЭМ!$J$40:$J$759,СВЦЭМ!$A$40:$A$759,$A346,СВЦЭМ!$B$39:$B$758,R$331)+'СЕТ СН'!$F$16</f>
        <v>0</v>
      </c>
      <c r="S346" s="36">
        <f ca="1">SUMIFS(СВЦЭМ!$J$40:$J$759,СВЦЭМ!$A$40:$A$759,$A346,СВЦЭМ!$B$39:$B$758,S$331)+'СЕТ СН'!$F$16</f>
        <v>0</v>
      </c>
      <c r="T346" s="36">
        <f ca="1">SUMIFS(СВЦЭМ!$J$40:$J$759,СВЦЭМ!$A$40:$A$759,$A346,СВЦЭМ!$B$39:$B$758,T$331)+'СЕТ СН'!$F$16</f>
        <v>0</v>
      </c>
      <c r="U346" s="36">
        <f ca="1">SUMIFS(СВЦЭМ!$J$40:$J$759,СВЦЭМ!$A$40:$A$759,$A346,СВЦЭМ!$B$39:$B$758,U$331)+'СЕТ СН'!$F$16</f>
        <v>0</v>
      </c>
      <c r="V346" s="36">
        <f ca="1">SUMIFS(СВЦЭМ!$J$40:$J$759,СВЦЭМ!$A$40:$A$759,$A346,СВЦЭМ!$B$39:$B$758,V$331)+'СЕТ СН'!$F$16</f>
        <v>0</v>
      </c>
      <c r="W346" s="36">
        <f ca="1">SUMIFS(СВЦЭМ!$J$40:$J$759,СВЦЭМ!$A$40:$A$759,$A346,СВЦЭМ!$B$39:$B$758,W$331)+'СЕТ СН'!$F$16</f>
        <v>0</v>
      </c>
      <c r="X346" s="36">
        <f ca="1">SUMIFS(СВЦЭМ!$J$40:$J$759,СВЦЭМ!$A$40:$A$759,$A346,СВЦЭМ!$B$39:$B$758,X$331)+'СЕТ СН'!$F$16</f>
        <v>0</v>
      </c>
      <c r="Y346" s="36">
        <f ca="1">SUMIFS(СВЦЭМ!$J$40:$J$759,СВЦЭМ!$A$40:$A$759,$A346,СВЦЭМ!$B$39:$B$758,Y$331)+'СЕТ СН'!$F$16</f>
        <v>0</v>
      </c>
    </row>
    <row r="347" spans="1:25" ht="15.75" hidden="1" x14ac:dyDescent="0.2">
      <c r="A347" s="35">
        <f t="shared" si="9"/>
        <v>45612</v>
      </c>
      <c r="B347" s="36">
        <f ca="1">SUMIFS(СВЦЭМ!$J$40:$J$759,СВЦЭМ!$A$40:$A$759,$A347,СВЦЭМ!$B$39:$B$758,B$331)+'СЕТ СН'!$F$16</f>
        <v>0</v>
      </c>
      <c r="C347" s="36">
        <f ca="1">SUMIFS(СВЦЭМ!$J$40:$J$759,СВЦЭМ!$A$40:$A$759,$A347,СВЦЭМ!$B$39:$B$758,C$331)+'СЕТ СН'!$F$16</f>
        <v>0</v>
      </c>
      <c r="D347" s="36">
        <f ca="1">SUMIFS(СВЦЭМ!$J$40:$J$759,СВЦЭМ!$A$40:$A$759,$A347,СВЦЭМ!$B$39:$B$758,D$331)+'СЕТ СН'!$F$16</f>
        <v>0</v>
      </c>
      <c r="E347" s="36">
        <f ca="1">SUMIFS(СВЦЭМ!$J$40:$J$759,СВЦЭМ!$A$40:$A$759,$A347,СВЦЭМ!$B$39:$B$758,E$331)+'СЕТ СН'!$F$16</f>
        <v>0</v>
      </c>
      <c r="F347" s="36">
        <f ca="1">SUMIFS(СВЦЭМ!$J$40:$J$759,СВЦЭМ!$A$40:$A$759,$A347,СВЦЭМ!$B$39:$B$758,F$331)+'СЕТ СН'!$F$16</f>
        <v>0</v>
      </c>
      <c r="G347" s="36">
        <f ca="1">SUMIFS(СВЦЭМ!$J$40:$J$759,СВЦЭМ!$A$40:$A$759,$A347,СВЦЭМ!$B$39:$B$758,G$331)+'СЕТ СН'!$F$16</f>
        <v>0</v>
      </c>
      <c r="H347" s="36">
        <f ca="1">SUMIFS(СВЦЭМ!$J$40:$J$759,СВЦЭМ!$A$40:$A$759,$A347,СВЦЭМ!$B$39:$B$758,H$331)+'СЕТ СН'!$F$16</f>
        <v>0</v>
      </c>
      <c r="I347" s="36">
        <f ca="1">SUMIFS(СВЦЭМ!$J$40:$J$759,СВЦЭМ!$A$40:$A$759,$A347,СВЦЭМ!$B$39:$B$758,I$331)+'СЕТ СН'!$F$16</f>
        <v>0</v>
      </c>
      <c r="J347" s="36">
        <f ca="1">SUMIFS(СВЦЭМ!$J$40:$J$759,СВЦЭМ!$A$40:$A$759,$A347,СВЦЭМ!$B$39:$B$758,J$331)+'СЕТ СН'!$F$16</f>
        <v>0</v>
      </c>
      <c r="K347" s="36">
        <f ca="1">SUMIFS(СВЦЭМ!$J$40:$J$759,СВЦЭМ!$A$40:$A$759,$A347,СВЦЭМ!$B$39:$B$758,K$331)+'СЕТ СН'!$F$16</f>
        <v>0</v>
      </c>
      <c r="L347" s="36">
        <f ca="1">SUMIFS(СВЦЭМ!$J$40:$J$759,СВЦЭМ!$A$40:$A$759,$A347,СВЦЭМ!$B$39:$B$758,L$331)+'СЕТ СН'!$F$16</f>
        <v>0</v>
      </c>
      <c r="M347" s="36">
        <f ca="1">SUMIFS(СВЦЭМ!$J$40:$J$759,СВЦЭМ!$A$40:$A$759,$A347,СВЦЭМ!$B$39:$B$758,M$331)+'СЕТ СН'!$F$16</f>
        <v>0</v>
      </c>
      <c r="N347" s="36">
        <f ca="1">SUMIFS(СВЦЭМ!$J$40:$J$759,СВЦЭМ!$A$40:$A$759,$A347,СВЦЭМ!$B$39:$B$758,N$331)+'СЕТ СН'!$F$16</f>
        <v>0</v>
      </c>
      <c r="O347" s="36">
        <f ca="1">SUMIFS(СВЦЭМ!$J$40:$J$759,СВЦЭМ!$A$40:$A$759,$A347,СВЦЭМ!$B$39:$B$758,O$331)+'СЕТ СН'!$F$16</f>
        <v>0</v>
      </c>
      <c r="P347" s="36">
        <f ca="1">SUMIFS(СВЦЭМ!$J$40:$J$759,СВЦЭМ!$A$40:$A$759,$A347,СВЦЭМ!$B$39:$B$758,P$331)+'СЕТ СН'!$F$16</f>
        <v>0</v>
      </c>
      <c r="Q347" s="36">
        <f ca="1">SUMIFS(СВЦЭМ!$J$40:$J$759,СВЦЭМ!$A$40:$A$759,$A347,СВЦЭМ!$B$39:$B$758,Q$331)+'СЕТ СН'!$F$16</f>
        <v>0</v>
      </c>
      <c r="R347" s="36">
        <f ca="1">SUMIFS(СВЦЭМ!$J$40:$J$759,СВЦЭМ!$A$40:$A$759,$A347,СВЦЭМ!$B$39:$B$758,R$331)+'СЕТ СН'!$F$16</f>
        <v>0</v>
      </c>
      <c r="S347" s="36">
        <f ca="1">SUMIFS(СВЦЭМ!$J$40:$J$759,СВЦЭМ!$A$40:$A$759,$A347,СВЦЭМ!$B$39:$B$758,S$331)+'СЕТ СН'!$F$16</f>
        <v>0</v>
      </c>
      <c r="T347" s="36">
        <f ca="1">SUMIFS(СВЦЭМ!$J$40:$J$759,СВЦЭМ!$A$40:$A$759,$A347,СВЦЭМ!$B$39:$B$758,T$331)+'СЕТ СН'!$F$16</f>
        <v>0</v>
      </c>
      <c r="U347" s="36">
        <f ca="1">SUMIFS(СВЦЭМ!$J$40:$J$759,СВЦЭМ!$A$40:$A$759,$A347,СВЦЭМ!$B$39:$B$758,U$331)+'СЕТ СН'!$F$16</f>
        <v>0</v>
      </c>
      <c r="V347" s="36">
        <f ca="1">SUMIFS(СВЦЭМ!$J$40:$J$759,СВЦЭМ!$A$40:$A$759,$A347,СВЦЭМ!$B$39:$B$758,V$331)+'СЕТ СН'!$F$16</f>
        <v>0</v>
      </c>
      <c r="W347" s="36">
        <f ca="1">SUMIFS(СВЦЭМ!$J$40:$J$759,СВЦЭМ!$A$40:$A$759,$A347,СВЦЭМ!$B$39:$B$758,W$331)+'СЕТ СН'!$F$16</f>
        <v>0</v>
      </c>
      <c r="X347" s="36">
        <f ca="1">SUMIFS(СВЦЭМ!$J$40:$J$759,СВЦЭМ!$A$40:$A$759,$A347,СВЦЭМ!$B$39:$B$758,X$331)+'СЕТ СН'!$F$16</f>
        <v>0</v>
      </c>
      <c r="Y347" s="36">
        <f ca="1">SUMIFS(СВЦЭМ!$J$40:$J$759,СВЦЭМ!$A$40:$A$759,$A347,СВЦЭМ!$B$39:$B$758,Y$331)+'СЕТ СН'!$F$16</f>
        <v>0</v>
      </c>
    </row>
    <row r="348" spans="1:25" ht="15.75" hidden="1" x14ac:dyDescent="0.2">
      <c r="A348" s="35">
        <f t="shared" si="9"/>
        <v>45613</v>
      </c>
      <c r="B348" s="36">
        <f ca="1">SUMIFS(СВЦЭМ!$J$40:$J$759,СВЦЭМ!$A$40:$A$759,$A348,СВЦЭМ!$B$39:$B$758,B$331)+'СЕТ СН'!$F$16</f>
        <v>0</v>
      </c>
      <c r="C348" s="36">
        <f ca="1">SUMIFS(СВЦЭМ!$J$40:$J$759,СВЦЭМ!$A$40:$A$759,$A348,СВЦЭМ!$B$39:$B$758,C$331)+'СЕТ СН'!$F$16</f>
        <v>0</v>
      </c>
      <c r="D348" s="36">
        <f ca="1">SUMIFS(СВЦЭМ!$J$40:$J$759,СВЦЭМ!$A$40:$A$759,$A348,СВЦЭМ!$B$39:$B$758,D$331)+'СЕТ СН'!$F$16</f>
        <v>0</v>
      </c>
      <c r="E348" s="36">
        <f ca="1">SUMIFS(СВЦЭМ!$J$40:$J$759,СВЦЭМ!$A$40:$A$759,$A348,СВЦЭМ!$B$39:$B$758,E$331)+'СЕТ СН'!$F$16</f>
        <v>0</v>
      </c>
      <c r="F348" s="36">
        <f ca="1">SUMIFS(СВЦЭМ!$J$40:$J$759,СВЦЭМ!$A$40:$A$759,$A348,СВЦЭМ!$B$39:$B$758,F$331)+'СЕТ СН'!$F$16</f>
        <v>0</v>
      </c>
      <c r="G348" s="36">
        <f ca="1">SUMIFS(СВЦЭМ!$J$40:$J$759,СВЦЭМ!$A$40:$A$759,$A348,СВЦЭМ!$B$39:$B$758,G$331)+'СЕТ СН'!$F$16</f>
        <v>0</v>
      </c>
      <c r="H348" s="36">
        <f ca="1">SUMIFS(СВЦЭМ!$J$40:$J$759,СВЦЭМ!$A$40:$A$759,$A348,СВЦЭМ!$B$39:$B$758,H$331)+'СЕТ СН'!$F$16</f>
        <v>0</v>
      </c>
      <c r="I348" s="36">
        <f ca="1">SUMIFS(СВЦЭМ!$J$40:$J$759,СВЦЭМ!$A$40:$A$759,$A348,СВЦЭМ!$B$39:$B$758,I$331)+'СЕТ СН'!$F$16</f>
        <v>0</v>
      </c>
      <c r="J348" s="36">
        <f ca="1">SUMIFS(СВЦЭМ!$J$40:$J$759,СВЦЭМ!$A$40:$A$759,$A348,СВЦЭМ!$B$39:$B$758,J$331)+'СЕТ СН'!$F$16</f>
        <v>0</v>
      </c>
      <c r="K348" s="36">
        <f ca="1">SUMIFS(СВЦЭМ!$J$40:$J$759,СВЦЭМ!$A$40:$A$759,$A348,СВЦЭМ!$B$39:$B$758,K$331)+'СЕТ СН'!$F$16</f>
        <v>0</v>
      </c>
      <c r="L348" s="36">
        <f ca="1">SUMIFS(СВЦЭМ!$J$40:$J$759,СВЦЭМ!$A$40:$A$759,$A348,СВЦЭМ!$B$39:$B$758,L$331)+'СЕТ СН'!$F$16</f>
        <v>0</v>
      </c>
      <c r="M348" s="36">
        <f ca="1">SUMIFS(СВЦЭМ!$J$40:$J$759,СВЦЭМ!$A$40:$A$759,$A348,СВЦЭМ!$B$39:$B$758,M$331)+'СЕТ СН'!$F$16</f>
        <v>0</v>
      </c>
      <c r="N348" s="36">
        <f ca="1">SUMIFS(СВЦЭМ!$J$40:$J$759,СВЦЭМ!$A$40:$A$759,$A348,СВЦЭМ!$B$39:$B$758,N$331)+'СЕТ СН'!$F$16</f>
        <v>0</v>
      </c>
      <c r="O348" s="36">
        <f ca="1">SUMIFS(СВЦЭМ!$J$40:$J$759,СВЦЭМ!$A$40:$A$759,$A348,СВЦЭМ!$B$39:$B$758,O$331)+'СЕТ СН'!$F$16</f>
        <v>0</v>
      </c>
      <c r="P348" s="36">
        <f ca="1">SUMIFS(СВЦЭМ!$J$40:$J$759,СВЦЭМ!$A$40:$A$759,$A348,СВЦЭМ!$B$39:$B$758,P$331)+'СЕТ СН'!$F$16</f>
        <v>0</v>
      </c>
      <c r="Q348" s="36">
        <f ca="1">SUMIFS(СВЦЭМ!$J$40:$J$759,СВЦЭМ!$A$40:$A$759,$A348,СВЦЭМ!$B$39:$B$758,Q$331)+'СЕТ СН'!$F$16</f>
        <v>0</v>
      </c>
      <c r="R348" s="36">
        <f ca="1">SUMIFS(СВЦЭМ!$J$40:$J$759,СВЦЭМ!$A$40:$A$759,$A348,СВЦЭМ!$B$39:$B$758,R$331)+'СЕТ СН'!$F$16</f>
        <v>0</v>
      </c>
      <c r="S348" s="36">
        <f ca="1">SUMIFS(СВЦЭМ!$J$40:$J$759,СВЦЭМ!$A$40:$A$759,$A348,СВЦЭМ!$B$39:$B$758,S$331)+'СЕТ СН'!$F$16</f>
        <v>0</v>
      </c>
      <c r="T348" s="36">
        <f ca="1">SUMIFS(СВЦЭМ!$J$40:$J$759,СВЦЭМ!$A$40:$A$759,$A348,СВЦЭМ!$B$39:$B$758,T$331)+'СЕТ СН'!$F$16</f>
        <v>0</v>
      </c>
      <c r="U348" s="36">
        <f ca="1">SUMIFS(СВЦЭМ!$J$40:$J$759,СВЦЭМ!$A$40:$A$759,$A348,СВЦЭМ!$B$39:$B$758,U$331)+'СЕТ СН'!$F$16</f>
        <v>0</v>
      </c>
      <c r="V348" s="36">
        <f ca="1">SUMIFS(СВЦЭМ!$J$40:$J$759,СВЦЭМ!$A$40:$A$759,$A348,СВЦЭМ!$B$39:$B$758,V$331)+'СЕТ СН'!$F$16</f>
        <v>0</v>
      </c>
      <c r="W348" s="36">
        <f ca="1">SUMIFS(СВЦЭМ!$J$40:$J$759,СВЦЭМ!$A$40:$A$759,$A348,СВЦЭМ!$B$39:$B$758,W$331)+'СЕТ СН'!$F$16</f>
        <v>0</v>
      </c>
      <c r="X348" s="36">
        <f ca="1">SUMIFS(СВЦЭМ!$J$40:$J$759,СВЦЭМ!$A$40:$A$759,$A348,СВЦЭМ!$B$39:$B$758,X$331)+'СЕТ СН'!$F$16</f>
        <v>0</v>
      </c>
      <c r="Y348" s="36">
        <f ca="1">SUMIFS(СВЦЭМ!$J$40:$J$759,СВЦЭМ!$A$40:$A$759,$A348,СВЦЭМ!$B$39:$B$758,Y$331)+'СЕТ СН'!$F$16</f>
        <v>0</v>
      </c>
    </row>
    <row r="349" spans="1:25" ht="15.75" hidden="1" x14ac:dyDescent="0.2">
      <c r="A349" s="35">
        <f t="shared" si="9"/>
        <v>45614</v>
      </c>
      <c r="B349" s="36">
        <f ca="1">SUMIFS(СВЦЭМ!$J$40:$J$759,СВЦЭМ!$A$40:$A$759,$A349,СВЦЭМ!$B$39:$B$758,B$331)+'СЕТ СН'!$F$16</f>
        <v>0</v>
      </c>
      <c r="C349" s="36">
        <f ca="1">SUMIFS(СВЦЭМ!$J$40:$J$759,СВЦЭМ!$A$40:$A$759,$A349,СВЦЭМ!$B$39:$B$758,C$331)+'СЕТ СН'!$F$16</f>
        <v>0</v>
      </c>
      <c r="D349" s="36">
        <f ca="1">SUMIFS(СВЦЭМ!$J$40:$J$759,СВЦЭМ!$A$40:$A$759,$A349,СВЦЭМ!$B$39:$B$758,D$331)+'СЕТ СН'!$F$16</f>
        <v>0</v>
      </c>
      <c r="E349" s="36">
        <f ca="1">SUMIFS(СВЦЭМ!$J$40:$J$759,СВЦЭМ!$A$40:$A$759,$A349,СВЦЭМ!$B$39:$B$758,E$331)+'СЕТ СН'!$F$16</f>
        <v>0</v>
      </c>
      <c r="F349" s="36">
        <f ca="1">SUMIFS(СВЦЭМ!$J$40:$J$759,СВЦЭМ!$A$40:$A$759,$A349,СВЦЭМ!$B$39:$B$758,F$331)+'СЕТ СН'!$F$16</f>
        <v>0</v>
      </c>
      <c r="G349" s="36">
        <f ca="1">SUMIFS(СВЦЭМ!$J$40:$J$759,СВЦЭМ!$A$40:$A$759,$A349,СВЦЭМ!$B$39:$B$758,G$331)+'СЕТ СН'!$F$16</f>
        <v>0</v>
      </c>
      <c r="H349" s="36">
        <f ca="1">SUMIFS(СВЦЭМ!$J$40:$J$759,СВЦЭМ!$A$40:$A$759,$A349,СВЦЭМ!$B$39:$B$758,H$331)+'СЕТ СН'!$F$16</f>
        <v>0</v>
      </c>
      <c r="I349" s="36">
        <f ca="1">SUMIFS(СВЦЭМ!$J$40:$J$759,СВЦЭМ!$A$40:$A$759,$A349,СВЦЭМ!$B$39:$B$758,I$331)+'СЕТ СН'!$F$16</f>
        <v>0</v>
      </c>
      <c r="J349" s="36">
        <f ca="1">SUMIFS(СВЦЭМ!$J$40:$J$759,СВЦЭМ!$A$40:$A$759,$A349,СВЦЭМ!$B$39:$B$758,J$331)+'СЕТ СН'!$F$16</f>
        <v>0</v>
      </c>
      <c r="K349" s="36">
        <f ca="1">SUMIFS(СВЦЭМ!$J$40:$J$759,СВЦЭМ!$A$40:$A$759,$A349,СВЦЭМ!$B$39:$B$758,K$331)+'СЕТ СН'!$F$16</f>
        <v>0</v>
      </c>
      <c r="L349" s="36">
        <f ca="1">SUMIFS(СВЦЭМ!$J$40:$J$759,СВЦЭМ!$A$40:$A$759,$A349,СВЦЭМ!$B$39:$B$758,L$331)+'СЕТ СН'!$F$16</f>
        <v>0</v>
      </c>
      <c r="M349" s="36">
        <f ca="1">SUMIFS(СВЦЭМ!$J$40:$J$759,СВЦЭМ!$A$40:$A$759,$A349,СВЦЭМ!$B$39:$B$758,M$331)+'СЕТ СН'!$F$16</f>
        <v>0</v>
      </c>
      <c r="N349" s="36">
        <f ca="1">SUMIFS(СВЦЭМ!$J$40:$J$759,СВЦЭМ!$A$40:$A$759,$A349,СВЦЭМ!$B$39:$B$758,N$331)+'СЕТ СН'!$F$16</f>
        <v>0</v>
      </c>
      <c r="O349" s="36">
        <f ca="1">SUMIFS(СВЦЭМ!$J$40:$J$759,СВЦЭМ!$A$40:$A$759,$A349,СВЦЭМ!$B$39:$B$758,O$331)+'СЕТ СН'!$F$16</f>
        <v>0</v>
      </c>
      <c r="P349" s="36">
        <f ca="1">SUMIFS(СВЦЭМ!$J$40:$J$759,СВЦЭМ!$A$40:$A$759,$A349,СВЦЭМ!$B$39:$B$758,P$331)+'СЕТ СН'!$F$16</f>
        <v>0</v>
      </c>
      <c r="Q349" s="36">
        <f ca="1">SUMIFS(СВЦЭМ!$J$40:$J$759,СВЦЭМ!$A$40:$A$759,$A349,СВЦЭМ!$B$39:$B$758,Q$331)+'СЕТ СН'!$F$16</f>
        <v>0</v>
      </c>
      <c r="R349" s="36">
        <f ca="1">SUMIFS(СВЦЭМ!$J$40:$J$759,СВЦЭМ!$A$40:$A$759,$A349,СВЦЭМ!$B$39:$B$758,R$331)+'СЕТ СН'!$F$16</f>
        <v>0</v>
      </c>
      <c r="S349" s="36">
        <f ca="1">SUMIFS(СВЦЭМ!$J$40:$J$759,СВЦЭМ!$A$40:$A$759,$A349,СВЦЭМ!$B$39:$B$758,S$331)+'СЕТ СН'!$F$16</f>
        <v>0</v>
      </c>
      <c r="T349" s="36">
        <f ca="1">SUMIFS(СВЦЭМ!$J$40:$J$759,СВЦЭМ!$A$40:$A$759,$A349,СВЦЭМ!$B$39:$B$758,T$331)+'СЕТ СН'!$F$16</f>
        <v>0</v>
      </c>
      <c r="U349" s="36">
        <f ca="1">SUMIFS(СВЦЭМ!$J$40:$J$759,СВЦЭМ!$A$40:$A$759,$A349,СВЦЭМ!$B$39:$B$758,U$331)+'СЕТ СН'!$F$16</f>
        <v>0</v>
      </c>
      <c r="V349" s="36">
        <f ca="1">SUMIFS(СВЦЭМ!$J$40:$J$759,СВЦЭМ!$A$40:$A$759,$A349,СВЦЭМ!$B$39:$B$758,V$331)+'СЕТ СН'!$F$16</f>
        <v>0</v>
      </c>
      <c r="W349" s="36">
        <f ca="1">SUMIFS(СВЦЭМ!$J$40:$J$759,СВЦЭМ!$A$40:$A$759,$A349,СВЦЭМ!$B$39:$B$758,W$331)+'СЕТ СН'!$F$16</f>
        <v>0</v>
      </c>
      <c r="X349" s="36">
        <f ca="1">SUMIFS(СВЦЭМ!$J$40:$J$759,СВЦЭМ!$A$40:$A$759,$A349,СВЦЭМ!$B$39:$B$758,X$331)+'СЕТ СН'!$F$16</f>
        <v>0</v>
      </c>
      <c r="Y349" s="36">
        <f ca="1">SUMIFS(СВЦЭМ!$J$40:$J$759,СВЦЭМ!$A$40:$A$759,$A349,СВЦЭМ!$B$39:$B$758,Y$331)+'СЕТ СН'!$F$16</f>
        <v>0</v>
      </c>
    </row>
    <row r="350" spans="1:25" ht="15.75" hidden="1" x14ac:dyDescent="0.2">
      <c r="A350" s="35">
        <f t="shared" si="9"/>
        <v>45615</v>
      </c>
      <c r="B350" s="36">
        <f ca="1">SUMIFS(СВЦЭМ!$J$40:$J$759,СВЦЭМ!$A$40:$A$759,$A350,СВЦЭМ!$B$39:$B$758,B$331)+'СЕТ СН'!$F$16</f>
        <v>0</v>
      </c>
      <c r="C350" s="36">
        <f ca="1">SUMIFS(СВЦЭМ!$J$40:$J$759,СВЦЭМ!$A$40:$A$759,$A350,СВЦЭМ!$B$39:$B$758,C$331)+'СЕТ СН'!$F$16</f>
        <v>0</v>
      </c>
      <c r="D350" s="36">
        <f ca="1">SUMIFS(СВЦЭМ!$J$40:$J$759,СВЦЭМ!$A$40:$A$759,$A350,СВЦЭМ!$B$39:$B$758,D$331)+'СЕТ СН'!$F$16</f>
        <v>0</v>
      </c>
      <c r="E350" s="36">
        <f ca="1">SUMIFS(СВЦЭМ!$J$40:$J$759,СВЦЭМ!$A$40:$A$759,$A350,СВЦЭМ!$B$39:$B$758,E$331)+'СЕТ СН'!$F$16</f>
        <v>0</v>
      </c>
      <c r="F350" s="36">
        <f ca="1">SUMIFS(СВЦЭМ!$J$40:$J$759,СВЦЭМ!$A$40:$A$759,$A350,СВЦЭМ!$B$39:$B$758,F$331)+'СЕТ СН'!$F$16</f>
        <v>0</v>
      </c>
      <c r="G350" s="36">
        <f ca="1">SUMIFS(СВЦЭМ!$J$40:$J$759,СВЦЭМ!$A$40:$A$759,$A350,СВЦЭМ!$B$39:$B$758,G$331)+'СЕТ СН'!$F$16</f>
        <v>0</v>
      </c>
      <c r="H350" s="36">
        <f ca="1">SUMIFS(СВЦЭМ!$J$40:$J$759,СВЦЭМ!$A$40:$A$759,$A350,СВЦЭМ!$B$39:$B$758,H$331)+'СЕТ СН'!$F$16</f>
        <v>0</v>
      </c>
      <c r="I350" s="36">
        <f ca="1">SUMIFS(СВЦЭМ!$J$40:$J$759,СВЦЭМ!$A$40:$A$759,$A350,СВЦЭМ!$B$39:$B$758,I$331)+'СЕТ СН'!$F$16</f>
        <v>0</v>
      </c>
      <c r="J350" s="36">
        <f ca="1">SUMIFS(СВЦЭМ!$J$40:$J$759,СВЦЭМ!$A$40:$A$759,$A350,СВЦЭМ!$B$39:$B$758,J$331)+'СЕТ СН'!$F$16</f>
        <v>0</v>
      </c>
      <c r="K350" s="36">
        <f ca="1">SUMIFS(СВЦЭМ!$J$40:$J$759,СВЦЭМ!$A$40:$A$759,$A350,СВЦЭМ!$B$39:$B$758,K$331)+'СЕТ СН'!$F$16</f>
        <v>0</v>
      </c>
      <c r="L350" s="36">
        <f ca="1">SUMIFS(СВЦЭМ!$J$40:$J$759,СВЦЭМ!$A$40:$A$759,$A350,СВЦЭМ!$B$39:$B$758,L$331)+'СЕТ СН'!$F$16</f>
        <v>0</v>
      </c>
      <c r="M350" s="36">
        <f ca="1">SUMIFS(СВЦЭМ!$J$40:$J$759,СВЦЭМ!$A$40:$A$759,$A350,СВЦЭМ!$B$39:$B$758,M$331)+'СЕТ СН'!$F$16</f>
        <v>0</v>
      </c>
      <c r="N350" s="36">
        <f ca="1">SUMIFS(СВЦЭМ!$J$40:$J$759,СВЦЭМ!$A$40:$A$759,$A350,СВЦЭМ!$B$39:$B$758,N$331)+'СЕТ СН'!$F$16</f>
        <v>0</v>
      </c>
      <c r="O350" s="36">
        <f ca="1">SUMIFS(СВЦЭМ!$J$40:$J$759,СВЦЭМ!$A$40:$A$759,$A350,СВЦЭМ!$B$39:$B$758,O$331)+'СЕТ СН'!$F$16</f>
        <v>0</v>
      </c>
      <c r="P350" s="36">
        <f ca="1">SUMIFS(СВЦЭМ!$J$40:$J$759,СВЦЭМ!$A$40:$A$759,$A350,СВЦЭМ!$B$39:$B$758,P$331)+'СЕТ СН'!$F$16</f>
        <v>0</v>
      </c>
      <c r="Q350" s="36">
        <f ca="1">SUMIFS(СВЦЭМ!$J$40:$J$759,СВЦЭМ!$A$40:$A$759,$A350,СВЦЭМ!$B$39:$B$758,Q$331)+'СЕТ СН'!$F$16</f>
        <v>0</v>
      </c>
      <c r="R350" s="36">
        <f ca="1">SUMIFS(СВЦЭМ!$J$40:$J$759,СВЦЭМ!$A$40:$A$759,$A350,СВЦЭМ!$B$39:$B$758,R$331)+'СЕТ СН'!$F$16</f>
        <v>0</v>
      </c>
      <c r="S350" s="36">
        <f ca="1">SUMIFS(СВЦЭМ!$J$40:$J$759,СВЦЭМ!$A$40:$A$759,$A350,СВЦЭМ!$B$39:$B$758,S$331)+'СЕТ СН'!$F$16</f>
        <v>0</v>
      </c>
      <c r="T350" s="36">
        <f ca="1">SUMIFS(СВЦЭМ!$J$40:$J$759,СВЦЭМ!$A$40:$A$759,$A350,СВЦЭМ!$B$39:$B$758,T$331)+'СЕТ СН'!$F$16</f>
        <v>0</v>
      </c>
      <c r="U350" s="36">
        <f ca="1">SUMIFS(СВЦЭМ!$J$40:$J$759,СВЦЭМ!$A$40:$A$759,$A350,СВЦЭМ!$B$39:$B$758,U$331)+'СЕТ СН'!$F$16</f>
        <v>0</v>
      </c>
      <c r="V350" s="36">
        <f ca="1">SUMIFS(СВЦЭМ!$J$40:$J$759,СВЦЭМ!$A$40:$A$759,$A350,СВЦЭМ!$B$39:$B$758,V$331)+'СЕТ СН'!$F$16</f>
        <v>0</v>
      </c>
      <c r="W350" s="36">
        <f ca="1">SUMIFS(СВЦЭМ!$J$40:$J$759,СВЦЭМ!$A$40:$A$759,$A350,СВЦЭМ!$B$39:$B$758,W$331)+'СЕТ СН'!$F$16</f>
        <v>0</v>
      </c>
      <c r="X350" s="36">
        <f ca="1">SUMIFS(СВЦЭМ!$J$40:$J$759,СВЦЭМ!$A$40:$A$759,$A350,СВЦЭМ!$B$39:$B$758,X$331)+'СЕТ СН'!$F$16</f>
        <v>0</v>
      </c>
      <c r="Y350" s="36">
        <f ca="1">SUMIFS(СВЦЭМ!$J$40:$J$759,СВЦЭМ!$A$40:$A$759,$A350,СВЦЭМ!$B$39:$B$758,Y$331)+'СЕТ СН'!$F$16</f>
        <v>0</v>
      </c>
    </row>
    <row r="351" spans="1:25" ht="15.75" hidden="1" x14ac:dyDescent="0.2">
      <c r="A351" s="35">
        <f t="shared" si="9"/>
        <v>45616</v>
      </c>
      <c r="B351" s="36">
        <f ca="1">SUMIFS(СВЦЭМ!$J$40:$J$759,СВЦЭМ!$A$40:$A$759,$A351,СВЦЭМ!$B$39:$B$758,B$331)+'СЕТ СН'!$F$16</f>
        <v>0</v>
      </c>
      <c r="C351" s="36">
        <f ca="1">SUMIFS(СВЦЭМ!$J$40:$J$759,СВЦЭМ!$A$40:$A$759,$A351,СВЦЭМ!$B$39:$B$758,C$331)+'СЕТ СН'!$F$16</f>
        <v>0</v>
      </c>
      <c r="D351" s="36">
        <f ca="1">SUMIFS(СВЦЭМ!$J$40:$J$759,СВЦЭМ!$A$40:$A$759,$A351,СВЦЭМ!$B$39:$B$758,D$331)+'СЕТ СН'!$F$16</f>
        <v>0</v>
      </c>
      <c r="E351" s="36">
        <f ca="1">SUMIFS(СВЦЭМ!$J$40:$J$759,СВЦЭМ!$A$40:$A$759,$A351,СВЦЭМ!$B$39:$B$758,E$331)+'СЕТ СН'!$F$16</f>
        <v>0</v>
      </c>
      <c r="F351" s="36">
        <f ca="1">SUMIFS(СВЦЭМ!$J$40:$J$759,СВЦЭМ!$A$40:$A$759,$A351,СВЦЭМ!$B$39:$B$758,F$331)+'СЕТ СН'!$F$16</f>
        <v>0</v>
      </c>
      <c r="G351" s="36">
        <f ca="1">SUMIFS(СВЦЭМ!$J$40:$J$759,СВЦЭМ!$A$40:$A$759,$A351,СВЦЭМ!$B$39:$B$758,G$331)+'СЕТ СН'!$F$16</f>
        <v>0</v>
      </c>
      <c r="H351" s="36">
        <f ca="1">SUMIFS(СВЦЭМ!$J$40:$J$759,СВЦЭМ!$A$40:$A$759,$A351,СВЦЭМ!$B$39:$B$758,H$331)+'СЕТ СН'!$F$16</f>
        <v>0</v>
      </c>
      <c r="I351" s="36">
        <f ca="1">SUMIFS(СВЦЭМ!$J$40:$J$759,СВЦЭМ!$A$40:$A$759,$A351,СВЦЭМ!$B$39:$B$758,I$331)+'СЕТ СН'!$F$16</f>
        <v>0</v>
      </c>
      <c r="J351" s="36">
        <f ca="1">SUMIFS(СВЦЭМ!$J$40:$J$759,СВЦЭМ!$A$40:$A$759,$A351,СВЦЭМ!$B$39:$B$758,J$331)+'СЕТ СН'!$F$16</f>
        <v>0</v>
      </c>
      <c r="K351" s="36">
        <f ca="1">SUMIFS(СВЦЭМ!$J$40:$J$759,СВЦЭМ!$A$40:$A$759,$A351,СВЦЭМ!$B$39:$B$758,K$331)+'СЕТ СН'!$F$16</f>
        <v>0</v>
      </c>
      <c r="L351" s="36">
        <f ca="1">SUMIFS(СВЦЭМ!$J$40:$J$759,СВЦЭМ!$A$40:$A$759,$A351,СВЦЭМ!$B$39:$B$758,L$331)+'СЕТ СН'!$F$16</f>
        <v>0</v>
      </c>
      <c r="M351" s="36">
        <f ca="1">SUMIFS(СВЦЭМ!$J$40:$J$759,СВЦЭМ!$A$40:$A$759,$A351,СВЦЭМ!$B$39:$B$758,M$331)+'СЕТ СН'!$F$16</f>
        <v>0</v>
      </c>
      <c r="N351" s="36">
        <f ca="1">SUMIFS(СВЦЭМ!$J$40:$J$759,СВЦЭМ!$A$40:$A$759,$A351,СВЦЭМ!$B$39:$B$758,N$331)+'СЕТ СН'!$F$16</f>
        <v>0</v>
      </c>
      <c r="O351" s="36">
        <f ca="1">SUMIFS(СВЦЭМ!$J$40:$J$759,СВЦЭМ!$A$40:$A$759,$A351,СВЦЭМ!$B$39:$B$758,O$331)+'СЕТ СН'!$F$16</f>
        <v>0</v>
      </c>
      <c r="P351" s="36">
        <f ca="1">SUMIFS(СВЦЭМ!$J$40:$J$759,СВЦЭМ!$A$40:$A$759,$A351,СВЦЭМ!$B$39:$B$758,P$331)+'СЕТ СН'!$F$16</f>
        <v>0</v>
      </c>
      <c r="Q351" s="36">
        <f ca="1">SUMIFS(СВЦЭМ!$J$40:$J$759,СВЦЭМ!$A$40:$A$759,$A351,СВЦЭМ!$B$39:$B$758,Q$331)+'СЕТ СН'!$F$16</f>
        <v>0</v>
      </c>
      <c r="R351" s="36">
        <f ca="1">SUMIFS(СВЦЭМ!$J$40:$J$759,СВЦЭМ!$A$40:$A$759,$A351,СВЦЭМ!$B$39:$B$758,R$331)+'СЕТ СН'!$F$16</f>
        <v>0</v>
      </c>
      <c r="S351" s="36">
        <f ca="1">SUMIFS(СВЦЭМ!$J$40:$J$759,СВЦЭМ!$A$40:$A$759,$A351,СВЦЭМ!$B$39:$B$758,S$331)+'СЕТ СН'!$F$16</f>
        <v>0</v>
      </c>
      <c r="T351" s="36">
        <f ca="1">SUMIFS(СВЦЭМ!$J$40:$J$759,СВЦЭМ!$A$40:$A$759,$A351,СВЦЭМ!$B$39:$B$758,T$331)+'СЕТ СН'!$F$16</f>
        <v>0</v>
      </c>
      <c r="U351" s="36">
        <f ca="1">SUMIFS(СВЦЭМ!$J$40:$J$759,СВЦЭМ!$A$40:$A$759,$A351,СВЦЭМ!$B$39:$B$758,U$331)+'СЕТ СН'!$F$16</f>
        <v>0</v>
      </c>
      <c r="V351" s="36">
        <f ca="1">SUMIFS(СВЦЭМ!$J$40:$J$759,СВЦЭМ!$A$40:$A$759,$A351,СВЦЭМ!$B$39:$B$758,V$331)+'СЕТ СН'!$F$16</f>
        <v>0</v>
      </c>
      <c r="W351" s="36">
        <f ca="1">SUMIFS(СВЦЭМ!$J$40:$J$759,СВЦЭМ!$A$40:$A$759,$A351,СВЦЭМ!$B$39:$B$758,W$331)+'СЕТ СН'!$F$16</f>
        <v>0</v>
      </c>
      <c r="X351" s="36">
        <f ca="1">SUMIFS(СВЦЭМ!$J$40:$J$759,СВЦЭМ!$A$40:$A$759,$A351,СВЦЭМ!$B$39:$B$758,X$331)+'СЕТ СН'!$F$16</f>
        <v>0</v>
      </c>
      <c r="Y351" s="36">
        <f ca="1">SUMIFS(СВЦЭМ!$J$40:$J$759,СВЦЭМ!$A$40:$A$759,$A351,СВЦЭМ!$B$39:$B$758,Y$331)+'СЕТ СН'!$F$16</f>
        <v>0</v>
      </c>
    </row>
    <row r="352" spans="1:25" ht="15.75" hidden="1" x14ac:dyDescent="0.2">
      <c r="A352" s="35">
        <f t="shared" si="9"/>
        <v>45617</v>
      </c>
      <c r="B352" s="36">
        <f ca="1">SUMIFS(СВЦЭМ!$J$40:$J$759,СВЦЭМ!$A$40:$A$759,$A352,СВЦЭМ!$B$39:$B$758,B$331)+'СЕТ СН'!$F$16</f>
        <v>0</v>
      </c>
      <c r="C352" s="36">
        <f ca="1">SUMIFS(СВЦЭМ!$J$40:$J$759,СВЦЭМ!$A$40:$A$759,$A352,СВЦЭМ!$B$39:$B$758,C$331)+'СЕТ СН'!$F$16</f>
        <v>0</v>
      </c>
      <c r="D352" s="36">
        <f ca="1">SUMIFS(СВЦЭМ!$J$40:$J$759,СВЦЭМ!$A$40:$A$759,$A352,СВЦЭМ!$B$39:$B$758,D$331)+'СЕТ СН'!$F$16</f>
        <v>0</v>
      </c>
      <c r="E352" s="36">
        <f ca="1">SUMIFS(СВЦЭМ!$J$40:$J$759,СВЦЭМ!$A$40:$A$759,$A352,СВЦЭМ!$B$39:$B$758,E$331)+'СЕТ СН'!$F$16</f>
        <v>0</v>
      </c>
      <c r="F352" s="36">
        <f ca="1">SUMIFS(СВЦЭМ!$J$40:$J$759,СВЦЭМ!$A$40:$A$759,$A352,СВЦЭМ!$B$39:$B$758,F$331)+'СЕТ СН'!$F$16</f>
        <v>0</v>
      </c>
      <c r="G352" s="36">
        <f ca="1">SUMIFS(СВЦЭМ!$J$40:$J$759,СВЦЭМ!$A$40:$A$759,$A352,СВЦЭМ!$B$39:$B$758,G$331)+'СЕТ СН'!$F$16</f>
        <v>0</v>
      </c>
      <c r="H352" s="36">
        <f ca="1">SUMIFS(СВЦЭМ!$J$40:$J$759,СВЦЭМ!$A$40:$A$759,$A352,СВЦЭМ!$B$39:$B$758,H$331)+'СЕТ СН'!$F$16</f>
        <v>0</v>
      </c>
      <c r="I352" s="36">
        <f ca="1">SUMIFS(СВЦЭМ!$J$40:$J$759,СВЦЭМ!$A$40:$A$759,$A352,СВЦЭМ!$B$39:$B$758,I$331)+'СЕТ СН'!$F$16</f>
        <v>0</v>
      </c>
      <c r="J352" s="36">
        <f ca="1">SUMIFS(СВЦЭМ!$J$40:$J$759,СВЦЭМ!$A$40:$A$759,$A352,СВЦЭМ!$B$39:$B$758,J$331)+'СЕТ СН'!$F$16</f>
        <v>0</v>
      </c>
      <c r="K352" s="36">
        <f ca="1">SUMIFS(СВЦЭМ!$J$40:$J$759,СВЦЭМ!$A$40:$A$759,$A352,СВЦЭМ!$B$39:$B$758,K$331)+'СЕТ СН'!$F$16</f>
        <v>0</v>
      </c>
      <c r="L352" s="36">
        <f ca="1">SUMIFS(СВЦЭМ!$J$40:$J$759,СВЦЭМ!$A$40:$A$759,$A352,СВЦЭМ!$B$39:$B$758,L$331)+'СЕТ СН'!$F$16</f>
        <v>0</v>
      </c>
      <c r="M352" s="36">
        <f ca="1">SUMIFS(СВЦЭМ!$J$40:$J$759,СВЦЭМ!$A$40:$A$759,$A352,СВЦЭМ!$B$39:$B$758,M$331)+'СЕТ СН'!$F$16</f>
        <v>0</v>
      </c>
      <c r="N352" s="36">
        <f ca="1">SUMIFS(СВЦЭМ!$J$40:$J$759,СВЦЭМ!$A$40:$A$759,$A352,СВЦЭМ!$B$39:$B$758,N$331)+'СЕТ СН'!$F$16</f>
        <v>0</v>
      </c>
      <c r="O352" s="36">
        <f ca="1">SUMIFS(СВЦЭМ!$J$40:$J$759,СВЦЭМ!$A$40:$A$759,$A352,СВЦЭМ!$B$39:$B$758,O$331)+'СЕТ СН'!$F$16</f>
        <v>0</v>
      </c>
      <c r="P352" s="36">
        <f ca="1">SUMIFS(СВЦЭМ!$J$40:$J$759,СВЦЭМ!$A$40:$A$759,$A352,СВЦЭМ!$B$39:$B$758,P$331)+'СЕТ СН'!$F$16</f>
        <v>0</v>
      </c>
      <c r="Q352" s="36">
        <f ca="1">SUMIFS(СВЦЭМ!$J$40:$J$759,СВЦЭМ!$A$40:$A$759,$A352,СВЦЭМ!$B$39:$B$758,Q$331)+'СЕТ СН'!$F$16</f>
        <v>0</v>
      </c>
      <c r="R352" s="36">
        <f ca="1">SUMIFS(СВЦЭМ!$J$40:$J$759,СВЦЭМ!$A$40:$A$759,$A352,СВЦЭМ!$B$39:$B$758,R$331)+'СЕТ СН'!$F$16</f>
        <v>0</v>
      </c>
      <c r="S352" s="36">
        <f ca="1">SUMIFS(СВЦЭМ!$J$40:$J$759,СВЦЭМ!$A$40:$A$759,$A352,СВЦЭМ!$B$39:$B$758,S$331)+'СЕТ СН'!$F$16</f>
        <v>0</v>
      </c>
      <c r="T352" s="36">
        <f ca="1">SUMIFS(СВЦЭМ!$J$40:$J$759,СВЦЭМ!$A$40:$A$759,$A352,СВЦЭМ!$B$39:$B$758,T$331)+'СЕТ СН'!$F$16</f>
        <v>0</v>
      </c>
      <c r="U352" s="36">
        <f ca="1">SUMIFS(СВЦЭМ!$J$40:$J$759,СВЦЭМ!$A$40:$A$759,$A352,СВЦЭМ!$B$39:$B$758,U$331)+'СЕТ СН'!$F$16</f>
        <v>0</v>
      </c>
      <c r="V352" s="36">
        <f ca="1">SUMIFS(СВЦЭМ!$J$40:$J$759,СВЦЭМ!$A$40:$A$759,$A352,СВЦЭМ!$B$39:$B$758,V$331)+'СЕТ СН'!$F$16</f>
        <v>0</v>
      </c>
      <c r="W352" s="36">
        <f ca="1">SUMIFS(СВЦЭМ!$J$40:$J$759,СВЦЭМ!$A$40:$A$759,$A352,СВЦЭМ!$B$39:$B$758,W$331)+'СЕТ СН'!$F$16</f>
        <v>0</v>
      </c>
      <c r="X352" s="36">
        <f ca="1">SUMIFS(СВЦЭМ!$J$40:$J$759,СВЦЭМ!$A$40:$A$759,$A352,СВЦЭМ!$B$39:$B$758,X$331)+'СЕТ СН'!$F$16</f>
        <v>0</v>
      </c>
      <c r="Y352" s="36">
        <f ca="1">SUMIFS(СВЦЭМ!$J$40:$J$759,СВЦЭМ!$A$40:$A$759,$A352,СВЦЭМ!$B$39:$B$758,Y$331)+'СЕТ СН'!$F$16</f>
        <v>0</v>
      </c>
    </row>
    <row r="353" spans="1:27" ht="15.75" hidden="1" x14ac:dyDescent="0.2">
      <c r="A353" s="35">
        <f t="shared" si="9"/>
        <v>45618</v>
      </c>
      <c r="B353" s="36">
        <f ca="1">SUMIFS(СВЦЭМ!$J$40:$J$759,СВЦЭМ!$A$40:$A$759,$A353,СВЦЭМ!$B$39:$B$758,B$331)+'СЕТ СН'!$F$16</f>
        <v>0</v>
      </c>
      <c r="C353" s="36">
        <f ca="1">SUMIFS(СВЦЭМ!$J$40:$J$759,СВЦЭМ!$A$40:$A$759,$A353,СВЦЭМ!$B$39:$B$758,C$331)+'СЕТ СН'!$F$16</f>
        <v>0</v>
      </c>
      <c r="D353" s="36">
        <f ca="1">SUMIFS(СВЦЭМ!$J$40:$J$759,СВЦЭМ!$A$40:$A$759,$A353,СВЦЭМ!$B$39:$B$758,D$331)+'СЕТ СН'!$F$16</f>
        <v>0</v>
      </c>
      <c r="E353" s="36">
        <f ca="1">SUMIFS(СВЦЭМ!$J$40:$J$759,СВЦЭМ!$A$40:$A$759,$A353,СВЦЭМ!$B$39:$B$758,E$331)+'СЕТ СН'!$F$16</f>
        <v>0</v>
      </c>
      <c r="F353" s="36">
        <f ca="1">SUMIFS(СВЦЭМ!$J$40:$J$759,СВЦЭМ!$A$40:$A$759,$A353,СВЦЭМ!$B$39:$B$758,F$331)+'СЕТ СН'!$F$16</f>
        <v>0</v>
      </c>
      <c r="G353" s="36">
        <f ca="1">SUMIFS(СВЦЭМ!$J$40:$J$759,СВЦЭМ!$A$40:$A$759,$A353,СВЦЭМ!$B$39:$B$758,G$331)+'СЕТ СН'!$F$16</f>
        <v>0</v>
      </c>
      <c r="H353" s="36">
        <f ca="1">SUMIFS(СВЦЭМ!$J$40:$J$759,СВЦЭМ!$A$40:$A$759,$A353,СВЦЭМ!$B$39:$B$758,H$331)+'СЕТ СН'!$F$16</f>
        <v>0</v>
      </c>
      <c r="I353" s="36">
        <f ca="1">SUMIFS(СВЦЭМ!$J$40:$J$759,СВЦЭМ!$A$40:$A$759,$A353,СВЦЭМ!$B$39:$B$758,I$331)+'СЕТ СН'!$F$16</f>
        <v>0</v>
      </c>
      <c r="J353" s="36">
        <f ca="1">SUMIFS(СВЦЭМ!$J$40:$J$759,СВЦЭМ!$A$40:$A$759,$A353,СВЦЭМ!$B$39:$B$758,J$331)+'СЕТ СН'!$F$16</f>
        <v>0</v>
      </c>
      <c r="K353" s="36">
        <f ca="1">SUMIFS(СВЦЭМ!$J$40:$J$759,СВЦЭМ!$A$40:$A$759,$A353,СВЦЭМ!$B$39:$B$758,K$331)+'СЕТ СН'!$F$16</f>
        <v>0</v>
      </c>
      <c r="L353" s="36">
        <f ca="1">SUMIFS(СВЦЭМ!$J$40:$J$759,СВЦЭМ!$A$40:$A$759,$A353,СВЦЭМ!$B$39:$B$758,L$331)+'СЕТ СН'!$F$16</f>
        <v>0</v>
      </c>
      <c r="M353" s="36">
        <f ca="1">SUMIFS(СВЦЭМ!$J$40:$J$759,СВЦЭМ!$A$40:$A$759,$A353,СВЦЭМ!$B$39:$B$758,M$331)+'СЕТ СН'!$F$16</f>
        <v>0</v>
      </c>
      <c r="N353" s="36">
        <f ca="1">SUMIFS(СВЦЭМ!$J$40:$J$759,СВЦЭМ!$A$40:$A$759,$A353,СВЦЭМ!$B$39:$B$758,N$331)+'СЕТ СН'!$F$16</f>
        <v>0</v>
      </c>
      <c r="O353" s="36">
        <f ca="1">SUMIFS(СВЦЭМ!$J$40:$J$759,СВЦЭМ!$A$40:$A$759,$A353,СВЦЭМ!$B$39:$B$758,O$331)+'СЕТ СН'!$F$16</f>
        <v>0</v>
      </c>
      <c r="P353" s="36">
        <f ca="1">SUMIFS(СВЦЭМ!$J$40:$J$759,СВЦЭМ!$A$40:$A$759,$A353,СВЦЭМ!$B$39:$B$758,P$331)+'СЕТ СН'!$F$16</f>
        <v>0</v>
      </c>
      <c r="Q353" s="36">
        <f ca="1">SUMIFS(СВЦЭМ!$J$40:$J$759,СВЦЭМ!$A$40:$A$759,$A353,СВЦЭМ!$B$39:$B$758,Q$331)+'СЕТ СН'!$F$16</f>
        <v>0</v>
      </c>
      <c r="R353" s="36">
        <f ca="1">SUMIFS(СВЦЭМ!$J$40:$J$759,СВЦЭМ!$A$40:$A$759,$A353,СВЦЭМ!$B$39:$B$758,R$331)+'СЕТ СН'!$F$16</f>
        <v>0</v>
      </c>
      <c r="S353" s="36">
        <f ca="1">SUMIFS(СВЦЭМ!$J$40:$J$759,СВЦЭМ!$A$40:$A$759,$A353,СВЦЭМ!$B$39:$B$758,S$331)+'СЕТ СН'!$F$16</f>
        <v>0</v>
      </c>
      <c r="T353" s="36">
        <f ca="1">SUMIFS(СВЦЭМ!$J$40:$J$759,СВЦЭМ!$A$40:$A$759,$A353,СВЦЭМ!$B$39:$B$758,T$331)+'СЕТ СН'!$F$16</f>
        <v>0</v>
      </c>
      <c r="U353" s="36">
        <f ca="1">SUMIFS(СВЦЭМ!$J$40:$J$759,СВЦЭМ!$A$40:$A$759,$A353,СВЦЭМ!$B$39:$B$758,U$331)+'СЕТ СН'!$F$16</f>
        <v>0</v>
      </c>
      <c r="V353" s="36">
        <f ca="1">SUMIFS(СВЦЭМ!$J$40:$J$759,СВЦЭМ!$A$40:$A$759,$A353,СВЦЭМ!$B$39:$B$758,V$331)+'СЕТ СН'!$F$16</f>
        <v>0</v>
      </c>
      <c r="W353" s="36">
        <f ca="1">SUMIFS(СВЦЭМ!$J$40:$J$759,СВЦЭМ!$A$40:$A$759,$A353,СВЦЭМ!$B$39:$B$758,W$331)+'СЕТ СН'!$F$16</f>
        <v>0</v>
      </c>
      <c r="X353" s="36">
        <f ca="1">SUMIFS(СВЦЭМ!$J$40:$J$759,СВЦЭМ!$A$40:$A$759,$A353,СВЦЭМ!$B$39:$B$758,X$331)+'СЕТ СН'!$F$16</f>
        <v>0</v>
      </c>
      <c r="Y353" s="36">
        <f ca="1">SUMIFS(СВЦЭМ!$J$40:$J$759,СВЦЭМ!$A$40:$A$759,$A353,СВЦЭМ!$B$39:$B$758,Y$331)+'СЕТ СН'!$F$16</f>
        <v>0</v>
      </c>
    </row>
    <row r="354" spans="1:27" ht="15.75" hidden="1" x14ac:dyDescent="0.2">
      <c r="A354" s="35">
        <f t="shared" si="9"/>
        <v>45619</v>
      </c>
      <c r="B354" s="36">
        <f ca="1">SUMIFS(СВЦЭМ!$J$40:$J$759,СВЦЭМ!$A$40:$A$759,$A354,СВЦЭМ!$B$39:$B$758,B$331)+'СЕТ СН'!$F$16</f>
        <v>0</v>
      </c>
      <c r="C354" s="36">
        <f ca="1">SUMIFS(СВЦЭМ!$J$40:$J$759,СВЦЭМ!$A$40:$A$759,$A354,СВЦЭМ!$B$39:$B$758,C$331)+'СЕТ СН'!$F$16</f>
        <v>0</v>
      </c>
      <c r="D354" s="36">
        <f ca="1">SUMIFS(СВЦЭМ!$J$40:$J$759,СВЦЭМ!$A$40:$A$759,$A354,СВЦЭМ!$B$39:$B$758,D$331)+'СЕТ СН'!$F$16</f>
        <v>0</v>
      </c>
      <c r="E354" s="36">
        <f ca="1">SUMIFS(СВЦЭМ!$J$40:$J$759,СВЦЭМ!$A$40:$A$759,$A354,СВЦЭМ!$B$39:$B$758,E$331)+'СЕТ СН'!$F$16</f>
        <v>0</v>
      </c>
      <c r="F354" s="36">
        <f ca="1">SUMIFS(СВЦЭМ!$J$40:$J$759,СВЦЭМ!$A$40:$A$759,$A354,СВЦЭМ!$B$39:$B$758,F$331)+'СЕТ СН'!$F$16</f>
        <v>0</v>
      </c>
      <c r="G354" s="36">
        <f ca="1">SUMIFS(СВЦЭМ!$J$40:$J$759,СВЦЭМ!$A$40:$A$759,$A354,СВЦЭМ!$B$39:$B$758,G$331)+'СЕТ СН'!$F$16</f>
        <v>0</v>
      </c>
      <c r="H354" s="36">
        <f ca="1">SUMIFS(СВЦЭМ!$J$40:$J$759,СВЦЭМ!$A$40:$A$759,$A354,СВЦЭМ!$B$39:$B$758,H$331)+'СЕТ СН'!$F$16</f>
        <v>0</v>
      </c>
      <c r="I354" s="36">
        <f ca="1">SUMIFS(СВЦЭМ!$J$40:$J$759,СВЦЭМ!$A$40:$A$759,$A354,СВЦЭМ!$B$39:$B$758,I$331)+'СЕТ СН'!$F$16</f>
        <v>0</v>
      </c>
      <c r="J354" s="36">
        <f ca="1">SUMIFS(СВЦЭМ!$J$40:$J$759,СВЦЭМ!$A$40:$A$759,$A354,СВЦЭМ!$B$39:$B$758,J$331)+'СЕТ СН'!$F$16</f>
        <v>0</v>
      </c>
      <c r="K354" s="36">
        <f ca="1">SUMIFS(СВЦЭМ!$J$40:$J$759,СВЦЭМ!$A$40:$A$759,$A354,СВЦЭМ!$B$39:$B$758,K$331)+'СЕТ СН'!$F$16</f>
        <v>0</v>
      </c>
      <c r="L354" s="36">
        <f ca="1">SUMIFS(СВЦЭМ!$J$40:$J$759,СВЦЭМ!$A$40:$A$759,$A354,СВЦЭМ!$B$39:$B$758,L$331)+'СЕТ СН'!$F$16</f>
        <v>0</v>
      </c>
      <c r="M354" s="36">
        <f ca="1">SUMIFS(СВЦЭМ!$J$40:$J$759,СВЦЭМ!$A$40:$A$759,$A354,СВЦЭМ!$B$39:$B$758,M$331)+'СЕТ СН'!$F$16</f>
        <v>0</v>
      </c>
      <c r="N354" s="36">
        <f ca="1">SUMIFS(СВЦЭМ!$J$40:$J$759,СВЦЭМ!$A$40:$A$759,$A354,СВЦЭМ!$B$39:$B$758,N$331)+'СЕТ СН'!$F$16</f>
        <v>0</v>
      </c>
      <c r="O354" s="36">
        <f ca="1">SUMIFS(СВЦЭМ!$J$40:$J$759,СВЦЭМ!$A$40:$A$759,$A354,СВЦЭМ!$B$39:$B$758,O$331)+'СЕТ СН'!$F$16</f>
        <v>0</v>
      </c>
      <c r="P354" s="36">
        <f ca="1">SUMIFS(СВЦЭМ!$J$40:$J$759,СВЦЭМ!$A$40:$A$759,$A354,СВЦЭМ!$B$39:$B$758,P$331)+'СЕТ СН'!$F$16</f>
        <v>0</v>
      </c>
      <c r="Q354" s="36">
        <f ca="1">SUMIFS(СВЦЭМ!$J$40:$J$759,СВЦЭМ!$A$40:$A$759,$A354,СВЦЭМ!$B$39:$B$758,Q$331)+'СЕТ СН'!$F$16</f>
        <v>0</v>
      </c>
      <c r="R354" s="36">
        <f ca="1">SUMIFS(СВЦЭМ!$J$40:$J$759,СВЦЭМ!$A$40:$A$759,$A354,СВЦЭМ!$B$39:$B$758,R$331)+'СЕТ СН'!$F$16</f>
        <v>0</v>
      </c>
      <c r="S354" s="36">
        <f ca="1">SUMIFS(СВЦЭМ!$J$40:$J$759,СВЦЭМ!$A$40:$A$759,$A354,СВЦЭМ!$B$39:$B$758,S$331)+'СЕТ СН'!$F$16</f>
        <v>0</v>
      </c>
      <c r="T354" s="36">
        <f ca="1">SUMIFS(СВЦЭМ!$J$40:$J$759,СВЦЭМ!$A$40:$A$759,$A354,СВЦЭМ!$B$39:$B$758,T$331)+'СЕТ СН'!$F$16</f>
        <v>0</v>
      </c>
      <c r="U354" s="36">
        <f ca="1">SUMIFS(СВЦЭМ!$J$40:$J$759,СВЦЭМ!$A$40:$A$759,$A354,СВЦЭМ!$B$39:$B$758,U$331)+'СЕТ СН'!$F$16</f>
        <v>0</v>
      </c>
      <c r="V354" s="36">
        <f ca="1">SUMIFS(СВЦЭМ!$J$40:$J$759,СВЦЭМ!$A$40:$A$759,$A354,СВЦЭМ!$B$39:$B$758,V$331)+'СЕТ СН'!$F$16</f>
        <v>0</v>
      </c>
      <c r="W354" s="36">
        <f ca="1">SUMIFS(СВЦЭМ!$J$40:$J$759,СВЦЭМ!$A$40:$A$759,$A354,СВЦЭМ!$B$39:$B$758,W$331)+'СЕТ СН'!$F$16</f>
        <v>0</v>
      </c>
      <c r="X354" s="36">
        <f ca="1">SUMIFS(СВЦЭМ!$J$40:$J$759,СВЦЭМ!$A$40:$A$759,$A354,СВЦЭМ!$B$39:$B$758,X$331)+'СЕТ СН'!$F$16</f>
        <v>0</v>
      </c>
      <c r="Y354" s="36">
        <f ca="1">SUMIFS(СВЦЭМ!$J$40:$J$759,СВЦЭМ!$A$40:$A$759,$A354,СВЦЭМ!$B$39:$B$758,Y$331)+'СЕТ СН'!$F$16</f>
        <v>0</v>
      </c>
    </row>
    <row r="355" spans="1:27" ht="15.75" hidden="1" x14ac:dyDescent="0.2">
      <c r="A355" s="35">
        <f t="shared" si="9"/>
        <v>45620</v>
      </c>
      <c r="B355" s="36">
        <f ca="1">SUMIFS(СВЦЭМ!$J$40:$J$759,СВЦЭМ!$A$40:$A$759,$A355,СВЦЭМ!$B$39:$B$758,B$331)+'СЕТ СН'!$F$16</f>
        <v>0</v>
      </c>
      <c r="C355" s="36">
        <f ca="1">SUMIFS(СВЦЭМ!$J$40:$J$759,СВЦЭМ!$A$40:$A$759,$A355,СВЦЭМ!$B$39:$B$758,C$331)+'СЕТ СН'!$F$16</f>
        <v>0</v>
      </c>
      <c r="D355" s="36">
        <f ca="1">SUMIFS(СВЦЭМ!$J$40:$J$759,СВЦЭМ!$A$40:$A$759,$A355,СВЦЭМ!$B$39:$B$758,D$331)+'СЕТ СН'!$F$16</f>
        <v>0</v>
      </c>
      <c r="E355" s="36">
        <f ca="1">SUMIFS(СВЦЭМ!$J$40:$J$759,СВЦЭМ!$A$40:$A$759,$A355,СВЦЭМ!$B$39:$B$758,E$331)+'СЕТ СН'!$F$16</f>
        <v>0</v>
      </c>
      <c r="F355" s="36">
        <f ca="1">SUMIFS(СВЦЭМ!$J$40:$J$759,СВЦЭМ!$A$40:$A$759,$A355,СВЦЭМ!$B$39:$B$758,F$331)+'СЕТ СН'!$F$16</f>
        <v>0</v>
      </c>
      <c r="G355" s="36">
        <f ca="1">SUMIFS(СВЦЭМ!$J$40:$J$759,СВЦЭМ!$A$40:$A$759,$A355,СВЦЭМ!$B$39:$B$758,G$331)+'СЕТ СН'!$F$16</f>
        <v>0</v>
      </c>
      <c r="H355" s="36">
        <f ca="1">SUMIFS(СВЦЭМ!$J$40:$J$759,СВЦЭМ!$A$40:$A$759,$A355,СВЦЭМ!$B$39:$B$758,H$331)+'СЕТ СН'!$F$16</f>
        <v>0</v>
      </c>
      <c r="I355" s="36">
        <f ca="1">SUMIFS(СВЦЭМ!$J$40:$J$759,СВЦЭМ!$A$40:$A$759,$A355,СВЦЭМ!$B$39:$B$758,I$331)+'СЕТ СН'!$F$16</f>
        <v>0</v>
      </c>
      <c r="J355" s="36">
        <f ca="1">SUMIFS(СВЦЭМ!$J$40:$J$759,СВЦЭМ!$A$40:$A$759,$A355,СВЦЭМ!$B$39:$B$758,J$331)+'СЕТ СН'!$F$16</f>
        <v>0</v>
      </c>
      <c r="K355" s="36">
        <f ca="1">SUMIFS(СВЦЭМ!$J$40:$J$759,СВЦЭМ!$A$40:$A$759,$A355,СВЦЭМ!$B$39:$B$758,K$331)+'СЕТ СН'!$F$16</f>
        <v>0</v>
      </c>
      <c r="L355" s="36">
        <f ca="1">SUMIFS(СВЦЭМ!$J$40:$J$759,СВЦЭМ!$A$40:$A$759,$A355,СВЦЭМ!$B$39:$B$758,L$331)+'СЕТ СН'!$F$16</f>
        <v>0</v>
      </c>
      <c r="M355" s="36">
        <f ca="1">SUMIFS(СВЦЭМ!$J$40:$J$759,СВЦЭМ!$A$40:$A$759,$A355,СВЦЭМ!$B$39:$B$758,M$331)+'СЕТ СН'!$F$16</f>
        <v>0</v>
      </c>
      <c r="N355" s="36">
        <f ca="1">SUMIFS(СВЦЭМ!$J$40:$J$759,СВЦЭМ!$A$40:$A$759,$A355,СВЦЭМ!$B$39:$B$758,N$331)+'СЕТ СН'!$F$16</f>
        <v>0</v>
      </c>
      <c r="O355" s="36">
        <f ca="1">SUMIFS(СВЦЭМ!$J$40:$J$759,СВЦЭМ!$A$40:$A$759,$A355,СВЦЭМ!$B$39:$B$758,O$331)+'СЕТ СН'!$F$16</f>
        <v>0</v>
      </c>
      <c r="P355" s="36">
        <f ca="1">SUMIFS(СВЦЭМ!$J$40:$J$759,СВЦЭМ!$A$40:$A$759,$A355,СВЦЭМ!$B$39:$B$758,P$331)+'СЕТ СН'!$F$16</f>
        <v>0</v>
      </c>
      <c r="Q355" s="36">
        <f ca="1">SUMIFS(СВЦЭМ!$J$40:$J$759,СВЦЭМ!$A$40:$A$759,$A355,СВЦЭМ!$B$39:$B$758,Q$331)+'СЕТ СН'!$F$16</f>
        <v>0</v>
      </c>
      <c r="R355" s="36">
        <f ca="1">SUMIFS(СВЦЭМ!$J$40:$J$759,СВЦЭМ!$A$40:$A$759,$A355,СВЦЭМ!$B$39:$B$758,R$331)+'СЕТ СН'!$F$16</f>
        <v>0</v>
      </c>
      <c r="S355" s="36">
        <f ca="1">SUMIFS(СВЦЭМ!$J$40:$J$759,СВЦЭМ!$A$40:$A$759,$A355,СВЦЭМ!$B$39:$B$758,S$331)+'СЕТ СН'!$F$16</f>
        <v>0</v>
      </c>
      <c r="T355" s="36">
        <f ca="1">SUMIFS(СВЦЭМ!$J$40:$J$759,СВЦЭМ!$A$40:$A$759,$A355,СВЦЭМ!$B$39:$B$758,T$331)+'СЕТ СН'!$F$16</f>
        <v>0</v>
      </c>
      <c r="U355" s="36">
        <f ca="1">SUMIFS(СВЦЭМ!$J$40:$J$759,СВЦЭМ!$A$40:$A$759,$A355,СВЦЭМ!$B$39:$B$758,U$331)+'СЕТ СН'!$F$16</f>
        <v>0</v>
      </c>
      <c r="V355" s="36">
        <f ca="1">SUMIFS(СВЦЭМ!$J$40:$J$759,СВЦЭМ!$A$40:$A$759,$A355,СВЦЭМ!$B$39:$B$758,V$331)+'СЕТ СН'!$F$16</f>
        <v>0</v>
      </c>
      <c r="W355" s="36">
        <f ca="1">SUMIFS(СВЦЭМ!$J$40:$J$759,СВЦЭМ!$A$40:$A$759,$A355,СВЦЭМ!$B$39:$B$758,W$331)+'СЕТ СН'!$F$16</f>
        <v>0</v>
      </c>
      <c r="X355" s="36">
        <f ca="1">SUMIFS(СВЦЭМ!$J$40:$J$759,СВЦЭМ!$A$40:$A$759,$A355,СВЦЭМ!$B$39:$B$758,X$331)+'СЕТ СН'!$F$16</f>
        <v>0</v>
      </c>
      <c r="Y355" s="36">
        <f ca="1">SUMIFS(СВЦЭМ!$J$40:$J$759,СВЦЭМ!$A$40:$A$759,$A355,СВЦЭМ!$B$39:$B$758,Y$331)+'СЕТ СН'!$F$16</f>
        <v>0</v>
      </c>
    </row>
    <row r="356" spans="1:27" ht="15.75" hidden="1" x14ac:dyDescent="0.2">
      <c r="A356" s="35">
        <f t="shared" si="9"/>
        <v>45621</v>
      </c>
      <c r="B356" s="36">
        <f ca="1">SUMIFS(СВЦЭМ!$J$40:$J$759,СВЦЭМ!$A$40:$A$759,$A356,СВЦЭМ!$B$39:$B$758,B$331)+'СЕТ СН'!$F$16</f>
        <v>0</v>
      </c>
      <c r="C356" s="36">
        <f ca="1">SUMIFS(СВЦЭМ!$J$40:$J$759,СВЦЭМ!$A$40:$A$759,$A356,СВЦЭМ!$B$39:$B$758,C$331)+'СЕТ СН'!$F$16</f>
        <v>0</v>
      </c>
      <c r="D356" s="36">
        <f ca="1">SUMIFS(СВЦЭМ!$J$40:$J$759,СВЦЭМ!$A$40:$A$759,$A356,СВЦЭМ!$B$39:$B$758,D$331)+'СЕТ СН'!$F$16</f>
        <v>0</v>
      </c>
      <c r="E356" s="36">
        <f ca="1">SUMIFS(СВЦЭМ!$J$40:$J$759,СВЦЭМ!$A$40:$A$759,$A356,СВЦЭМ!$B$39:$B$758,E$331)+'СЕТ СН'!$F$16</f>
        <v>0</v>
      </c>
      <c r="F356" s="36">
        <f ca="1">SUMIFS(СВЦЭМ!$J$40:$J$759,СВЦЭМ!$A$40:$A$759,$A356,СВЦЭМ!$B$39:$B$758,F$331)+'СЕТ СН'!$F$16</f>
        <v>0</v>
      </c>
      <c r="G356" s="36">
        <f ca="1">SUMIFS(СВЦЭМ!$J$40:$J$759,СВЦЭМ!$A$40:$A$759,$A356,СВЦЭМ!$B$39:$B$758,G$331)+'СЕТ СН'!$F$16</f>
        <v>0</v>
      </c>
      <c r="H356" s="36">
        <f ca="1">SUMIFS(СВЦЭМ!$J$40:$J$759,СВЦЭМ!$A$40:$A$759,$A356,СВЦЭМ!$B$39:$B$758,H$331)+'СЕТ СН'!$F$16</f>
        <v>0</v>
      </c>
      <c r="I356" s="36">
        <f ca="1">SUMIFS(СВЦЭМ!$J$40:$J$759,СВЦЭМ!$A$40:$A$759,$A356,СВЦЭМ!$B$39:$B$758,I$331)+'СЕТ СН'!$F$16</f>
        <v>0</v>
      </c>
      <c r="J356" s="36">
        <f ca="1">SUMIFS(СВЦЭМ!$J$40:$J$759,СВЦЭМ!$A$40:$A$759,$A356,СВЦЭМ!$B$39:$B$758,J$331)+'СЕТ СН'!$F$16</f>
        <v>0</v>
      </c>
      <c r="K356" s="36">
        <f ca="1">SUMIFS(СВЦЭМ!$J$40:$J$759,СВЦЭМ!$A$40:$A$759,$A356,СВЦЭМ!$B$39:$B$758,K$331)+'СЕТ СН'!$F$16</f>
        <v>0</v>
      </c>
      <c r="L356" s="36">
        <f ca="1">SUMIFS(СВЦЭМ!$J$40:$J$759,СВЦЭМ!$A$40:$A$759,$A356,СВЦЭМ!$B$39:$B$758,L$331)+'СЕТ СН'!$F$16</f>
        <v>0</v>
      </c>
      <c r="M356" s="36">
        <f ca="1">SUMIFS(СВЦЭМ!$J$40:$J$759,СВЦЭМ!$A$40:$A$759,$A356,СВЦЭМ!$B$39:$B$758,M$331)+'СЕТ СН'!$F$16</f>
        <v>0</v>
      </c>
      <c r="N356" s="36">
        <f ca="1">SUMIFS(СВЦЭМ!$J$40:$J$759,СВЦЭМ!$A$40:$A$759,$A356,СВЦЭМ!$B$39:$B$758,N$331)+'СЕТ СН'!$F$16</f>
        <v>0</v>
      </c>
      <c r="O356" s="36">
        <f ca="1">SUMIFS(СВЦЭМ!$J$40:$J$759,СВЦЭМ!$A$40:$A$759,$A356,СВЦЭМ!$B$39:$B$758,O$331)+'СЕТ СН'!$F$16</f>
        <v>0</v>
      </c>
      <c r="P356" s="36">
        <f ca="1">SUMIFS(СВЦЭМ!$J$40:$J$759,СВЦЭМ!$A$40:$A$759,$A356,СВЦЭМ!$B$39:$B$758,P$331)+'СЕТ СН'!$F$16</f>
        <v>0</v>
      </c>
      <c r="Q356" s="36">
        <f ca="1">SUMIFS(СВЦЭМ!$J$40:$J$759,СВЦЭМ!$A$40:$A$759,$A356,СВЦЭМ!$B$39:$B$758,Q$331)+'СЕТ СН'!$F$16</f>
        <v>0</v>
      </c>
      <c r="R356" s="36">
        <f ca="1">SUMIFS(СВЦЭМ!$J$40:$J$759,СВЦЭМ!$A$40:$A$759,$A356,СВЦЭМ!$B$39:$B$758,R$331)+'СЕТ СН'!$F$16</f>
        <v>0</v>
      </c>
      <c r="S356" s="36">
        <f ca="1">SUMIFS(СВЦЭМ!$J$40:$J$759,СВЦЭМ!$A$40:$A$759,$A356,СВЦЭМ!$B$39:$B$758,S$331)+'СЕТ СН'!$F$16</f>
        <v>0</v>
      </c>
      <c r="T356" s="36">
        <f ca="1">SUMIFS(СВЦЭМ!$J$40:$J$759,СВЦЭМ!$A$40:$A$759,$A356,СВЦЭМ!$B$39:$B$758,T$331)+'СЕТ СН'!$F$16</f>
        <v>0</v>
      </c>
      <c r="U356" s="36">
        <f ca="1">SUMIFS(СВЦЭМ!$J$40:$J$759,СВЦЭМ!$A$40:$A$759,$A356,СВЦЭМ!$B$39:$B$758,U$331)+'СЕТ СН'!$F$16</f>
        <v>0</v>
      </c>
      <c r="V356" s="36">
        <f ca="1">SUMIFS(СВЦЭМ!$J$40:$J$759,СВЦЭМ!$A$40:$A$759,$A356,СВЦЭМ!$B$39:$B$758,V$331)+'СЕТ СН'!$F$16</f>
        <v>0</v>
      </c>
      <c r="W356" s="36">
        <f ca="1">SUMIFS(СВЦЭМ!$J$40:$J$759,СВЦЭМ!$A$40:$A$759,$A356,СВЦЭМ!$B$39:$B$758,W$331)+'СЕТ СН'!$F$16</f>
        <v>0</v>
      </c>
      <c r="X356" s="36">
        <f ca="1">SUMIFS(СВЦЭМ!$J$40:$J$759,СВЦЭМ!$A$40:$A$759,$A356,СВЦЭМ!$B$39:$B$758,X$331)+'СЕТ СН'!$F$16</f>
        <v>0</v>
      </c>
      <c r="Y356" s="36">
        <f ca="1">SUMIFS(СВЦЭМ!$J$40:$J$759,СВЦЭМ!$A$40:$A$759,$A356,СВЦЭМ!$B$39:$B$758,Y$331)+'СЕТ СН'!$F$16</f>
        <v>0</v>
      </c>
    </row>
    <row r="357" spans="1:27" ht="15.75" hidden="1" x14ac:dyDescent="0.2">
      <c r="A357" s="35">
        <f t="shared" si="9"/>
        <v>45622</v>
      </c>
      <c r="B357" s="36">
        <f ca="1">SUMIFS(СВЦЭМ!$J$40:$J$759,СВЦЭМ!$A$40:$A$759,$A357,СВЦЭМ!$B$39:$B$758,B$331)+'СЕТ СН'!$F$16</f>
        <v>0</v>
      </c>
      <c r="C357" s="36">
        <f ca="1">SUMIFS(СВЦЭМ!$J$40:$J$759,СВЦЭМ!$A$40:$A$759,$A357,СВЦЭМ!$B$39:$B$758,C$331)+'СЕТ СН'!$F$16</f>
        <v>0</v>
      </c>
      <c r="D357" s="36">
        <f ca="1">SUMIFS(СВЦЭМ!$J$40:$J$759,СВЦЭМ!$A$40:$A$759,$A357,СВЦЭМ!$B$39:$B$758,D$331)+'СЕТ СН'!$F$16</f>
        <v>0</v>
      </c>
      <c r="E357" s="36">
        <f ca="1">SUMIFS(СВЦЭМ!$J$40:$J$759,СВЦЭМ!$A$40:$A$759,$A357,СВЦЭМ!$B$39:$B$758,E$331)+'СЕТ СН'!$F$16</f>
        <v>0</v>
      </c>
      <c r="F357" s="36">
        <f ca="1">SUMIFS(СВЦЭМ!$J$40:$J$759,СВЦЭМ!$A$40:$A$759,$A357,СВЦЭМ!$B$39:$B$758,F$331)+'СЕТ СН'!$F$16</f>
        <v>0</v>
      </c>
      <c r="G357" s="36">
        <f ca="1">SUMIFS(СВЦЭМ!$J$40:$J$759,СВЦЭМ!$A$40:$A$759,$A357,СВЦЭМ!$B$39:$B$758,G$331)+'СЕТ СН'!$F$16</f>
        <v>0</v>
      </c>
      <c r="H357" s="36">
        <f ca="1">SUMIFS(СВЦЭМ!$J$40:$J$759,СВЦЭМ!$A$40:$A$759,$A357,СВЦЭМ!$B$39:$B$758,H$331)+'СЕТ СН'!$F$16</f>
        <v>0</v>
      </c>
      <c r="I357" s="36">
        <f ca="1">SUMIFS(СВЦЭМ!$J$40:$J$759,СВЦЭМ!$A$40:$A$759,$A357,СВЦЭМ!$B$39:$B$758,I$331)+'СЕТ СН'!$F$16</f>
        <v>0</v>
      </c>
      <c r="J357" s="36">
        <f ca="1">SUMIFS(СВЦЭМ!$J$40:$J$759,СВЦЭМ!$A$40:$A$759,$A357,СВЦЭМ!$B$39:$B$758,J$331)+'СЕТ СН'!$F$16</f>
        <v>0</v>
      </c>
      <c r="K357" s="36">
        <f ca="1">SUMIFS(СВЦЭМ!$J$40:$J$759,СВЦЭМ!$A$40:$A$759,$A357,СВЦЭМ!$B$39:$B$758,K$331)+'СЕТ СН'!$F$16</f>
        <v>0</v>
      </c>
      <c r="L357" s="36">
        <f ca="1">SUMIFS(СВЦЭМ!$J$40:$J$759,СВЦЭМ!$A$40:$A$759,$A357,СВЦЭМ!$B$39:$B$758,L$331)+'СЕТ СН'!$F$16</f>
        <v>0</v>
      </c>
      <c r="M357" s="36">
        <f ca="1">SUMIFS(СВЦЭМ!$J$40:$J$759,СВЦЭМ!$A$40:$A$759,$A357,СВЦЭМ!$B$39:$B$758,M$331)+'СЕТ СН'!$F$16</f>
        <v>0</v>
      </c>
      <c r="N357" s="36">
        <f ca="1">SUMIFS(СВЦЭМ!$J$40:$J$759,СВЦЭМ!$A$40:$A$759,$A357,СВЦЭМ!$B$39:$B$758,N$331)+'СЕТ СН'!$F$16</f>
        <v>0</v>
      </c>
      <c r="O357" s="36">
        <f ca="1">SUMIFS(СВЦЭМ!$J$40:$J$759,СВЦЭМ!$A$40:$A$759,$A357,СВЦЭМ!$B$39:$B$758,O$331)+'СЕТ СН'!$F$16</f>
        <v>0</v>
      </c>
      <c r="P357" s="36">
        <f ca="1">SUMIFS(СВЦЭМ!$J$40:$J$759,СВЦЭМ!$A$40:$A$759,$A357,СВЦЭМ!$B$39:$B$758,P$331)+'СЕТ СН'!$F$16</f>
        <v>0</v>
      </c>
      <c r="Q357" s="36">
        <f ca="1">SUMIFS(СВЦЭМ!$J$40:$J$759,СВЦЭМ!$A$40:$A$759,$A357,СВЦЭМ!$B$39:$B$758,Q$331)+'СЕТ СН'!$F$16</f>
        <v>0</v>
      </c>
      <c r="R357" s="36">
        <f ca="1">SUMIFS(СВЦЭМ!$J$40:$J$759,СВЦЭМ!$A$40:$A$759,$A357,СВЦЭМ!$B$39:$B$758,R$331)+'СЕТ СН'!$F$16</f>
        <v>0</v>
      </c>
      <c r="S357" s="36">
        <f ca="1">SUMIFS(СВЦЭМ!$J$40:$J$759,СВЦЭМ!$A$40:$A$759,$A357,СВЦЭМ!$B$39:$B$758,S$331)+'СЕТ СН'!$F$16</f>
        <v>0</v>
      </c>
      <c r="T357" s="36">
        <f ca="1">SUMIFS(СВЦЭМ!$J$40:$J$759,СВЦЭМ!$A$40:$A$759,$A357,СВЦЭМ!$B$39:$B$758,T$331)+'СЕТ СН'!$F$16</f>
        <v>0</v>
      </c>
      <c r="U357" s="36">
        <f ca="1">SUMIFS(СВЦЭМ!$J$40:$J$759,СВЦЭМ!$A$40:$A$759,$A357,СВЦЭМ!$B$39:$B$758,U$331)+'СЕТ СН'!$F$16</f>
        <v>0</v>
      </c>
      <c r="V357" s="36">
        <f ca="1">SUMIFS(СВЦЭМ!$J$40:$J$759,СВЦЭМ!$A$40:$A$759,$A357,СВЦЭМ!$B$39:$B$758,V$331)+'СЕТ СН'!$F$16</f>
        <v>0</v>
      </c>
      <c r="W357" s="36">
        <f ca="1">SUMIFS(СВЦЭМ!$J$40:$J$759,СВЦЭМ!$A$40:$A$759,$A357,СВЦЭМ!$B$39:$B$758,W$331)+'СЕТ СН'!$F$16</f>
        <v>0</v>
      </c>
      <c r="X357" s="36">
        <f ca="1">SUMIFS(СВЦЭМ!$J$40:$J$759,СВЦЭМ!$A$40:$A$759,$A357,СВЦЭМ!$B$39:$B$758,X$331)+'СЕТ СН'!$F$16</f>
        <v>0</v>
      </c>
      <c r="Y357" s="36">
        <f ca="1">SUMIFS(СВЦЭМ!$J$40:$J$759,СВЦЭМ!$A$40:$A$759,$A357,СВЦЭМ!$B$39:$B$758,Y$331)+'СЕТ СН'!$F$16</f>
        <v>0</v>
      </c>
    </row>
    <row r="358" spans="1:27" ht="15.75" hidden="1" x14ac:dyDescent="0.2">
      <c r="A358" s="35">
        <f t="shared" si="9"/>
        <v>45623</v>
      </c>
      <c r="B358" s="36">
        <f ca="1">SUMIFS(СВЦЭМ!$J$40:$J$759,СВЦЭМ!$A$40:$A$759,$A358,СВЦЭМ!$B$39:$B$758,B$331)+'СЕТ СН'!$F$16</f>
        <v>0</v>
      </c>
      <c r="C358" s="36">
        <f ca="1">SUMIFS(СВЦЭМ!$J$40:$J$759,СВЦЭМ!$A$40:$A$759,$A358,СВЦЭМ!$B$39:$B$758,C$331)+'СЕТ СН'!$F$16</f>
        <v>0</v>
      </c>
      <c r="D358" s="36">
        <f ca="1">SUMIFS(СВЦЭМ!$J$40:$J$759,СВЦЭМ!$A$40:$A$759,$A358,СВЦЭМ!$B$39:$B$758,D$331)+'СЕТ СН'!$F$16</f>
        <v>0</v>
      </c>
      <c r="E358" s="36">
        <f ca="1">SUMIFS(СВЦЭМ!$J$40:$J$759,СВЦЭМ!$A$40:$A$759,$A358,СВЦЭМ!$B$39:$B$758,E$331)+'СЕТ СН'!$F$16</f>
        <v>0</v>
      </c>
      <c r="F358" s="36">
        <f ca="1">SUMIFS(СВЦЭМ!$J$40:$J$759,СВЦЭМ!$A$40:$A$759,$A358,СВЦЭМ!$B$39:$B$758,F$331)+'СЕТ СН'!$F$16</f>
        <v>0</v>
      </c>
      <c r="G358" s="36">
        <f ca="1">SUMIFS(СВЦЭМ!$J$40:$J$759,СВЦЭМ!$A$40:$A$759,$A358,СВЦЭМ!$B$39:$B$758,G$331)+'СЕТ СН'!$F$16</f>
        <v>0</v>
      </c>
      <c r="H358" s="36">
        <f ca="1">SUMIFS(СВЦЭМ!$J$40:$J$759,СВЦЭМ!$A$40:$A$759,$A358,СВЦЭМ!$B$39:$B$758,H$331)+'СЕТ СН'!$F$16</f>
        <v>0</v>
      </c>
      <c r="I358" s="36">
        <f ca="1">SUMIFS(СВЦЭМ!$J$40:$J$759,СВЦЭМ!$A$40:$A$759,$A358,СВЦЭМ!$B$39:$B$758,I$331)+'СЕТ СН'!$F$16</f>
        <v>0</v>
      </c>
      <c r="J358" s="36">
        <f ca="1">SUMIFS(СВЦЭМ!$J$40:$J$759,СВЦЭМ!$A$40:$A$759,$A358,СВЦЭМ!$B$39:$B$758,J$331)+'СЕТ СН'!$F$16</f>
        <v>0</v>
      </c>
      <c r="K358" s="36">
        <f ca="1">SUMIFS(СВЦЭМ!$J$40:$J$759,СВЦЭМ!$A$40:$A$759,$A358,СВЦЭМ!$B$39:$B$758,K$331)+'СЕТ СН'!$F$16</f>
        <v>0</v>
      </c>
      <c r="L358" s="36">
        <f ca="1">SUMIFS(СВЦЭМ!$J$40:$J$759,СВЦЭМ!$A$40:$A$759,$A358,СВЦЭМ!$B$39:$B$758,L$331)+'СЕТ СН'!$F$16</f>
        <v>0</v>
      </c>
      <c r="M358" s="36">
        <f ca="1">SUMIFS(СВЦЭМ!$J$40:$J$759,СВЦЭМ!$A$40:$A$759,$A358,СВЦЭМ!$B$39:$B$758,M$331)+'СЕТ СН'!$F$16</f>
        <v>0</v>
      </c>
      <c r="N358" s="36">
        <f ca="1">SUMIFS(СВЦЭМ!$J$40:$J$759,СВЦЭМ!$A$40:$A$759,$A358,СВЦЭМ!$B$39:$B$758,N$331)+'СЕТ СН'!$F$16</f>
        <v>0</v>
      </c>
      <c r="O358" s="36">
        <f ca="1">SUMIFS(СВЦЭМ!$J$40:$J$759,СВЦЭМ!$A$40:$A$759,$A358,СВЦЭМ!$B$39:$B$758,O$331)+'СЕТ СН'!$F$16</f>
        <v>0</v>
      </c>
      <c r="P358" s="36">
        <f ca="1">SUMIFS(СВЦЭМ!$J$40:$J$759,СВЦЭМ!$A$40:$A$759,$A358,СВЦЭМ!$B$39:$B$758,P$331)+'СЕТ СН'!$F$16</f>
        <v>0</v>
      </c>
      <c r="Q358" s="36">
        <f ca="1">SUMIFS(СВЦЭМ!$J$40:$J$759,СВЦЭМ!$A$40:$A$759,$A358,СВЦЭМ!$B$39:$B$758,Q$331)+'СЕТ СН'!$F$16</f>
        <v>0</v>
      </c>
      <c r="R358" s="36">
        <f ca="1">SUMIFS(СВЦЭМ!$J$40:$J$759,СВЦЭМ!$A$40:$A$759,$A358,СВЦЭМ!$B$39:$B$758,R$331)+'СЕТ СН'!$F$16</f>
        <v>0</v>
      </c>
      <c r="S358" s="36">
        <f ca="1">SUMIFS(СВЦЭМ!$J$40:$J$759,СВЦЭМ!$A$40:$A$759,$A358,СВЦЭМ!$B$39:$B$758,S$331)+'СЕТ СН'!$F$16</f>
        <v>0</v>
      </c>
      <c r="T358" s="36">
        <f ca="1">SUMIFS(СВЦЭМ!$J$40:$J$759,СВЦЭМ!$A$40:$A$759,$A358,СВЦЭМ!$B$39:$B$758,T$331)+'СЕТ СН'!$F$16</f>
        <v>0</v>
      </c>
      <c r="U358" s="36">
        <f ca="1">SUMIFS(СВЦЭМ!$J$40:$J$759,СВЦЭМ!$A$40:$A$759,$A358,СВЦЭМ!$B$39:$B$758,U$331)+'СЕТ СН'!$F$16</f>
        <v>0</v>
      </c>
      <c r="V358" s="36">
        <f ca="1">SUMIFS(СВЦЭМ!$J$40:$J$759,СВЦЭМ!$A$40:$A$759,$A358,СВЦЭМ!$B$39:$B$758,V$331)+'СЕТ СН'!$F$16</f>
        <v>0</v>
      </c>
      <c r="W358" s="36">
        <f ca="1">SUMIFS(СВЦЭМ!$J$40:$J$759,СВЦЭМ!$A$40:$A$759,$A358,СВЦЭМ!$B$39:$B$758,W$331)+'СЕТ СН'!$F$16</f>
        <v>0</v>
      </c>
      <c r="X358" s="36">
        <f ca="1">SUMIFS(СВЦЭМ!$J$40:$J$759,СВЦЭМ!$A$40:$A$759,$A358,СВЦЭМ!$B$39:$B$758,X$331)+'СЕТ СН'!$F$16</f>
        <v>0</v>
      </c>
      <c r="Y358" s="36">
        <f ca="1">SUMIFS(СВЦЭМ!$J$40:$J$759,СВЦЭМ!$A$40:$A$759,$A358,СВЦЭМ!$B$39:$B$758,Y$331)+'СЕТ СН'!$F$16</f>
        <v>0</v>
      </c>
    </row>
    <row r="359" spans="1:27" ht="15.75" hidden="1" x14ac:dyDescent="0.2">
      <c r="A359" s="35">
        <f t="shared" si="9"/>
        <v>45624</v>
      </c>
      <c r="B359" s="36">
        <f ca="1">SUMIFS(СВЦЭМ!$J$40:$J$759,СВЦЭМ!$A$40:$A$759,$A359,СВЦЭМ!$B$39:$B$758,B$331)+'СЕТ СН'!$F$16</f>
        <v>0</v>
      </c>
      <c r="C359" s="36">
        <f ca="1">SUMIFS(СВЦЭМ!$J$40:$J$759,СВЦЭМ!$A$40:$A$759,$A359,СВЦЭМ!$B$39:$B$758,C$331)+'СЕТ СН'!$F$16</f>
        <v>0</v>
      </c>
      <c r="D359" s="36">
        <f ca="1">SUMIFS(СВЦЭМ!$J$40:$J$759,СВЦЭМ!$A$40:$A$759,$A359,СВЦЭМ!$B$39:$B$758,D$331)+'СЕТ СН'!$F$16</f>
        <v>0</v>
      </c>
      <c r="E359" s="36">
        <f ca="1">SUMIFS(СВЦЭМ!$J$40:$J$759,СВЦЭМ!$A$40:$A$759,$A359,СВЦЭМ!$B$39:$B$758,E$331)+'СЕТ СН'!$F$16</f>
        <v>0</v>
      </c>
      <c r="F359" s="36">
        <f ca="1">SUMIFS(СВЦЭМ!$J$40:$J$759,СВЦЭМ!$A$40:$A$759,$A359,СВЦЭМ!$B$39:$B$758,F$331)+'СЕТ СН'!$F$16</f>
        <v>0</v>
      </c>
      <c r="G359" s="36">
        <f ca="1">SUMIFS(СВЦЭМ!$J$40:$J$759,СВЦЭМ!$A$40:$A$759,$A359,СВЦЭМ!$B$39:$B$758,G$331)+'СЕТ СН'!$F$16</f>
        <v>0</v>
      </c>
      <c r="H359" s="36">
        <f ca="1">SUMIFS(СВЦЭМ!$J$40:$J$759,СВЦЭМ!$A$40:$A$759,$A359,СВЦЭМ!$B$39:$B$758,H$331)+'СЕТ СН'!$F$16</f>
        <v>0</v>
      </c>
      <c r="I359" s="36">
        <f ca="1">SUMIFS(СВЦЭМ!$J$40:$J$759,СВЦЭМ!$A$40:$A$759,$A359,СВЦЭМ!$B$39:$B$758,I$331)+'СЕТ СН'!$F$16</f>
        <v>0</v>
      </c>
      <c r="J359" s="36">
        <f ca="1">SUMIFS(СВЦЭМ!$J$40:$J$759,СВЦЭМ!$A$40:$A$759,$A359,СВЦЭМ!$B$39:$B$758,J$331)+'СЕТ СН'!$F$16</f>
        <v>0</v>
      </c>
      <c r="K359" s="36">
        <f ca="1">SUMIFS(СВЦЭМ!$J$40:$J$759,СВЦЭМ!$A$40:$A$759,$A359,СВЦЭМ!$B$39:$B$758,K$331)+'СЕТ СН'!$F$16</f>
        <v>0</v>
      </c>
      <c r="L359" s="36">
        <f ca="1">SUMIFS(СВЦЭМ!$J$40:$J$759,СВЦЭМ!$A$40:$A$759,$A359,СВЦЭМ!$B$39:$B$758,L$331)+'СЕТ СН'!$F$16</f>
        <v>0</v>
      </c>
      <c r="M359" s="36">
        <f ca="1">SUMIFS(СВЦЭМ!$J$40:$J$759,СВЦЭМ!$A$40:$A$759,$A359,СВЦЭМ!$B$39:$B$758,M$331)+'СЕТ СН'!$F$16</f>
        <v>0</v>
      </c>
      <c r="N359" s="36">
        <f ca="1">SUMIFS(СВЦЭМ!$J$40:$J$759,СВЦЭМ!$A$40:$A$759,$A359,СВЦЭМ!$B$39:$B$758,N$331)+'СЕТ СН'!$F$16</f>
        <v>0</v>
      </c>
      <c r="O359" s="36">
        <f ca="1">SUMIFS(СВЦЭМ!$J$40:$J$759,СВЦЭМ!$A$40:$A$759,$A359,СВЦЭМ!$B$39:$B$758,O$331)+'СЕТ СН'!$F$16</f>
        <v>0</v>
      </c>
      <c r="P359" s="36">
        <f ca="1">SUMIFS(СВЦЭМ!$J$40:$J$759,СВЦЭМ!$A$40:$A$759,$A359,СВЦЭМ!$B$39:$B$758,P$331)+'СЕТ СН'!$F$16</f>
        <v>0</v>
      </c>
      <c r="Q359" s="36">
        <f ca="1">SUMIFS(СВЦЭМ!$J$40:$J$759,СВЦЭМ!$A$40:$A$759,$A359,СВЦЭМ!$B$39:$B$758,Q$331)+'СЕТ СН'!$F$16</f>
        <v>0</v>
      </c>
      <c r="R359" s="36">
        <f ca="1">SUMIFS(СВЦЭМ!$J$40:$J$759,СВЦЭМ!$A$40:$A$759,$A359,СВЦЭМ!$B$39:$B$758,R$331)+'СЕТ СН'!$F$16</f>
        <v>0</v>
      </c>
      <c r="S359" s="36">
        <f ca="1">SUMIFS(СВЦЭМ!$J$40:$J$759,СВЦЭМ!$A$40:$A$759,$A359,СВЦЭМ!$B$39:$B$758,S$331)+'СЕТ СН'!$F$16</f>
        <v>0</v>
      </c>
      <c r="T359" s="36">
        <f ca="1">SUMIFS(СВЦЭМ!$J$40:$J$759,СВЦЭМ!$A$40:$A$759,$A359,СВЦЭМ!$B$39:$B$758,T$331)+'СЕТ СН'!$F$16</f>
        <v>0</v>
      </c>
      <c r="U359" s="36">
        <f ca="1">SUMIFS(СВЦЭМ!$J$40:$J$759,СВЦЭМ!$A$40:$A$759,$A359,СВЦЭМ!$B$39:$B$758,U$331)+'СЕТ СН'!$F$16</f>
        <v>0</v>
      </c>
      <c r="V359" s="36">
        <f ca="1">SUMIFS(СВЦЭМ!$J$40:$J$759,СВЦЭМ!$A$40:$A$759,$A359,СВЦЭМ!$B$39:$B$758,V$331)+'СЕТ СН'!$F$16</f>
        <v>0</v>
      </c>
      <c r="W359" s="36">
        <f ca="1">SUMIFS(СВЦЭМ!$J$40:$J$759,СВЦЭМ!$A$40:$A$759,$A359,СВЦЭМ!$B$39:$B$758,W$331)+'СЕТ СН'!$F$16</f>
        <v>0</v>
      </c>
      <c r="X359" s="36">
        <f ca="1">SUMIFS(СВЦЭМ!$J$40:$J$759,СВЦЭМ!$A$40:$A$759,$A359,СВЦЭМ!$B$39:$B$758,X$331)+'СЕТ СН'!$F$16</f>
        <v>0</v>
      </c>
      <c r="Y359" s="36">
        <f ca="1">SUMIFS(СВЦЭМ!$J$40:$J$759,СВЦЭМ!$A$40:$A$759,$A359,СВЦЭМ!$B$39:$B$758,Y$331)+'СЕТ СН'!$F$16</f>
        <v>0</v>
      </c>
    </row>
    <row r="360" spans="1:27" ht="15.75" hidden="1" x14ac:dyDescent="0.2">
      <c r="A360" s="35">
        <f t="shared" si="9"/>
        <v>45625</v>
      </c>
      <c r="B360" s="36">
        <f ca="1">SUMIFS(СВЦЭМ!$J$40:$J$759,СВЦЭМ!$A$40:$A$759,$A360,СВЦЭМ!$B$39:$B$758,B$331)+'СЕТ СН'!$F$16</f>
        <v>0</v>
      </c>
      <c r="C360" s="36">
        <f ca="1">SUMIFS(СВЦЭМ!$J$40:$J$759,СВЦЭМ!$A$40:$A$759,$A360,СВЦЭМ!$B$39:$B$758,C$331)+'СЕТ СН'!$F$16</f>
        <v>0</v>
      </c>
      <c r="D360" s="36">
        <f ca="1">SUMIFS(СВЦЭМ!$J$40:$J$759,СВЦЭМ!$A$40:$A$759,$A360,СВЦЭМ!$B$39:$B$758,D$331)+'СЕТ СН'!$F$16</f>
        <v>0</v>
      </c>
      <c r="E360" s="36">
        <f ca="1">SUMIFS(СВЦЭМ!$J$40:$J$759,СВЦЭМ!$A$40:$A$759,$A360,СВЦЭМ!$B$39:$B$758,E$331)+'СЕТ СН'!$F$16</f>
        <v>0</v>
      </c>
      <c r="F360" s="36">
        <f ca="1">SUMIFS(СВЦЭМ!$J$40:$J$759,СВЦЭМ!$A$40:$A$759,$A360,СВЦЭМ!$B$39:$B$758,F$331)+'СЕТ СН'!$F$16</f>
        <v>0</v>
      </c>
      <c r="G360" s="36">
        <f ca="1">SUMIFS(СВЦЭМ!$J$40:$J$759,СВЦЭМ!$A$40:$A$759,$A360,СВЦЭМ!$B$39:$B$758,G$331)+'СЕТ СН'!$F$16</f>
        <v>0</v>
      </c>
      <c r="H360" s="36">
        <f ca="1">SUMIFS(СВЦЭМ!$J$40:$J$759,СВЦЭМ!$A$40:$A$759,$A360,СВЦЭМ!$B$39:$B$758,H$331)+'СЕТ СН'!$F$16</f>
        <v>0</v>
      </c>
      <c r="I360" s="36">
        <f ca="1">SUMIFS(СВЦЭМ!$J$40:$J$759,СВЦЭМ!$A$40:$A$759,$A360,СВЦЭМ!$B$39:$B$758,I$331)+'СЕТ СН'!$F$16</f>
        <v>0</v>
      </c>
      <c r="J360" s="36">
        <f ca="1">SUMIFS(СВЦЭМ!$J$40:$J$759,СВЦЭМ!$A$40:$A$759,$A360,СВЦЭМ!$B$39:$B$758,J$331)+'СЕТ СН'!$F$16</f>
        <v>0</v>
      </c>
      <c r="K360" s="36">
        <f ca="1">SUMIFS(СВЦЭМ!$J$40:$J$759,СВЦЭМ!$A$40:$A$759,$A360,СВЦЭМ!$B$39:$B$758,K$331)+'СЕТ СН'!$F$16</f>
        <v>0</v>
      </c>
      <c r="L360" s="36">
        <f ca="1">SUMIFS(СВЦЭМ!$J$40:$J$759,СВЦЭМ!$A$40:$A$759,$A360,СВЦЭМ!$B$39:$B$758,L$331)+'СЕТ СН'!$F$16</f>
        <v>0</v>
      </c>
      <c r="M360" s="36">
        <f ca="1">SUMIFS(СВЦЭМ!$J$40:$J$759,СВЦЭМ!$A$40:$A$759,$A360,СВЦЭМ!$B$39:$B$758,M$331)+'СЕТ СН'!$F$16</f>
        <v>0</v>
      </c>
      <c r="N360" s="36">
        <f ca="1">SUMIFS(СВЦЭМ!$J$40:$J$759,СВЦЭМ!$A$40:$A$759,$A360,СВЦЭМ!$B$39:$B$758,N$331)+'СЕТ СН'!$F$16</f>
        <v>0</v>
      </c>
      <c r="O360" s="36">
        <f ca="1">SUMIFS(СВЦЭМ!$J$40:$J$759,СВЦЭМ!$A$40:$A$759,$A360,СВЦЭМ!$B$39:$B$758,O$331)+'СЕТ СН'!$F$16</f>
        <v>0</v>
      </c>
      <c r="P360" s="36">
        <f ca="1">SUMIFS(СВЦЭМ!$J$40:$J$759,СВЦЭМ!$A$40:$A$759,$A360,СВЦЭМ!$B$39:$B$758,P$331)+'СЕТ СН'!$F$16</f>
        <v>0</v>
      </c>
      <c r="Q360" s="36">
        <f ca="1">SUMIFS(СВЦЭМ!$J$40:$J$759,СВЦЭМ!$A$40:$A$759,$A360,СВЦЭМ!$B$39:$B$758,Q$331)+'СЕТ СН'!$F$16</f>
        <v>0</v>
      </c>
      <c r="R360" s="36">
        <f ca="1">SUMIFS(СВЦЭМ!$J$40:$J$759,СВЦЭМ!$A$40:$A$759,$A360,СВЦЭМ!$B$39:$B$758,R$331)+'СЕТ СН'!$F$16</f>
        <v>0</v>
      </c>
      <c r="S360" s="36">
        <f ca="1">SUMIFS(СВЦЭМ!$J$40:$J$759,СВЦЭМ!$A$40:$A$759,$A360,СВЦЭМ!$B$39:$B$758,S$331)+'СЕТ СН'!$F$16</f>
        <v>0</v>
      </c>
      <c r="T360" s="36">
        <f ca="1">SUMIFS(СВЦЭМ!$J$40:$J$759,СВЦЭМ!$A$40:$A$759,$A360,СВЦЭМ!$B$39:$B$758,T$331)+'СЕТ СН'!$F$16</f>
        <v>0</v>
      </c>
      <c r="U360" s="36">
        <f ca="1">SUMIFS(СВЦЭМ!$J$40:$J$759,СВЦЭМ!$A$40:$A$759,$A360,СВЦЭМ!$B$39:$B$758,U$331)+'СЕТ СН'!$F$16</f>
        <v>0</v>
      </c>
      <c r="V360" s="36">
        <f ca="1">SUMIFS(СВЦЭМ!$J$40:$J$759,СВЦЭМ!$A$40:$A$759,$A360,СВЦЭМ!$B$39:$B$758,V$331)+'СЕТ СН'!$F$16</f>
        <v>0</v>
      </c>
      <c r="W360" s="36">
        <f ca="1">SUMIFS(СВЦЭМ!$J$40:$J$759,СВЦЭМ!$A$40:$A$759,$A360,СВЦЭМ!$B$39:$B$758,W$331)+'СЕТ СН'!$F$16</f>
        <v>0</v>
      </c>
      <c r="X360" s="36">
        <f ca="1">SUMIFS(СВЦЭМ!$J$40:$J$759,СВЦЭМ!$A$40:$A$759,$A360,СВЦЭМ!$B$39:$B$758,X$331)+'СЕТ СН'!$F$16</f>
        <v>0</v>
      </c>
      <c r="Y360" s="36">
        <f ca="1">SUMIFS(СВЦЭМ!$J$40:$J$759,СВЦЭМ!$A$40:$A$759,$A360,СВЦЭМ!$B$39:$B$758,Y$331)+'СЕТ СН'!$F$16</f>
        <v>0</v>
      </c>
    </row>
    <row r="361" spans="1:27" ht="15.75" hidden="1" x14ac:dyDescent="0.2">
      <c r="A361" s="35">
        <f t="shared" si="9"/>
        <v>45626</v>
      </c>
      <c r="B361" s="36">
        <f ca="1">SUMIFS(СВЦЭМ!$J$40:$J$759,СВЦЭМ!$A$40:$A$759,$A361,СВЦЭМ!$B$39:$B$758,B$331)+'СЕТ СН'!$F$16</f>
        <v>0</v>
      </c>
      <c r="C361" s="36">
        <f ca="1">SUMIFS(СВЦЭМ!$J$40:$J$759,СВЦЭМ!$A$40:$A$759,$A361,СВЦЭМ!$B$39:$B$758,C$331)+'СЕТ СН'!$F$16</f>
        <v>0</v>
      </c>
      <c r="D361" s="36">
        <f ca="1">SUMIFS(СВЦЭМ!$J$40:$J$759,СВЦЭМ!$A$40:$A$759,$A361,СВЦЭМ!$B$39:$B$758,D$331)+'СЕТ СН'!$F$16</f>
        <v>0</v>
      </c>
      <c r="E361" s="36">
        <f ca="1">SUMIFS(СВЦЭМ!$J$40:$J$759,СВЦЭМ!$A$40:$A$759,$A361,СВЦЭМ!$B$39:$B$758,E$331)+'СЕТ СН'!$F$16</f>
        <v>0</v>
      </c>
      <c r="F361" s="36">
        <f ca="1">SUMIFS(СВЦЭМ!$J$40:$J$759,СВЦЭМ!$A$40:$A$759,$A361,СВЦЭМ!$B$39:$B$758,F$331)+'СЕТ СН'!$F$16</f>
        <v>0</v>
      </c>
      <c r="G361" s="36">
        <f ca="1">SUMIFS(СВЦЭМ!$J$40:$J$759,СВЦЭМ!$A$40:$A$759,$A361,СВЦЭМ!$B$39:$B$758,G$331)+'СЕТ СН'!$F$16</f>
        <v>0</v>
      </c>
      <c r="H361" s="36">
        <f ca="1">SUMIFS(СВЦЭМ!$J$40:$J$759,СВЦЭМ!$A$40:$A$759,$A361,СВЦЭМ!$B$39:$B$758,H$331)+'СЕТ СН'!$F$16</f>
        <v>0</v>
      </c>
      <c r="I361" s="36">
        <f ca="1">SUMIFS(СВЦЭМ!$J$40:$J$759,СВЦЭМ!$A$40:$A$759,$A361,СВЦЭМ!$B$39:$B$758,I$331)+'СЕТ СН'!$F$16</f>
        <v>0</v>
      </c>
      <c r="J361" s="36">
        <f ca="1">SUMIFS(СВЦЭМ!$J$40:$J$759,СВЦЭМ!$A$40:$A$759,$A361,СВЦЭМ!$B$39:$B$758,J$331)+'СЕТ СН'!$F$16</f>
        <v>0</v>
      </c>
      <c r="K361" s="36">
        <f ca="1">SUMIFS(СВЦЭМ!$J$40:$J$759,СВЦЭМ!$A$40:$A$759,$A361,СВЦЭМ!$B$39:$B$758,K$331)+'СЕТ СН'!$F$16</f>
        <v>0</v>
      </c>
      <c r="L361" s="36">
        <f ca="1">SUMIFS(СВЦЭМ!$J$40:$J$759,СВЦЭМ!$A$40:$A$759,$A361,СВЦЭМ!$B$39:$B$758,L$331)+'СЕТ СН'!$F$16</f>
        <v>0</v>
      </c>
      <c r="M361" s="36">
        <f ca="1">SUMIFS(СВЦЭМ!$J$40:$J$759,СВЦЭМ!$A$40:$A$759,$A361,СВЦЭМ!$B$39:$B$758,M$331)+'СЕТ СН'!$F$16</f>
        <v>0</v>
      </c>
      <c r="N361" s="36">
        <f ca="1">SUMIFS(СВЦЭМ!$J$40:$J$759,СВЦЭМ!$A$40:$A$759,$A361,СВЦЭМ!$B$39:$B$758,N$331)+'СЕТ СН'!$F$16</f>
        <v>0</v>
      </c>
      <c r="O361" s="36">
        <f ca="1">SUMIFS(СВЦЭМ!$J$40:$J$759,СВЦЭМ!$A$40:$A$759,$A361,СВЦЭМ!$B$39:$B$758,O$331)+'СЕТ СН'!$F$16</f>
        <v>0</v>
      </c>
      <c r="P361" s="36">
        <f ca="1">SUMIFS(СВЦЭМ!$J$40:$J$759,СВЦЭМ!$A$40:$A$759,$A361,СВЦЭМ!$B$39:$B$758,P$331)+'СЕТ СН'!$F$16</f>
        <v>0</v>
      </c>
      <c r="Q361" s="36">
        <f ca="1">SUMIFS(СВЦЭМ!$J$40:$J$759,СВЦЭМ!$A$40:$A$759,$A361,СВЦЭМ!$B$39:$B$758,Q$331)+'СЕТ СН'!$F$16</f>
        <v>0</v>
      </c>
      <c r="R361" s="36">
        <f ca="1">SUMIFS(СВЦЭМ!$J$40:$J$759,СВЦЭМ!$A$40:$A$759,$A361,СВЦЭМ!$B$39:$B$758,R$331)+'СЕТ СН'!$F$16</f>
        <v>0</v>
      </c>
      <c r="S361" s="36">
        <f ca="1">SUMIFS(СВЦЭМ!$J$40:$J$759,СВЦЭМ!$A$40:$A$759,$A361,СВЦЭМ!$B$39:$B$758,S$331)+'СЕТ СН'!$F$16</f>
        <v>0</v>
      </c>
      <c r="T361" s="36">
        <f ca="1">SUMIFS(СВЦЭМ!$J$40:$J$759,СВЦЭМ!$A$40:$A$759,$A361,СВЦЭМ!$B$39:$B$758,T$331)+'СЕТ СН'!$F$16</f>
        <v>0</v>
      </c>
      <c r="U361" s="36">
        <f ca="1">SUMIFS(СВЦЭМ!$J$40:$J$759,СВЦЭМ!$A$40:$A$759,$A361,СВЦЭМ!$B$39:$B$758,U$331)+'СЕТ СН'!$F$16</f>
        <v>0</v>
      </c>
      <c r="V361" s="36">
        <f ca="1">SUMIFS(СВЦЭМ!$J$40:$J$759,СВЦЭМ!$A$40:$A$759,$A361,СВЦЭМ!$B$39:$B$758,V$331)+'СЕТ СН'!$F$16</f>
        <v>0</v>
      </c>
      <c r="W361" s="36">
        <f ca="1">SUMIFS(СВЦЭМ!$J$40:$J$759,СВЦЭМ!$A$40:$A$759,$A361,СВЦЭМ!$B$39:$B$758,W$331)+'СЕТ СН'!$F$16</f>
        <v>0</v>
      </c>
      <c r="X361" s="36">
        <f ca="1">SUMIFS(СВЦЭМ!$J$40:$J$759,СВЦЭМ!$A$40:$A$759,$A361,СВЦЭМ!$B$39:$B$758,X$331)+'СЕТ СН'!$F$16</f>
        <v>0</v>
      </c>
      <c r="Y361" s="36">
        <f ca="1">SUMIFS(СВЦЭМ!$J$40:$J$759,СВЦЭМ!$A$40:$A$759,$A361,СВЦЭМ!$B$39:$B$758,Y$331)+'СЕТ СН'!$F$16</f>
        <v>0</v>
      </c>
    </row>
    <row r="362" spans="1:27" ht="15.75" hidden="1" x14ac:dyDescent="0.2">
      <c r="A362" s="35">
        <f t="shared" si="9"/>
        <v>45627</v>
      </c>
      <c r="B362" s="36">
        <f ca="1">SUMIFS(СВЦЭМ!$J$40:$J$759,СВЦЭМ!$A$40:$A$759,$A362,СВЦЭМ!$B$39:$B$758,B$331)+'СЕТ СН'!$F$16</f>
        <v>0</v>
      </c>
      <c r="C362" s="36">
        <f ca="1">SUMIFS(СВЦЭМ!$J$40:$J$759,СВЦЭМ!$A$40:$A$759,$A362,СВЦЭМ!$B$39:$B$758,C$331)+'СЕТ СН'!$F$16</f>
        <v>0</v>
      </c>
      <c r="D362" s="36">
        <f ca="1">SUMIFS(СВЦЭМ!$J$40:$J$759,СВЦЭМ!$A$40:$A$759,$A362,СВЦЭМ!$B$39:$B$758,D$331)+'СЕТ СН'!$F$16</f>
        <v>0</v>
      </c>
      <c r="E362" s="36">
        <f ca="1">SUMIFS(СВЦЭМ!$J$40:$J$759,СВЦЭМ!$A$40:$A$759,$A362,СВЦЭМ!$B$39:$B$758,E$331)+'СЕТ СН'!$F$16</f>
        <v>0</v>
      </c>
      <c r="F362" s="36">
        <f ca="1">SUMIFS(СВЦЭМ!$J$40:$J$759,СВЦЭМ!$A$40:$A$759,$A362,СВЦЭМ!$B$39:$B$758,F$331)+'СЕТ СН'!$F$16</f>
        <v>0</v>
      </c>
      <c r="G362" s="36">
        <f ca="1">SUMIFS(СВЦЭМ!$J$40:$J$759,СВЦЭМ!$A$40:$A$759,$A362,СВЦЭМ!$B$39:$B$758,G$331)+'СЕТ СН'!$F$16</f>
        <v>0</v>
      </c>
      <c r="H362" s="36">
        <f ca="1">SUMIFS(СВЦЭМ!$J$40:$J$759,СВЦЭМ!$A$40:$A$759,$A362,СВЦЭМ!$B$39:$B$758,H$331)+'СЕТ СН'!$F$16</f>
        <v>0</v>
      </c>
      <c r="I362" s="36">
        <f ca="1">SUMIFS(СВЦЭМ!$J$40:$J$759,СВЦЭМ!$A$40:$A$759,$A362,СВЦЭМ!$B$39:$B$758,I$331)+'СЕТ СН'!$F$16</f>
        <v>0</v>
      </c>
      <c r="J362" s="36">
        <f ca="1">SUMIFS(СВЦЭМ!$J$40:$J$759,СВЦЭМ!$A$40:$A$759,$A362,СВЦЭМ!$B$39:$B$758,J$331)+'СЕТ СН'!$F$16</f>
        <v>0</v>
      </c>
      <c r="K362" s="36">
        <f ca="1">SUMIFS(СВЦЭМ!$J$40:$J$759,СВЦЭМ!$A$40:$A$759,$A362,СВЦЭМ!$B$39:$B$758,K$331)+'СЕТ СН'!$F$16</f>
        <v>0</v>
      </c>
      <c r="L362" s="36">
        <f ca="1">SUMIFS(СВЦЭМ!$J$40:$J$759,СВЦЭМ!$A$40:$A$759,$A362,СВЦЭМ!$B$39:$B$758,L$331)+'СЕТ СН'!$F$16</f>
        <v>0</v>
      </c>
      <c r="M362" s="36">
        <f ca="1">SUMIFS(СВЦЭМ!$J$40:$J$759,СВЦЭМ!$A$40:$A$759,$A362,СВЦЭМ!$B$39:$B$758,M$331)+'СЕТ СН'!$F$16</f>
        <v>0</v>
      </c>
      <c r="N362" s="36">
        <f ca="1">SUMIFS(СВЦЭМ!$J$40:$J$759,СВЦЭМ!$A$40:$A$759,$A362,СВЦЭМ!$B$39:$B$758,N$331)+'СЕТ СН'!$F$16</f>
        <v>0</v>
      </c>
      <c r="O362" s="36">
        <f ca="1">SUMIFS(СВЦЭМ!$J$40:$J$759,СВЦЭМ!$A$40:$A$759,$A362,СВЦЭМ!$B$39:$B$758,O$331)+'СЕТ СН'!$F$16</f>
        <v>0</v>
      </c>
      <c r="P362" s="36">
        <f ca="1">SUMIFS(СВЦЭМ!$J$40:$J$759,СВЦЭМ!$A$40:$A$759,$A362,СВЦЭМ!$B$39:$B$758,P$331)+'СЕТ СН'!$F$16</f>
        <v>0</v>
      </c>
      <c r="Q362" s="36">
        <f ca="1">SUMIFS(СВЦЭМ!$J$40:$J$759,СВЦЭМ!$A$40:$A$759,$A362,СВЦЭМ!$B$39:$B$758,Q$331)+'СЕТ СН'!$F$16</f>
        <v>0</v>
      </c>
      <c r="R362" s="36">
        <f ca="1">SUMIFS(СВЦЭМ!$J$40:$J$759,СВЦЭМ!$A$40:$A$759,$A362,СВЦЭМ!$B$39:$B$758,R$331)+'СЕТ СН'!$F$16</f>
        <v>0</v>
      </c>
      <c r="S362" s="36">
        <f ca="1">SUMIFS(СВЦЭМ!$J$40:$J$759,СВЦЭМ!$A$40:$A$759,$A362,СВЦЭМ!$B$39:$B$758,S$331)+'СЕТ СН'!$F$16</f>
        <v>0</v>
      </c>
      <c r="T362" s="36">
        <f ca="1">SUMIFS(СВЦЭМ!$J$40:$J$759,СВЦЭМ!$A$40:$A$759,$A362,СВЦЭМ!$B$39:$B$758,T$331)+'СЕТ СН'!$F$16</f>
        <v>0</v>
      </c>
      <c r="U362" s="36">
        <f ca="1">SUMIFS(СВЦЭМ!$J$40:$J$759,СВЦЭМ!$A$40:$A$759,$A362,СВЦЭМ!$B$39:$B$758,U$331)+'СЕТ СН'!$F$16</f>
        <v>0</v>
      </c>
      <c r="V362" s="36">
        <f ca="1">SUMIFS(СВЦЭМ!$J$40:$J$759,СВЦЭМ!$A$40:$A$759,$A362,СВЦЭМ!$B$39:$B$758,V$331)+'СЕТ СН'!$F$16</f>
        <v>0</v>
      </c>
      <c r="W362" s="36">
        <f ca="1">SUMIFS(СВЦЭМ!$J$40:$J$759,СВЦЭМ!$A$40:$A$759,$A362,СВЦЭМ!$B$39:$B$758,W$331)+'СЕТ СН'!$F$16</f>
        <v>0</v>
      </c>
      <c r="X362" s="36">
        <f ca="1">SUMIFS(СВЦЭМ!$J$40:$J$759,СВЦЭМ!$A$40:$A$759,$A362,СВЦЭМ!$B$39:$B$758,X$331)+'СЕТ СН'!$F$16</f>
        <v>0</v>
      </c>
      <c r="Y362" s="36">
        <f ca="1">SUMIFS(СВЦЭМ!$J$40:$J$759,СВЦЭМ!$A$40:$A$759,$A362,СВЦЭМ!$B$39:$B$758,Y$331)+'СЕТ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01.11.2024</v>
      </c>
      <c r="B367" s="36">
        <f ca="1">SUMIFS(СВЦЭМ!$K$40:$K$759,СВЦЭМ!$A$40:$A$759,$A367,СВЦЭМ!$B$39:$B$758,B$366)+'СЕТ СН'!$F$16</f>
        <v>0</v>
      </c>
      <c r="C367" s="36">
        <f ca="1">SUMIFS(СВЦЭМ!$K$40:$K$759,СВЦЭМ!$A$40:$A$759,$A367,СВЦЭМ!$B$39:$B$758,C$366)+'СЕТ СН'!$F$16</f>
        <v>0</v>
      </c>
      <c r="D367" s="36">
        <f ca="1">SUMIFS(СВЦЭМ!$K$40:$K$759,СВЦЭМ!$A$40:$A$759,$A367,СВЦЭМ!$B$39:$B$758,D$366)+'СЕТ СН'!$F$16</f>
        <v>0</v>
      </c>
      <c r="E367" s="36">
        <f ca="1">SUMIFS(СВЦЭМ!$K$40:$K$759,СВЦЭМ!$A$40:$A$759,$A367,СВЦЭМ!$B$39:$B$758,E$366)+'СЕТ СН'!$F$16</f>
        <v>0</v>
      </c>
      <c r="F367" s="36">
        <f ca="1">SUMIFS(СВЦЭМ!$K$40:$K$759,СВЦЭМ!$A$40:$A$759,$A367,СВЦЭМ!$B$39:$B$758,F$366)+'СЕТ СН'!$F$16</f>
        <v>0</v>
      </c>
      <c r="G367" s="36">
        <f ca="1">SUMIFS(СВЦЭМ!$K$40:$K$759,СВЦЭМ!$A$40:$A$759,$A367,СВЦЭМ!$B$39:$B$758,G$366)+'СЕТ СН'!$F$16</f>
        <v>0</v>
      </c>
      <c r="H367" s="36">
        <f ca="1">SUMIFS(СВЦЭМ!$K$40:$K$759,СВЦЭМ!$A$40:$A$759,$A367,СВЦЭМ!$B$39:$B$758,H$366)+'СЕТ СН'!$F$16</f>
        <v>0</v>
      </c>
      <c r="I367" s="36">
        <f ca="1">SUMIFS(СВЦЭМ!$K$40:$K$759,СВЦЭМ!$A$40:$A$759,$A367,СВЦЭМ!$B$39:$B$758,I$366)+'СЕТ СН'!$F$16</f>
        <v>0</v>
      </c>
      <c r="J367" s="36">
        <f ca="1">SUMIFS(СВЦЭМ!$K$40:$K$759,СВЦЭМ!$A$40:$A$759,$A367,СВЦЭМ!$B$39:$B$758,J$366)+'СЕТ СН'!$F$16</f>
        <v>0</v>
      </c>
      <c r="K367" s="36">
        <f ca="1">SUMIFS(СВЦЭМ!$K$40:$K$759,СВЦЭМ!$A$40:$A$759,$A367,СВЦЭМ!$B$39:$B$758,K$366)+'СЕТ СН'!$F$16</f>
        <v>0</v>
      </c>
      <c r="L367" s="36">
        <f ca="1">SUMIFS(СВЦЭМ!$K$40:$K$759,СВЦЭМ!$A$40:$A$759,$A367,СВЦЭМ!$B$39:$B$758,L$366)+'СЕТ СН'!$F$16</f>
        <v>0</v>
      </c>
      <c r="M367" s="36">
        <f ca="1">SUMIFS(СВЦЭМ!$K$40:$K$759,СВЦЭМ!$A$40:$A$759,$A367,СВЦЭМ!$B$39:$B$758,M$366)+'СЕТ СН'!$F$16</f>
        <v>0</v>
      </c>
      <c r="N367" s="36">
        <f ca="1">SUMIFS(СВЦЭМ!$K$40:$K$759,СВЦЭМ!$A$40:$A$759,$A367,СВЦЭМ!$B$39:$B$758,N$366)+'СЕТ СН'!$F$16</f>
        <v>0</v>
      </c>
      <c r="O367" s="36">
        <f ca="1">SUMIFS(СВЦЭМ!$K$40:$K$759,СВЦЭМ!$A$40:$A$759,$A367,СВЦЭМ!$B$39:$B$758,O$366)+'СЕТ СН'!$F$16</f>
        <v>0</v>
      </c>
      <c r="P367" s="36">
        <f ca="1">SUMIFS(СВЦЭМ!$K$40:$K$759,СВЦЭМ!$A$40:$A$759,$A367,СВЦЭМ!$B$39:$B$758,P$366)+'СЕТ СН'!$F$16</f>
        <v>0</v>
      </c>
      <c r="Q367" s="36">
        <f ca="1">SUMIFS(СВЦЭМ!$K$40:$K$759,СВЦЭМ!$A$40:$A$759,$A367,СВЦЭМ!$B$39:$B$758,Q$366)+'СЕТ СН'!$F$16</f>
        <v>0</v>
      </c>
      <c r="R367" s="36">
        <f ca="1">SUMIFS(СВЦЭМ!$K$40:$K$759,СВЦЭМ!$A$40:$A$759,$A367,СВЦЭМ!$B$39:$B$758,R$366)+'СЕТ СН'!$F$16</f>
        <v>0</v>
      </c>
      <c r="S367" s="36">
        <f ca="1">SUMIFS(СВЦЭМ!$K$40:$K$759,СВЦЭМ!$A$40:$A$759,$A367,СВЦЭМ!$B$39:$B$758,S$366)+'СЕТ СН'!$F$16</f>
        <v>0</v>
      </c>
      <c r="T367" s="36">
        <f ca="1">SUMIFS(СВЦЭМ!$K$40:$K$759,СВЦЭМ!$A$40:$A$759,$A367,СВЦЭМ!$B$39:$B$758,T$366)+'СЕТ СН'!$F$16</f>
        <v>0</v>
      </c>
      <c r="U367" s="36">
        <f ca="1">SUMIFS(СВЦЭМ!$K$40:$K$759,СВЦЭМ!$A$40:$A$759,$A367,СВЦЭМ!$B$39:$B$758,U$366)+'СЕТ СН'!$F$16</f>
        <v>0</v>
      </c>
      <c r="V367" s="36">
        <f ca="1">SUMIFS(СВЦЭМ!$K$40:$K$759,СВЦЭМ!$A$40:$A$759,$A367,СВЦЭМ!$B$39:$B$758,V$366)+'СЕТ СН'!$F$16</f>
        <v>0</v>
      </c>
      <c r="W367" s="36">
        <f ca="1">SUMIFS(СВЦЭМ!$K$40:$K$759,СВЦЭМ!$A$40:$A$759,$A367,СВЦЭМ!$B$39:$B$758,W$366)+'СЕТ СН'!$F$16</f>
        <v>0</v>
      </c>
      <c r="X367" s="36">
        <f ca="1">SUMIFS(СВЦЭМ!$K$40:$K$759,СВЦЭМ!$A$40:$A$759,$A367,СВЦЭМ!$B$39:$B$758,X$366)+'СЕТ СН'!$F$16</f>
        <v>0</v>
      </c>
      <c r="Y367" s="36">
        <f ca="1">SUMIFS(СВЦЭМ!$K$40:$K$759,СВЦЭМ!$A$40:$A$759,$A367,СВЦЭМ!$B$39:$B$758,Y$366)+'СЕТ СН'!$F$16</f>
        <v>0</v>
      </c>
      <c r="AA367" s="45"/>
    </row>
    <row r="368" spans="1:27" ht="15.75" hidden="1" x14ac:dyDescent="0.2">
      <c r="A368" s="35">
        <f>A367+1</f>
        <v>45598</v>
      </c>
      <c r="B368" s="36">
        <f ca="1">SUMIFS(СВЦЭМ!$K$40:$K$759,СВЦЭМ!$A$40:$A$759,$A368,СВЦЭМ!$B$39:$B$758,B$366)+'СЕТ СН'!$F$16</f>
        <v>0</v>
      </c>
      <c r="C368" s="36">
        <f ca="1">SUMIFS(СВЦЭМ!$K$40:$K$759,СВЦЭМ!$A$40:$A$759,$A368,СВЦЭМ!$B$39:$B$758,C$366)+'СЕТ СН'!$F$16</f>
        <v>0</v>
      </c>
      <c r="D368" s="36">
        <f ca="1">SUMIFS(СВЦЭМ!$K$40:$K$759,СВЦЭМ!$A$40:$A$759,$A368,СВЦЭМ!$B$39:$B$758,D$366)+'СЕТ СН'!$F$16</f>
        <v>0</v>
      </c>
      <c r="E368" s="36">
        <f ca="1">SUMIFS(СВЦЭМ!$K$40:$K$759,СВЦЭМ!$A$40:$A$759,$A368,СВЦЭМ!$B$39:$B$758,E$366)+'СЕТ СН'!$F$16</f>
        <v>0</v>
      </c>
      <c r="F368" s="36">
        <f ca="1">SUMIFS(СВЦЭМ!$K$40:$K$759,СВЦЭМ!$A$40:$A$759,$A368,СВЦЭМ!$B$39:$B$758,F$366)+'СЕТ СН'!$F$16</f>
        <v>0</v>
      </c>
      <c r="G368" s="36">
        <f ca="1">SUMIFS(СВЦЭМ!$K$40:$K$759,СВЦЭМ!$A$40:$A$759,$A368,СВЦЭМ!$B$39:$B$758,G$366)+'СЕТ СН'!$F$16</f>
        <v>0</v>
      </c>
      <c r="H368" s="36">
        <f ca="1">SUMIFS(СВЦЭМ!$K$40:$K$759,СВЦЭМ!$A$40:$A$759,$A368,СВЦЭМ!$B$39:$B$758,H$366)+'СЕТ СН'!$F$16</f>
        <v>0</v>
      </c>
      <c r="I368" s="36">
        <f ca="1">SUMIFS(СВЦЭМ!$K$40:$K$759,СВЦЭМ!$A$40:$A$759,$A368,СВЦЭМ!$B$39:$B$758,I$366)+'СЕТ СН'!$F$16</f>
        <v>0</v>
      </c>
      <c r="J368" s="36">
        <f ca="1">SUMIFS(СВЦЭМ!$K$40:$K$759,СВЦЭМ!$A$40:$A$759,$A368,СВЦЭМ!$B$39:$B$758,J$366)+'СЕТ СН'!$F$16</f>
        <v>0</v>
      </c>
      <c r="K368" s="36">
        <f ca="1">SUMIFS(СВЦЭМ!$K$40:$K$759,СВЦЭМ!$A$40:$A$759,$A368,СВЦЭМ!$B$39:$B$758,K$366)+'СЕТ СН'!$F$16</f>
        <v>0</v>
      </c>
      <c r="L368" s="36">
        <f ca="1">SUMIFS(СВЦЭМ!$K$40:$K$759,СВЦЭМ!$A$40:$A$759,$A368,СВЦЭМ!$B$39:$B$758,L$366)+'СЕТ СН'!$F$16</f>
        <v>0</v>
      </c>
      <c r="M368" s="36">
        <f ca="1">SUMIFS(СВЦЭМ!$K$40:$K$759,СВЦЭМ!$A$40:$A$759,$A368,СВЦЭМ!$B$39:$B$758,M$366)+'СЕТ СН'!$F$16</f>
        <v>0</v>
      </c>
      <c r="N368" s="36">
        <f ca="1">SUMIFS(СВЦЭМ!$K$40:$K$759,СВЦЭМ!$A$40:$A$759,$A368,СВЦЭМ!$B$39:$B$758,N$366)+'СЕТ СН'!$F$16</f>
        <v>0</v>
      </c>
      <c r="O368" s="36">
        <f ca="1">SUMIFS(СВЦЭМ!$K$40:$K$759,СВЦЭМ!$A$40:$A$759,$A368,СВЦЭМ!$B$39:$B$758,O$366)+'СЕТ СН'!$F$16</f>
        <v>0</v>
      </c>
      <c r="P368" s="36">
        <f ca="1">SUMIFS(СВЦЭМ!$K$40:$K$759,СВЦЭМ!$A$40:$A$759,$A368,СВЦЭМ!$B$39:$B$758,P$366)+'СЕТ СН'!$F$16</f>
        <v>0</v>
      </c>
      <c r="Q368" s="36">
        <f ca="1">SUMIFS(СВЦЭМ!$K$40:$K$759,СВЦЭМ!$A$40:$A$759,$A368,СВЦЭМ!$B$39:$B$758,Q$366)+'СЕТ СН'!$F$16</f>
        <v>0</v>
      </c>
      <c r="R368" s="36">
        <f ca="1">SUMIFS(СВЦЭМ!$K$40:$K$759,СВЦЭМ!$A$40:$A$759,$A368,СВЦЭМ!$B$39:$B$758,R$366)+'СЕТ СН'!$F$16</f>
        <v>0</v>
      </c>
      <c r="S368" s="36">
        <f ca="1">SUMIFS(СВЦЭМ!$K$40:$K$759,СВЦЭМ!$A$40:$A$759,$A368,СВЦЭМ!$B$39:$B$758,S$366)+'СЕТ СН'!$F$16</f>
        <v>0</v>
      </c>
      <c r="T368" s="36">
        <f ca="1">SUMIFS(СВЦЭМ!$K$40:$K$759,СВЦЭМ!$A$40:$A$759,$A368,СВЦЭМ!$B$39:$B$758,T$366)+'СЕТ СН'!$F$16</f>
        <v>0</v>
      </c>
      <c r="U368" s="36">
        <f ca="1">SUMIFS(СВЦЭМ!$K$40:$K$759,СВЦЭМ!$A$40:$A$759,$A368,СВЦЭМ!$B$39:$B$758,U$366)+'СЕТ СН'!$F$16</f>
        <v>0</v>
      </c>
      <c r="V368" s="36">
        <f ca="1">SUMIFS(СВЦЭМ!$K$40:$K$759,СВЦЭМ!$A$40:$A$759,$A368,СВЦЭМ!$B$39:$B$758,V$366)+'СЕТ СН'!$F$16</f>
        <v>0</v>
      </c>
      <c r="W368" s="36">
        <f ca="1">SUMIFS(СВЦЭМ!$K$40:$K$759,СВЦЭМ!$A$40:$A$759,$A368,СВЦЭМ!$B$39:$B$758,W$366)+'СЕТ СН'!$F$16</f>
        <v>0</v>
      </c>
      <c r="X368" s="36">
        <f ca="1">SUMIFS(СВЦЭМ!$K$40:$K$759,СВЦЭМ!$A$40:$A$759,$A368,СВЦЭМ!$B$39:$B$758,X$366)+'СЕТ СН'!$F$16</f>
        <v>0</v>
      </c>
      <c r="Y368" s="36">
        <f ca="1">SUMIFS(СВЦЭМ!$K$40:$K$759,СВЦЭМ!$A$40:$A$759,$A368,СВЦЭМ!$B$39:$B$758,Y$366)+'СЕТ СН'!$F$16</f>
        <v>0</v>
      </c>
    </row>
    <row r="369" spans="1:25" ht="15.75" hidden="1" x14ac:dyDescent="0.2">
      <c r="A369" s="35">
        <f t="shared" ref="A369:A397" si="10">A368+1</f>
        <v>45599</v>
      </c>
      <c r="B369" s="36">
        <f ca="1">SUMIFS(СВЦЭМ!$K$40:$K$759,СВЦЭМ!$A$40:$A$759,$A369,СВЦЭМ!$B$39:$B$758,B$366)+'СЕТ СН'!$F$16</f>
        <v>0</v>
      </c>
      <c r="C369" s="36">
        <f ca="1">SUMIFS(СВЦЭМ!$K$40:$K$759,СВЦЭМ!$A$40:$A$759,$A369,СВЦЭМ!$B$39:$B$758,C$366)+'СЕТ СН'!$F$16</f>
        <v>0</v>
      </c>
      <c r="D369" s="36">
        <f ca="1">SUMIFS(СВЦЭМ!$K$40:$K$759,СВЦЭМ!$A$40:$A$759,$A369,СВЦЭМ!$B$39:$B$758,D$366)+'СЕТ СН'!$F$16</f>
        <v>0</v>
      </c>
      <c r="E369" s="36">
        <f ca="1">SUMIFS(СВЦЭМ!$K$40:$K$759,СВЦЭМ!$A$40:$A$759,$A369,СВЦЭМ!$B$39:$B$758,E$366)+'СЕТ СН'!$F$16</f>
        <v>0</v>
      </c>
      <c r="F369" s="36">
        <f ca="1">SUMIFS(СВЦЭМ!$K$40:$K$759,СВЦЭМ!$A$40:$A$759,$A369,СВЦЭМ!$B$39:$B$758,F$366)+'СЕТ СН'!$F$16</f>
        <v>0</v>
      </c>
      <c r="G369" s="36">
        <f ca="1">SUMIFS(СВЦЭМ!$K$40:$K$759,СВЦЭМ!$A$40:$A$759,$A369,СВЦЭМ!$B$39:$B$758,G$366)+'СЕТ СН'!$F$16</f>
        <v>0</v>
      </c>
      <c r="H369" s="36">
        <f ca="1">SUMIFS(СВЦЭМ!$K$40:$K$759,СВЦЭМ!$A$40:$A$759,$A369,СВЦЭМ!$B$39:$B$758,H$366)+'СЕТ СН'!$F$16</f>
        <v>0</v>
      </c>
      <c r="I369" s="36">
        <f ca="1">SUMIFS(СВЦЭМ!$K$40:$K$759,СВЦЭМ!$A$40:$A$759,$A369,СВЦЭМ!$B$39:$B$758,I$366)+'СЕТ СН'!$F$16</f>
        <v>0</v>
      </c>
      <c r="J369" s="36">
        <f ca="1">SUMIFS(СВЦЭМ!$K$40:$K$759,СВЦЭМ!$A$40:$A$759,$A369,СВЦЭМ!$B$39:$B$758,J$366)+'СЕТ СН'!$F$16</f>
        <v>0</v>
      </c>
      <c r="K369" s="36">
        <f ca="1">SUMIFS(СВЦЭМ!$K$40:$K$759,СВЦЭМ!$A$40:$A$759,$A369,СВЦЭМ!$B$39:$B$758,K$366)+'СЕТ СН'!$F$16</f>
        <v>0</v>
      </c>
      <c r="L369" s="36">
        <f ca="1">SUMIFS(СВЦЭМ!$K$40:$K$759,СВЦЭМ!$A$40:$A$759,$A369,СВЦЭМ!$B$39:$B$758,L$366)+'СЕТ СН'!$F$16</f>
        <v>0</v>
      </c>
      <c r="M369" s="36">
        <f ca="1">SUMIFS(СВЦЭМ!$K$40:$K$759,СВЦЭМ!$A$40:$A$759,$A369,СВЦЭМ!$B$39:$B$758,M$366)+'СЕТ СН'!$F$16</f>
        <v>0</v>
      </c>
      <c r="N369" s="36">
        <f ca="1">SUMIFS(СВЦЭМ!$K$40:$K$759,СВЦЭМ!$A$40:$A$759,$A369,СВЦЭМ!$B$39:$B$758,N$366)+'СЕТ СН'!$F$16</f>
        <v>0</v>
      </c>
      <c r="O369" s="36">
        <f ca="1">SUMIFS(СВЦЭМ!$K$40:$K$759,СВЦЭМ!$A$40:$A$759,$A369,СВЦЭМ!$B$39:$B$758,O$366)+'СЕТ СН'!$F$16</f>
        <v>0</v>
      </c>
      <c r="P369" s="36">
        <f ca="1">SUMIFS(СВЦЭМ!$K$40:$K$759,СВЦЭМ!$A$40:$A$759,$A369,СВЦЭМ!$B$39:$B$758,P$366)+'СЕТ СН'!$F$16</f>
        <v>0</v>
      </c>
      <c r="Q369" s="36">
        <f ca="1">SUMIFS(СВЦЭМ!$K$40:$K$759,СВЦЭМ!$A$40:$A$759,$A369,СВЦЭМ!$B$39:$B$758,Q$366)+'СЕТ СН'!$F$16</f>
        <v>0</v>
      </c>
      <c r="R369" s="36">
        <f ca="1">SUMIFS(СВЦЭМ!$K$40:$K$759,СВЦЭМ!$A$40:$A$759,$A369,СВЦЭМ!$B$39:$B$758,R$366)+'СЕТ СН'!$F$16</f>
        <v>0</v>
      </c>
      <c r="S369" s="36">
        <f ca="1">SUMIFS(СВЦЭМ!$K$40:$K$759,СВЦЭМ!$A$40:$A$759,$A369,СВЦЭМ!$B$39:$B$758,S$366)+'СЕТ СН'!$F$16</f>
        <v>0</v>
      </c>
      <c r="T369" s="36">
        <f ca="1">SUMIFS(СВЦЭМ!$K$40:$K$759,СВЦЭМ!$A$40:$A$759,$A369,СВЦЭМ!$B$39:$B$758,T$366)+'СЕТ СН'!$F$16</f>
        <v>0</v>
      </c>
      <c r="U369" s="36">
        <f ca="1">SUMIFS(СВЦЭМ!$K$40:$K$759,СВЦЭМ!$A$40:$A$759,$A369,СВЦЭМ!$B$39:$B$758,U$366)+'СЕТ СН'!$F$16</f>
        <v>0</v>
      </c>
      <c r="V369" s="36">
        <f ca="1">SUMIFS(СВЦЭМ!$K$40:$K$759,СВЦЭМ!$A$40:$A$759,$A369,СВЦЭМ!$B$39:$B$758,V$366)+'СЕТ СН'!$F$16</f>
        <v>0</v>
      </c>
      <c r="W369" s="36">
        <f ca="1">SUMIFS(СВЦЭМ!$K$40:$K$759,СВЦЭМ!$A$40:$A$759,$A369,СВЦЭМ!$B$39:$B$758,W$366)+'СЕТ СН'!$F$16</f>
        <v>0</v>
      </c>
      <c r="X369" s="36">
        <f ca="1">SUMIFS(СВЦЭМ!$K$40:$K$759,СВЦЭМ!$A$40:$A$759,$A369,СВЦЭМ!$B$39:$B$758,X$366)+'СЕТ СН'!$F$16</f>
        <v>0</v>
      </c>
      <c r="Y369" s="36">
        <f ca="1">SUMIFS(СВЦЭМ!$K$40:$K$759,СВЦЭМ!$A$40:$A$759,$A369,СВЦЭМ!$B$39:$B$758,Y$366)+'СЕТ СН'!$F$16</f>
        <v>0</v>
      </c>
    </row>
    <row r="370" spans="1:25" ht="15.75" hidden="1" x14ac:dyDescent="0.2">
      <c r="A370" s="35">
        <f t="shared" si="10"/>
        <v>45600</v>
      </c>
      <c r="B370" s="36">
        <f ca="1">SUMIFS(СВЦЭМ!$K$40:$K$759,СВЦЭМ!$A$40:$A$759,$A370,СВЦЭМ!$B$39:$B$758,B$366)+'СЕТ СН'!$F$16</f>
        <v>0</v>
      </c>
      <c r="C370" s="36">
        <f ca="1">SUMIFS(СВЦЭМ!$K$40:$K$759,СВЦЭМ!$A$40:$A$759,$A370,СВЦЭМ!$B$39:$B$758,C$366)+'СЕТ СН'!$F$16</f>
        <v>0</v>
      </c>
      <c r="D370" s="36">
        <f ca="1">SUMIFS(СВЦЭМ!$K$40:$K$759,СВЦЭМ!$A$40:$A$759,$A370,СВЦЭМ!$B$39:$B$758,D$366)+'СЕТ СН'!$F$16</f>
        <v>0</v>
      </c>
      <c r="E370" s="36">
        <f ca="1">SUMIFS(СВЦЭМ!$K$40:$K$759,СВЦЭМ!$A$40:$A$759,$A370,СВЦЭМ!$B$39:$B$758,E$366)+'СЕТ СН'!$F$16</f>
        <v>0</v>
      </c>
      <c r="F370" s="36">
        <f ca="1">SUMIFS(СВЦЭМ!$K$40:$K$759,СВЦЭМ!$A$40:$A$759,$A370,СВЦЭМ!$B$39:$B$758,F$366)+'СЕТ СН'!$F$16</f>
        <v>0</v>
      </c>
      <c r="G370" s="36">
        <f ca="1">SUMIFS(СВЦЭМ!$K$40:$K$759,СВЦЭМ!$A$40:$A$759,$A370,СВЦЭМ!$B$39:$B$758,G$366)+'СЕТ СН'!$F$16</f>
        <v>0</v>
      </c>
      <c r="H370" s="36">
        <f ca="1">SUMIFS(СВЦЭМ!$K$40:$K$759,СВЦЭМ!$A$40:$A$759,$A370,СВЦЭМ!$B$39:$B$758,H$366)+'СЕТ СН'!$F$16</f>
        <v>0</v>
      </c>
      <c r="I370" s="36">
        <f ca="1">SUMIFS(СВЦЭМ!$K$40:$K$759,СВЦЭМ!$A$40:$A$759,$A370,СВЦЭМ!$B$39:$B$758,I$366)+'СЕТ СН'!$F$16</f>
        <v>0</v>
      </c>
      <c r="J370" s="36">
        <f ca="1">SUMIFS(СВЦЭМ!$K$40:$K$759,СВЦЭМ!$A$40:$A$759,$A370,СВЦЭМ!$B$39:$B$758,J$366)+'СЕТ СН'!$F$16</f>
        <v>0</v>
      </c>
      <c r="K370" s="36">
        <f ca="1">SUMIFS(СВЦЭМ!$K$40:$K$759,СВЦЭМ!$A$40:$A$759,$A370,СВЦЭМ!$B$39:$B$758,K$366)+'СЕТ СН'!$F$16</f>
        <v>0</v>
      </c>
      <c r="L370" s="36">
        <f ca="1">SUMIFS(СВЦЭМ!$K$40:$K$759,СВЦЭМ!$A$40:$A$759,$A370,СВЦЭМ!$B$39:$B$758,L$366)+'СЕТ СН'!$F$16</f>
        <v>0</v>
      </c>
      <c r="M370" s="36">
        <f ca="1">SUMIFS(СВЦЭМ!$K$40:$K$759,СВЦЭМ!$A$40:$A$759,$A370,СВЦЭМ!$B$39:$B$758,M$366)+'СЕТ СН'!$F$16</f>
        <v>0</v>
      </c>
      <c r="N370" s="36">
        <f ca="1">SUMIFS(СВЦЭМ!$K$40:$K$759,СВЦЭМ!$A$40:$A$759,$A370,СВЦЭМ!$B$39:$B$758,N$366)+'СЕТ СН'!$F$16</f>
        <v>0</v>
      </c>
      <c r="O370" s="36">
        <f ca="1">SUMIFS(СВЦЭМ!$K$40:$K$759,СВЦЭМ!$A$40:$A$759,$A370,СВЦЭМ!$B$39:$B$758,O$366)+'СЕТ СН'!$F$16</f>
        <v>0</v>
      </c>
      <c r="P370" s="36">
        <f ca="1">SUMIFS(СВЦЭМ!$K$40:$K$759,СВЦЭМ!$A$40:$A$759,$A370,СВЦЭМ!$B$39:$B$758,P$366)+'СЕТ СН'!$F$16</f>
        <v>0</v>
      </c>
      <c r="Q370" s="36">
        <f ca="1">SUMIFS(СВЦЭМ!$K$40:$K$759,СВЦЭМ!$A$40:$A$759,$A370,СВЦЭМ!$B$39:$B$758,Q$366)+'СЕТ СН'!$F$16</f>
        <v>0</v>
      </c>
      <c r="R370" s="36">
        <f ca="1">SUMIFS(СВЦЭМ!$K$40:$K$759,СВЦЭМ!$A$40:$A$759,$A370,СВЦЭМ!$B$39:$B$758,R$366)+'СЕТ СН'!$F$16</f>
        <v>0</v>
      </c>
      <c r="S370" s="36">
        <f ca="1">SUMIFS(СВЦЭМ!$K$40:$K$759,СВЦЭМ!$A$40:$A$759,$A370,СВЦЭМ!$B$39:$B$758,S$366)+'СЕТ СН'!$F$16</f>
        <v>0</v>
      </c>
      <c r="T370" s="36">
        <f ca="1">SUMIFS(СВЦЭМ!$K$40:$K$759,СВЦЭМ!$A$40:$A$759,$A370,СВЦЭМ!$B$39:$B$758,T$366)+'СЕТ СН'!$F$16</f>
        <v>0</v>
      </c>
      <c r="U370" s="36">
        <f ca="1">SUMIFS(СВЦЭМ!$K$40:$K$759,СВЦЭМ!$A$40:$A$759,$A370,СВЦЭМ!$B$39:$B$758,U$366)+'СЕТ СН'!$F$16</f>
        <v>0</v>
      </c>
      <c r="V370" s="36">
        <f ca="1">SUMIFS(СВЦЭМ!$K$40:$K$759,СВЦЭМ!$A$40:$A$759,$A370,СВЦЭМ!$B$39:$B$758,V$366)+'СЕТ СН'!$F$16</f>
        <v>0</v>
      </c>
      <c r="W370" s="36">
        <f ca="1">SUMIFS(СВЦЭМ!$K$40:$K$759,СВЦЭМ!$A$40:$A$759,$A370,СВЦЭМ!$B$39:$B$758,W$366)+'СЕТ СН'!$F$16</f>
        <v>0</v>
      </c>
      <c r="X370" s="36">
        <f ca="1">SUMIFS(СВЦЭМ!$K$40:$K$759,СВЦЭМ!$A$40:$A$759,$A370,СВЦЭМ!$B$39:$B$758,X$366)+'СЕТ СН'!$F$16</f>
        <v>0</v>
      </c>
      <c r="Y370" s="36">
        <f ca="1">SUMIFS(СВЦЭМ!$K$40:$K$759,СВЦЭМ!$A$40:$A$759,$A370,СВЦЭМ!$B$39:$B$758,Y$366)+'СЕТ СН'!$F$16</f>
        <v>0</v>
      </c>
    </row>
    <row r="371" spans="1:25" ht="15.75" hidden="1" x14ac:dyDescent="0.2">
      <c r="A371" s="35">
        <f t="shared" si="10"/>
        <v>45601</v>
      </c>
      <c r="B371" s="36">
        <f ca="1">SUMIFS(СВЦЭМ!$K$40:$K$759,СВЦЭМ!$A$40:$A$759,$A371,СВЦЭМ!$B$39:$B$758,B$366)+'СЕТ СН'!$F$16</f>
        <v>0</v>
      </c>
      <c r="C371" s="36">
        <f ca="1">SUMIFS(СВЦЭМ!$K$40:$K$759,СВЦЭМ!$A$40:$A$759,$A371,СВЦЭМ!$B$39:$B$758,C$366)+'СЕТ СН'!$F$16</f>
        <v>0</v>
      </c>
      <c r="D371" s="36">
        <f ca="1">SUMIFS(СВЦЭМ!$K$40:$K$759,СВЦЭМ!$A$40:$A$759,$A371,СВЦЭМ!$B$39:$B$758,D$366)+'СЕТ СН'!$F$16</f>
        <v>0</v>
      </c>
      <c r="E371" s="36">
        <f ca="1">SUMIFS(СВЦЭМ!$K$40:$K$759,СВЦЭМ!$A$40:$A$759,$A371,СВЦЭМ!$B$39:$B$758,E$366)+'СЕТ СН'!$F$16</f>
        <v>0</v>
      </c>
      <c r="F371" s="36">
        <f ca="1">SUMIFS(СВЦЭМ!$K$40:$K$759,СВЦЭМ!$A$40:$A$759,$A371,СВЦЭМ!$B$39:$B$758,F$366)+'СЕТ СН'!$F$16</f>
        <v>0</v>
      </c>
      <c r="G371" s="36">
        <f ca="1">SUMIFS(СВЦЭМ!$K$40:$K$759,СВЦЭМ!$A$40:$A$759,$A371,СВЦЭМ!$B$39:$B$758,G$366)+'СЕТ СН'!$F$16</f>
        <v>0</v>
      </c>
      <c r="H371" s="36">
        <f ca="1">SUMIFS(СВЦЭМ!$K$40:$K$759,СВЦЭМ!$A$40:$A$759,$A371,СВЦЭМ!$B$39:$B$758,H$366)+'СЕТ СН'!$F$16</f>
        <v>0</v>
      </c>
      <c r="I371" s="36">
        <f ca="1">SUMIFS(СВЦЭМ!$K$40:$K$759,СВЦЭМ!$A$40:$A$759,$A371,СВЦЭМ!$B$39:$B$758,I$366)+'СЕТ СН'!$F$16</f>
        <v>0</v>
      </c>
      <c r="J371" s="36">
        <f ca="1">SUMIFS(СВЦЭМ!$K$40:$K$759,СВЦЭМ!$A$40:$A$759,$A371,СВЦЭМ!$B$39:$B$758,J$366)+'СЕТ СН'!$F$16</f>
        <v>0</v>
      </c>
      <c r="K371" s="36">
        <f ca="1">SUMIFS(СВЦЭМ!$K$40:$K$759,СВЦЭМ!$A$40:$A$759,$A371,СВЦЭМ!$B$39:$B$758,K$366)+'СЕТ СН'!$F$16</f>
        <v>0</v>
      </c>
      <c r="L371" s="36">
        <f ca="1">SUMIFS(СВЦЭМ!$K$40:$K$759,СВЦЭМ!$A$40:$A$759,$A371,СВЦЭМ!$B$39:$B$758,L$366)+'СЕТ СН'!$F$16</f>
        <v>0</v>
      </c>
      <c r="M371" s="36">
        <f ca="1">SUMIFS(СВЦЭМ!$K$40:$K$759,СВЦЭМ!$A$40:$A$759,$A371,СВЦЭМ!$B$39:$B$758,M$366)+'СЕТ СН'!$F$16</f>
        <v>0</v>
      </c>
      <c r="N371" s="36">
        <f ca="1">SUMIFS(СВЦЭМ!$K$40:$K$759,СВЦЭМ!$A$40:$A$759,$A371,СВЦЭМ!$B$39:$B$758,N$366)+'СЕТ СН'!$F$16</f>
        <v>0</v>
      </c>
      <c r="O371" s="36">
        <f ca="1">SUMIFS(СВЦЭМ!$K$40:$K$759,СВЦЭМ!$A$40:$A$759,$A371,СВЦЭМ!$B$39:$B$758,O$366)+'СЕТ СН'!$F$16</f>
        <v>0</v>
      </c>
      <c r="P371" s="36">
        <f ca="1">SUMIFS(СВЦЭМ!$K$40:$K$759,СВЦЭМ!$A$40:$A$759,$A371,СВЦЭМ!$B$39:$B$758,P$366)+'СЕТ СН'!$F$16</f>
        <v>0</v>
      </c>
      <c r="Q371" s="36">
        <f ca="1">SUMIFS(СВЦЭМ!$K$40:$K$759,СВЦЭМ!$A$40:$A$759,$A371,СВЦЭМ!$B$39:$B$758,Q$366)+'СЕТ СН'!$F$16</f>
        <v>0</v>
      </c>
      <c r="R371" s="36">
        <f ca="1">SUMIFS(СВЦЭМ!$K$40:$K$759,СВЦЭМ!$A$40:$A$759,$A371,СВЦЭМ!$B$39:$B$758,R$366)+'СЕТ СН'!$F$16</f>
        <v>0</v>
      </c>
      <c r="S371" s="36">
        <f ca="1">SUMIFS(СВЦЭМ!$K$40:$K$759,СВЦЭМ!$A$40:$A$759,$A371,СВЦЭМ!$B$39:$B$758,S$366)+'СЕТ СН'!$F$16</f>
        <v>0</v>
      </c>
      <c r="T371" s="36">
        <f ca="1">SUMIFS(СВЦЭМ!$K$40:$K$759,СВЦЭМ!$A$40:$A$759,$A371,СВЦЭМ!$B$39:$B$758,T$366)+'СЕТ СН'!$F$16</f>
        <v>0</v>
      </c>
      <c r="U371" s="36">
        <f ca="1">SUMIFS(СВЦЭМ!$K$40:$K$759,СВЦЭМ!$A$40:$A$759,$A371,СВЦЭМ!$B$39:$B$758,U$366)+'СЕТ СН'!$F$16</f>
        <v>0</v>
      </c>
      <c r="V371" s="36">
        <f ca="1">SUMIFS(СВЦЭМ!$K$40:$K$759,СВЦЭМ!$A$40:$A$759,$A371,СВЦЭМ!$B$39:$B$758,V$366)+'СЕТ СН'!$F$16</f>
        <v>0</v>
      </c>
      <c r="W371" s="36">
        <f ca="1">SUMIFS(СВЦЭМ!$K$40:$K$759,СВЦЭМ!$A$40:$A$759,$A371,СВЦЭМ!$B$39:$B$758,W$366)+'СЕТ СН'!$F$16</f>
        <v>0</v>
      </c>
      <c r="X371" s="36">
        <f ca="1">SUMIFS(СВЦЭМ!$K$40:$K$759,СВЦЭМ!$A$40:$A$759,$A371,СВЦЭМ!$B$39:$B$758,X$366)+'СЕТ СН'!$F$16</f>
        <v>0</v>
      </c>
      <c r="Y371" s="36">
        <f ca="1">SUMIFS(СВЦЭМ!$K$40:$K$759,СВЦЭМ!$A$40:$A$759,$A371,СВЦЭМ!$B$39:$B$758,Y$366)+'СЕТ СН'!$F$16</f>
        <v>0</v>
      </c>
    </row>
    <row r="372" spans="1:25" ht="15.75" hidden="1" x14ac:dyDescent="0.2">
      <c r="A372" s="35">
        <f t="shared" si="10"/>
        <v>45602</v>
      </c>
      <c r="B372" s="36">
        <f ca="1">SUMIFS(СВЦЭМ!$K$40:$K$759,СВЦЭМ!$A$40:$A$759,$A372,СВЦЭМ!$B$39:$B$758,B$366)+'СЕТ СН'!$F$16</f>
        <v>0</v>
      </c>
      <c r="C372" s="36">
        <f ca="1">SUMIFS(СВЦЭМ!$K$40:$K$759,СВЦЭМ!$A$40:$A$759,$A372,СВЦЭМ!$B$39:$B$758,C$366)+'СЕТ СН'!$F$16</f>
        <v>0</v>
      </c>
      <c r="D372" s="36">
        <f ca="1">SUMIFS(СВЦЭМ!$K$40:$K$759,СВЦЭМ!$A$40:$A$759,$A372,СВЦЭМ!$B$39:$B$758,D$366)+'СЕТ СН'!$F$16</f>
        <v>0</v>
      </c>
      <c r="E372" s="36">
        <f ca="1">SUMIFS(СВЦЭМ!$K$40:$K$759,СВЦЭМ!$A$40:$A$759,$A372,СВЦЭМ!$B$39:$B$758,E$366)+'СЕТ СН'!$F$16</f>
        <v>0</v>
      </c>
      <c r="F372" s="36">
        <f ca="1">SUMIFS(СВЦЭМ!$K$40:$K$759,СВЦЭМ!$A$40:$A$759,$A372,СВЦЭМ!$B$39:$B$758,F$366)+'СЕТ СН'!$F$16</f>
        <v>0</v>
      </c>
      <c r="G372" s="36">
        <f ca="1">SUMIFS(СВЦЭМ!$K$40:$K$759,СВЦЭМ!$A$40:$A$759,$A372,СВЦЭМ!$B$39:$B$758,G$366)+'СЕТ СН'!$F$16</f>
        <v>0</v>
      </c>
      <c r="H372" s="36">
        <f ca="1">SUMIFS(СВЦЭМ!$K$40:$K$759,СВЦЭМ!$A$40:$A$759,$A372,СВЦЭМ!$B$39:$B$758,H$366)+'СЕТ СН'!$F$16</f>
        <v>0</v>
      </c>
      <c r="I372" s="36">
        <f ca="1">SUMIFS(СВЦЭМ!$K$40:$K$759,СВЦЭМ!$A$40:$A$759,$A372,СВЦЭМ!$B$39:$B$758,I$366)+'СЕТ СН'!$F$16</f>
        <v>0</v>
      </c>
      <c r="J372" s="36">
        <f ca="1">SUMIFS(СВЦЭМ!$K$40:$K$759,СВЦЭМ!$A$40:$A$759,$A372,СВЦЭМ!$B$39:$B$758,J$366)+'СЕТ СН'!$F$16</f>
        <v>0</v>
      </c>
      <c r="K372" s="36">
        <f ca="1">SUMIFS(СВЦЭМ!$K$40:$K$759,СВЦЭМ!$A$40:$A$759,$A372,СВЦЭМ!$B$39:$B$758,K$366)+'СЕТ СН'!$F$16</f>
        <v>0</v>
      </c>
      <c r="L372" s="36">
        <f ca="1">SUMIFS(СВЦЭМ!$K$40:$K$759,СВЦЭМ!$A$40:$A$759,$A372,СВЦЭМ!$B$39:$B$758,L$366)+'СЕТ СН'!$F$16</f>
        <v>0</v>
      </c>
      <c r="M372" s="36">
        <f ca="1">SUMIFS(СВЦЭМ!$K$40:$K$759,СВЦЭМ!$A$40:$A$759,$A372,СВЦЭМ!$B$39:$B$758,M$366)+'СЕТ СН'!$F$16</f>
        <v>0</v>
      </c>
      <c r="N372" s="36">
        <f ca="1">SUMIFS(СВЦЭМ!$K$40:$K$759,СВЦЭМ!$A$40:$A$759,$A372,СВЦЭМ!$B$39:$B$758,N$366)+'СЕТ СН'!$F$16</f>
        <v>0</v>
      </c>
      <c r="O372" s="36">
        <f ca="1">SUMIFS(СВЦЭМ!$K$40:$K$759,СВЦЭМ!$A$40:$A$759,$A372,СВЦЭМ!$B$39:$B$758,O$366)+'СЕТ СН'!$F$16</f>
        <v>0</v>
      </c>
      <c r="P372" s="36">
        <f ca="1">SUMIFS(СВЦЭМ!$K$40:$K$759,СВЦЭМ!$A$40:$A$759,$A372,СВЦЭМ!$B$39:$B$758,P$366)+'СЕТ СН'!$F$16</f>
        <v>0</v>
      </c>
      <c r="Q372" s="36">
        <f ca="1">SUMIFS(СВЦЭМ!$K$40:$K$759,СВЦЭМ!$A$40:$A$759,$A372,СВЦЭМ!$B$39:$B$758,Q$366)+'СЕТ СН'!$F$16</f>
        <v>0</v>
      </c>
      <c r="R372" s="36">
        <f ca="1">SUMIFS(СВЦЭМ!$K$40:$K$759,СВЦЭМ!$A$40:$A$759,$A372,СВЦЭМ!$B$39:$B$758,R$366)+'СЕТ СН'!$F$16</f>
        <v>0</v>
      </c>
      <c r="S372" s="36">
        <f ca="1">SUMIFS(СВЦЭМ!$K$40:$K$759,СВЦЭМ!$A$40:$A$759,$A372,СВЦЭМ!$B$39:$B$758,S$366)+'СЕТ СН'!$F$16</f>
        <v>0</v>
      </c>
      <c r="T372" s="36">
        <f ca="1">SUMIFS(СВЦЭМ!$K$40:$K$759,СВЦЭМ!$A$40:$A$759,$A372,СВЦЭМ!$B$39:$B$758,T$366)+'СЕТ СН'!$F$16</f>
        <v>0</v>
      </c>
      <c r="U372" s="36">
        <f ca="1">SUMIFS(СВЦЭМ!$K$40:$K$759,СВЦЭМ!$A$40:$A$759,$A372,СВЦЭМ!$B$39:$B$758,U$366)+'СЕТ СН'!$F$16</f>
        <v>0</v>
      </c>
      <c r="V372" s="36">
        <f ca="1">SUMIFS(СВЦЭМ!$K$40:$K$759,СВЦЭМ!$A$40:$A$759,$A372,СВЦЭМ!$B$39:$B$758,V$366)+'СЕТ СН'!$F$16</f>
        <v>0</v>
      </c>
      <c r="W372" s="36">
        <f ca="1">SUMIFS(СВЦЭМ!$K$40:$K$759,СВЦЭМ!$A$40:$A$759,$A372,СВЦЭМ!$B$39:$B$758,W$366)+'СЕТ СН'!$F$16</f>
        <v>0</v>
      </c>
      <c r="X372" s="36">
        <f ca="1">SUMIFS(СВЦЭМ!$K$40:$K$759,СВЦЭМ!$A$40:$A$759,$A372,СВЦЭМ!$B$39:$B$758,X$366)+'СЕТ СН'!$F$16</f>
        <v>0</v>
      </c>
      <c r="Y372" s="36">
        <f ca="1">SUMIFS(СВЦЭМ!$K$40:$K$759,СВЦЭМ!$A$40:$A$759,$A372,СВЦЭМ!$B$39:$B$758,Y$366)+'СЕТ СН'!$F$16</f>
        <v>0</v>
      </c>
    </row>
    <row r="373" spans="1:25" ht="15.75" hidden="1" x14ac:dyDescent="0.2">
      <c r="A373" s="35">
        <f t="shared" si="10"/>
        <v>45603</v>
      </c>
      <c r="B373" s="36">
        <f ca="1">SUMIFS(СВЦЭМ!$K$40:$K$759,СВЦЭМ!$A$40:$A$759,$A373,СВЦЭМ!$B$39:$B$758,B$366)+'СЕТ СН'!$F$16</f>
        <v>0</v>
      </c>
      <c r="C373" s="36">
        <f ca="1">SUMIFS(СВЦЭМ!$K$40:$K$759,СВЦЭМ!$A$40:$A$759,$A373,СВЦЭМ!$B$39:$B$758,C$366)+'СЕТ СН'!$F$16</f>
        <v>0</v>
      </c>
      <c r="D373" s="36">
        <f ca="1">SUMIFS(СВЦЭМ!$K$40:$K$759,СВЦЭМ!$A$40:$A$759,$A373,СВЦЭМ!$B$39:$B$758,D$366)+'СЕТ СН'!$F$16</f>
        <v>0</v>
      </c>
      <c r="E373" s="36">
        <f ca="1">SUMIFS(СВЦЭМ!$K$40:$K$759,СВЦЭМ!$A$40:$A$759,$A373,СВЦЭМ!$B$39:$B$758,E$366)+'СЕТ СН'!$F$16</f>
        <v>0</v>
      </c>
      <c r="F373" s="36">
        <f ca="1">SUMIFS(СВЦЭМ!$K$40:$K$759,СВЦЭМ!$A$40:$A$759,$A373,СВЦЭМ!$B$39:$B$758,F$366)+'СЕТ СН'!$F$16</f>
        <v>0</v>
      </c>
      <c r="G373" s="36">
        <f ca="1">SUMIFS(СВЦЭМ!$K$40:$K$759,СВЦЭМ!$A$40:$A$759,$A373,СВЦЭМ!$B$39:$B$758,G$366)+'СЕТ СН'!$F$16</f>
        <v>0</v>
      </c>
      <c r="H373" s="36">
        <f ca="1">SUMIFS(СВЦЭМ!$K$40:$K$759,СВЦЭМ!$A$40:$A$759,$A373,СВЦЭМ!$B$39:$B$758,H$366)+'СЕТ СН'!$F$16</f>
        <v>0</v>
      </c>
      <c r="I373" s="36">
        <f ca="1">SUMIFS(СВЦЭМ!$K$40:$K$759,СВЦЭМ!$A$40:$A$759,$A373,СВЦЭМ!$B$39:$B$758,I$366)+'СЕТ СН'!$F$16</f>
        <v>0</v>
      </c>
      <c r="J373" s="36">
        <f ca="1">SUMIFS(СВЦЭМ!$K$40:$K$759,СВЦЭМ!$A$40:$A$759,$A373,СВЦЭМ!$B$39:$B$758,J$366)+'СЕТ СН'!$F$16</f>
        <v>0</v>
      </c>
      <c r="K373" s="36">
        <f ca="1">SUMIFS(СВЦЭМ!$K$40:$K$759,СВЦЭМ!$A$40:$A$759,$A373,СВЦЭМ!$B$39:$B$758,K$366)+'СЕТ СН'!$F$16</f>
        <v>0</v>
      </c>
      <c r="L373" s="36">
        <f ca="1">SUMIFS(СВЦЭМ!$K$40:$K$759,СВЦЭМ!$A$40:$A$759,$A373,СВЦЭМ!$B$39:$B$758,L$366)+'СЕТ СН'!$F$16</f>
        <v>0</v>
      </c>
      <c r="M373" s="36">
        <f ca="1">SUMIFS(СВЦЭМ!$K$40:$K$759,СВЦЭМ!$A$40:$A$759,$A373,СВЦЭМ!$B$39:$B$758,M$366)+'СЕТ СН'!$F$16</f>
        <v>0</v>
      </c>
      <c r="N373" s="36">
        <f ca="1">SUMIFS(СВЦЭМ!$K$40:$K$759,СВЦЭМ!$A$40:$A$759,$A373,СВЦЭМ!$B$39:$B$758,N$366)+'СЕТ СН'!$F$16</f>
        <v>0</v>
      </c>
      <c r="O373" s="36">
        <f ca="1">SUMIFS(СВЦЭМ!$K$40:$K$759,СВЦЭМ!$A$40:$A$759,$A373,СВЦЭМ!$B$39:$B$758,O$366)+'СЕТ СН'!$F$16</f>
        <v>0</v>
      </c>
      <c r="P373" s="36">
        <f ca="1">SUMIFS(СВЦЭМ!$K$40:$K$759,СВЦЭМ!$A$40:$A$759,$A373,СВЦЭМ!$B$39:$B$758,P$366)+'СЕТ СН'!$F$16</f>
        <v>0</v>
      </c>
      <c r="Q373" s="36">
        <f ca="1">SUMIFS(СВЦЭМ!$K$40:$K$759,СВЦЭМ!$A$40:$A$759,$A373,СВЦЭМ!$B$39:$B$758,Q$366)+'СЕТ СН'!$F$16</f>
        <v>0</v>
      </c>
      <c r="R373" s="36">
        <f ca="1">SUMIFS(СВЦЭМ!$K$40:$K$759,СВЦЭМ!$A$40:$A$759,$A373,СВЦЭМ!$B$39:$B$758,R$366)+'СЕТ СН'!$F$16</f>
        <v>0</v>
      </c>
      <c r="S373" s="36">
        <f ca="1">SUMIFS(СВЦЭМ!$K$40:$K$759,СВЦЭМ!$A$40:$A$759,$A373,СВЦЭМ!$B$39:$B$758,S$366)+'СЕТ СН'!$F$16</f>
        <v>0</v>
      </c>
      <c r="T373" s="36">
        <f ca="1">SUMIFS(СВЦЭМ!$K$40:$K$759,СВЦЭМ!$A$40:$A$759,$A373,СВЦЭМ!$B$39:$B$758,T$366)+'СЕТ СН'!$F$16</f>
        <v>0</v>
      </c>
      <c r="U373" s="36">
        <f ca="1">SUMIFS(СВЦЭМ!$K$40:$K$759,СВЦЭМ!$A$40:$A$759,$A373,СВЦЭМ!$B$39:$B$758,U$366)+'СЕТ СН'!$F$16</f>
        <v>0</v>
      </c>
      <c r="V373" s="36">
        <f ca="1">SUMIFS(СВЦЭМ!$K$40:$K$759,СВЦЭМ!$A$40:$A$759,$A373,СВЦЭМ!$B$39:$B$758,V$366)+'СЕТ СН'!$F$16</f>
        <v>0</v>
      </c>
      <c r="W373" s="36">
        <f ca="1">SUMIFS(СВЦЭМ!$K$40:$K$759,СВЦЭМ!$A$40:$A$759,$A373,СВЦЭМ!$B$39:$B$758,W$366)+'СЕТ СН'!$F$16</f>
        <v>0</v>
      </c>
      <c r="X373" s="36">
        <f ca="1">SUMIFS(СВЦЭМ!$K$40:$K$759,СВЦЭМ!$A$40:$A$759,$A373,СВЦЭМ!$B$39:$B$758,X$366)+'СЕТ СН'!$F$16</f>
        <v>0</v>
      </c>
      <c r="Y373" s="36">
        <f ca="1">SUMIFS(СВЦЭМ!$K$40:$K$759,СВЦЭМ!$A$40:$A$759,$A373,СВЦЭМ!$B$39:$B$758,Y$366)+'СЕТ СН'!$F$16</f>
        <v>0</v>
      </c>
    </row>
    <row r="374" spans="1:25" ht="15.75" hidden="1" x14ac:dyDescent="0.2">
      <c r="A374" s="35">
        <f t="shared" si="10"/>
        <v>45604</v>
      </c>
      <c r="B374" s="36">
        <f ca="1">SUMIFS(СВЦЭМ!$K$40:$K$759,СВЦЭМ!$A$40:$A$759,$A374,СВЦЭМ!$B$39:$B$758,B$366)+'СЕТ СН'!$F$16</f>
        <v>0</v>
      </c>
      <c r="C374" s="36">
        <f ca="1">SUMIFS(СВЦЭМ!$K$40:$K$759,СВЦЭМ!$A$40:$A$759,$A374,СВЦЭМ!$B$39:$B$758,C$366)+'СЕТ СН'!$F$16</f>
        <v>0</v>
      </c>
      <c r="D374" s="36">
        <f ca="1">SUMIFS(СВЦЭМ!$K$40:$K$759,СВЦЭМ!$A$40:$A$759,$A374,СВЦЭМ!$B$39:$B$758,D$366)+'СЕТ СН'!$F$16</f>
        <v>0</v>
      </c>
      <c r="E374" s="36">
        <f ca="1">SUMIFS(СВЦЭМ!$K$40:$K$759,СВЦЭМ!$A$40:$A$759,$A374,СВЦЭМ!$B$39:$B$758,E$366)+'СЕТ СН'!$F$16</f>
        <v>0</v>
      </c>
      <c r="F374" s="36">
        <f ca="1">SUMIFS(СВЦЭМ!$K$40:$K$759,СВЦЭМ!$A$40:$A$759,$A374,СВЦЭМ!$B$39:$B$758,F$366)+'СЕТ СН'!$F$16</f>
        <v>0</v>
      </c>
      <c r="G374" s="36">
        <f ca="1">SUMIFS(СВЦЭМ!$K$40:$K$759,СВЦЭМ!$A$40:$A$759,$A374,СВЦЭМ!$B$39:$B$758,G$366)+'СЕТ СН'!$F$16</f>
        <v>0</v>
      </c>
      <c r="H374" s="36">
        <f ca="1">SUMIFS(СВЦЭМ!$K$40:$K$759,СВЦЭМ!$A$40:$A$759,$A374,СВЦЭМ!$B$39:$B$758,H$366)+'СЕТ СН'!$F$16</f>
        <v>0</v>
      </c>
      <c r="I374" s="36">
        <f ca="1">SUMIFS(СВЦЭМ!$K$40:$K$759,СВЦЭМ!$A$40:$A$759,$A374,СВЦЭМ!$B$39:$B$758,I$366)+'СЕТ СН'!$F$16</f>
        <v>0</v>
      </c>
      <c r="J374" s="36">
        <f ca="1">SUMIFS(СВЦЭМ!$K$40:$K$759,СВЦЭМ!$A$40:$A$759,$A374,СВЦЭМ!$B$39:$B$758,J$366)+'СЕТ СН'!$F$16</f>
        <v>0</v>
      </c>
      <c r="K374" s="36">
        <f ca="1">SUMIFS(СВЦЭМ!$K$40:$K$759,СВЦЭМ!$A$40:$A$759,$A374,СВЦЭМ!$B$39:$B$758,K$366)+'СЕТ СН'!$F$16</f>
        <v>0</v>
      </c>
      <c r="L374" s="36">
        <f ca="1">SUMIFS(СВЦЭМ!$K$40:$K$759,СВЦЭМ!$A$40:$A$759,$A374,СВЦЭМ!$B$39:$B$758,L$366)+'СЕТ СН'!$F$16</f>
        <v>0</v>
      </c>
      <c r="M374" s="36">
        <f ca="1">SUMIFS(СВЦЭМ!$K$40:$K$759,СВЦЭМ!$A$40:$A$759,$A374,СВЦЭМ!$B$39:$B$758,M$366)+'СЕТ СН'!$F$16</f>
        <v>0</v>
      </c>
      <c r="N374" s="36">
        <f ca="1">SUMIFS(СВЦЭМ!$K$40:$K$759,СВЦЭМ!$A$40:$A$759,$A374,СВЦЭМ!$B$39:$B$758,N$366)+'СЕТ СН'!$F$16</f>
        <v>0</v>
      </c>
      <c r="O374" s="36">
        <f ca="1">SUMIFS(СВЦЭМ!$K$40:$K$759,СВЦЭМ!$A$40:$A$759,$A374,СВЦЭМ!$B$39:$B$758,O$366)+'СЕТ СН'!$F$16</f>
        <v>0</v>
      </c>
      <c r="P374" s="36">
        <f ca="1">SUMIFS(СВЦЭМ!$K$40:$K$759,СВЦЭМ!$A$40:$A$759,$A374,СВЦЭМ!$B$39:$B$758,P$366)+'СЕТ СН'!$F$16</f>
        <v>0</v>
      </c>
      <c r="Q374" s="36">
        <f ca="1">SUMIFS(СВЦЭМ!$K$40:$K$759,СВЦЭМ!$A$40:$A$759,$A374,СВЦЭМ!$B$39:$B$758,Q$366)+'СЕТ СН'!$F$16</f>
        <v>0</v>
      </c>
      <c r="R374" s="36">
        <f ca="1">SUMIFS(СВЦЭМ!$K$40:$K$759,СВЦЭМ!$A$40:$A$759,$A374,СВЦЭМ!$B$39:$B$758,R$366)+'СЕТ СН'!$F$16</f>
        <v>0</v>
      </c>
      <c r="S374" s="36">
        <f ca="1">SUMIFS(СВЦЭМ!$K$40:$K$759,СВЦЭМ!$A$40:$A$759,$A374,СВЦЭМ!$B$39:$B$758,S$366)+'СЕТ СН'!$F$16</f>
        <v>0</v>
      </c>
      <c r="T374" s="36">
        <f ca="1">SUMIFS(СВЦЭМ!$K$40:$K$759,СВЦЭМ!$A$40:$A$759,$A374,СВЦЭМ!$B$39:$B$758,T$366)+'СЕТ СН'!$F$16</f>
        <v>0</v>
      </c>
      <c r="U374" s="36">
        <f ca="1">SUMIFS(СВЦЭМ!$K$40:$K$759,СВЦЭМ!$A$40:$A$759,$A374,СВЦЭМ!$B$39:$B$758,U$366)+'СЕТ СН'!$F$16</f>
        <v>0</v>
      </c>
      <c r="V374" s="36">
        <f ca="1">SUMIFS(СВЦЭМ!$K$40:$K$759,СВЦЭМ!$A$40:$A$759,$A374,СВЦЭМ!$B$39:$B$758,V$366)+'СЕТ СН'!$F$16</f>
        <v>0</v>
      </c>
      <c r="W374" s="36">
        <f ca="1">SUMIFS(СВЦЭМ!$K$40:$K$759,СВЦЭМ!$A$40:$A$759,$A374,СВЦЭМ!$B$39:$B$758,W$366)+'СЕТ СН'!$F$16</f>
        <v>0</v>
      </c>
      <c r="X374" s="36">
        <f ca="1">SUMIFS(СВЦЭМ!$K$40:$K$759,СВЦЭМ!$A$40:$A$759,$A374,СВЦЭМ!$B$39:$B$758,X$366)+'СЕТ СН'!$F$16</f>
        <v>0</v>
      </c>
      <c r="Y374" s="36">
        <f ca="1">SUMIFS(СВЦЭМ!$K$40:$K$759,СВЦЭМ!$A$40:$A$759,$A374,СВЦЭМ!$B$39:$B$758,Y$366)+'СЕТ СН'!$F$16</f>
        <v>0</v>
      </c>
    </row>
    <row r="375" spans="1:25" ht="15.75" hidden="1" x14ac:dyDescent="0.2">
      <c r="A375" s="35">
        <f t="shared" si="10"/>
        <v>45605</v>
      </c>
      <c r="B375" s="36">
        <f ca="1">SUMIFS(СВЦЭМ!$K$40:$K$759,СВЦЭМ!$A$40:$A$759,$A375,СВЦЭМ!$B$39:$B$758,B$366)+'СЕТ СН'!$F$16</f>
        <v>0</v>
      </c>
      <c r="C375" s="36">
        <f ca="1">SUMIFS(СВЦЭМ!$K$40:$K$759,СВЦЭМ!$A$40:$A$759,$A375,СВЦЭМ!$B$39:$B$758,C$366)+'СЕТ СН'!$F$16</f>
        <v>0</v>
      </c>
      <c r="D375" s="36">
        <f ca="1">SUMIFS(СВЦЭМ!$K$40:$K$759,СВЦЭМ!$A$40:$A$759,$A375,СВЦЭМ!$B$39:$B$758,D$366)+'СЕТ СН'!$F$16</f>
        <v>0</v>
      </c>
      <c r="E375" s="36">
        <f ca="1">SUMIFS(СВЦЭМ!$K$40:$K$759,СВЦЭМ!$A$40:$A$759,$A375,СВЦЭМ!$B$39:$B$758,E$366)+'СЕТ СН'!$F$16</f>
        <v>0</v>
      </c>
      <c r="F375" s="36">
        <f ca="1">SUMIFS(СВЦЭМ!$K$40:$K$759,СВЦЭМ!$A$40:$A$759,$A375,СВЦЭМ!$B$39:$B$758,F$366)+'СЕТ СН'!$F$16</f>
        <v>0</v>
      </c>
      <c r="G375" s="36">
        <f ca="1">SUMIFS(СВЦЭМ!$K$40:$K$759,СВЦЭМ!$A$40:$A$759,$A375,СВЦЭМ!$B$39:$B$758,G$366)+'СЕТ СН'!$F$16</f>
        <v>0</v>
      </c>
      <c r="H375" s="36">
        <f ca="1">SUMIFS(СВЦЭМ!$K$40:$K$759,СВЦЭМ!$A$40:$A$759,$A375,СВЦЭМ!$B$39:$B$758,H$366)+'СЕТ СН'!$F$16</f>
        <v>0</v>
      </c>
      <c r="I375" s="36">
        <f ca="1">SUMIFS(СВЦЭМ!$K$40:$K$759,СВЦЭМ!$A$40:$A$759,$A375,СВЦЭМ!$B$39:$B$758,I$366)+'СЕТ СН'!$F$16</f>
        <v>0</v>
      </c>
      <c r="J375" s="36">
        <f ca="1">SUMIFS(СВЦЭМ!$K$40:$K$759,СВЦЭМ!$A$40:$A$759,$A375,СВЦЭМ!$B$39:$B$758,J$366)+'СЕТ СН'!$F$16</f>
        <v>0</v>
      </c>
      <c r="K375" s="36">
        <f ca="1">SUMIFS(СВЦЭМ!$K$40:$K$759,СВЦЭМ!$A$40:$A$759,$A375,СВЦЭМ!$B$39:$B$758,K$366)+'СЕТ СН'!$F$16</f>
        <v>0</v>
      </c>
      <c r="L375" s="36">
        <f ca="1">SUMIFS(СВЦЭМ!$K$40:$K$759,СВЦЭМ!$A$40:$A$759,$A375,СВЦЭМ!$B$39:$B$758,L$366)+'СЕТ СН'!$F$16</f>
        <v>0</v>
      </c>
      <c r="M375" s="36">
        <f ca="1">SUMIFS(СВЦЭМ!$K$40:$K$759,СВЦЭМ!$A$40:$A$759,$A375,СВЦЭМ!$B$39:$B$758,M$366)+'СЕТ СН'!$F$16</f>
        <v>0</v>
      </c>
      <c r="N375" s="36">
        <f ca="1">SUMIFS(СВЦЭМ!$K$40:$K$759,СВЦЭМ!$A$40:$A$759,$A375,СВЦЭМ!$B$39:$B$758,N$366)+'СЕТ СН'!$F$16</f>
        <v>0</v>
      </c>
      <c r="O375" s="36">
        <f ca="1">SUMIFS(СВЦЭМ!$K$40:$K$759,СВЦЭМ!$A$40:$A$759,$A375,СВЦЭМ!$B$39:$B$758,O$366)+'СЕТ СН'!$F$16</f>
        <v>0</v>
      </c>
      <c r="P375" s="36">
        <f ca="1">SUMIFS(СВЦЭМ!$K$40:$K$759,СВЦЭМ!$A$40:$A$759,$A375,СВЦЭМ!$B$39:$B$758,P$366)+'СЕТ СН'!$F$16</f>
        <v>0</v>
      </c>
      <c r="Q375" s="36">
        <f ca="1">SUMIFS(СВЦЭМ!$K$40:$K$759,СВЦЭМ!$A$40:$A$759,$A375,СВЦЭМ!$B$39:$B$758,Q$366)+'СЕТ СН'!$F$16</f>
        <v>0</v>
      </c>
      <c r="R375" s="36">
        <f ca="1">SUMIFS(СВЦЭМ!$K$40:$K$759,СВЦЭМ!$A$40:$A$759,$A375,СВЦЭМ!$B$39:$B$758,R$366)+'СЕТ СН'!$F$16</f>
        <v>0</v>
      </c>
      <c r="S375" s="36">
        <f ca="1">SUMIFS(СВЦЭМ!$K$40:$K$759,СВЦЭМ!$A$40:$A$759,$A375,СВЦЭМ!$B$39:$B$758,S$366)+'СЕТ СН'!$F$16</f>
        <v>0</v>
      </c>
      <c r="T375" s="36">
        <f ca="1">SUMIFS(СВЦЭМ!$K$40:$K$759,СВЦЭМ!$A$40:$A$759,$A375,СВЦЭМ!$B$39:$B$758,T$366)+'СЕТ СН'!$F$16</f>
        <v>0</v>
      </c>
      <c r="U375" s="36">
        <f ca="1">SUMIFS(СВЦЭМ!$K$40:$K$759,СВЦЭМ!$A$40:$A$759,$A375,СВЦЭМ!$B$39:$B$758,U$366)+'СЕТ СН'!$F$16</f>
        <v>0</v>
      </c>
      <c r="V375" s="36">
        <f ca="1">SUMIFS(СВЦЭМ!$K$40:$K$759,СВЦЭМ!$A$40:$A$759,$A375,СВЦЭМ!$B$39:$B$758,V$366)+'СЕТ СН'!$F$16</f>
        <v>0</v>
      </c>
      <c r="W375" s="36">
        <f ca="1">SUMIFS(СВЦЭМ!$K$40:$K$759,СВЦЭМ!$A$40:$A$759,$A375,СВЦЭМ!$B$39:$B$758,W$366)+'СЕТ СН'!$F$16</f>
        <v>0</v>
      </c>
      <c r="X375" s="36">
        <f ca="1">SUMIFS(СВЦЭМ!$K$40:$K$759,СВЦЭМ!$A$40:$A$759,$A375,СВЦЭМ!$B$39:$B$758,X$366)+'СЕТ СН'!$F$16</f>
        <v>0</v>
      </c>
      <c r="Y375" s="36">
        <f ca="1">SUMIFS(СВЦЭМ!$K$40:$K$759,СВЦЭМ!$A$40:$A$759,$A375,СВЦЭМ!$B$39:$B$758,Y$366)+'СЕТ СН'!$F$16</f>
        <v>0</v>
      </c>
    </row>
    <row r="376" spans="1:25" ht="15.75" hidden="1" x14ac:dyDescent="0.2">
      <c r="A376" s="35">
        <f t="shared" si="10"/>
        <v>45606</v>
      </c>
      <c r="B376" s="36">
        <f ca="1">SUMIFS(СВЦЭМ!$K$40:$K$759,СВЦЭМ!$A$40:$A$759,$A376,СВЦЭМ!$B$39:$B$758,B$366)+'СЕТ СН'!$F$16</f>
        <v>0</v>
      </c>
      <c r="C376" s="36">
        <f ca="1">SUMIFS(СВЦЭМ!$K$40:$K$759,СВЦЭМ!$A$40:$A$759,$A376,СВЦЭМ!$B$39:$B$758,C$366)+'СЕТ СН'!$F$16</f>
        <v>0</v>
      </c>
      <c r="D376" s="36">
        <f ca="1">SUMIFS(СВЦЭМ!$K$40:$K$759,СВЦЭМ!$A$40:$A$759,$A376,СВЦЭМ!$B$39:$B$758,D$366)+'СЕТ СН'!$F$16</f>
        <v>0</v>
      </c>
      <c r="E376" s="36">
        <f ca="1">SUMIFS(СВЦЭМ!$K$40:$K$759,СВЦЭМ!$A$40:$A$759,$A376,СВЦЭМ!$B$39:$B$758,E$366)+'СЕТ СН'!$F$16</f>
        <v>0</v>
      </c>
      <c r="F376" s="36">
        <f ca="1">SUMIFS(СВЦЭМ!$K$40:$K$759,СВЦЭМ!$A$40:$A$759,$A376,СВЦЭМ!$B$39:$B$758,F$366)+'СЕТ СН'!$F$16</f>
        <v>0</v>
      </c>
      <c r="G376" s="36">
        <f ca="1">SUMIFS(СВЦЭМ!$K$40:$K$759,СВЦЭМ!$A$40:$A$759,$A376,СВЦЭМ!$B$39:$B$758,G$366)+'СЕТ СН'!$F$16</f>
        <v>0</v>
      </c>
      <c r="H376" s="36">
        <f ca="1">SUMIFS(СВЦЭМ!$K$40:$K$759,СВЦЭМ!$A$40:$A$759,$A376,СВЦЭМ!$B$39:$B$758,H$366)+'СЕТ СН'!$F$16</f>
        <v>0</v>
      </c>
      <c r="I376" s="36">
        <f ca="1">SUMIFS(СВЦЭМ!$K$40:$K$759,СВЦЭМ!$A$40:$A$759,$A376,СВЦЭМ!$B$39:$B$758,I$366)+'СЕТ СН'!$F$16</f>
        <v>0</v>
      </c>
      <c r="J376" s="36">
        <f ca="1">SUMIFS(СВЦЭМ!$K$40:$K$759,СВЦЭМ!$A$40:$A$759,$A376,СВЦЭМ!$B$39:$B$758,J$366)+'СЕТ СН'!$F$16</f>
        <v>0</v>
      </c>
      <c r="K376" s="36">
        <f ca="1">SUMIFS(СВЦЭМ!$K$40:$K$759,СВЦЭМ!$A$40:$A$759,$A376,СВЦЭМ!$B$39:$B$758,K$366)+'СЕТ СН'!$F$16</f>
        <v>0</v>
      </c>
      <c r="L376" s="36">
        <f ca="1">SUMIFS(СВЦЭМ!$K$40:$K$759,СВЦЭМ!$A$40:$A$759,$A376,СВЦЭМ!$B$39:$B$758,L$366)+'СЕТ СН'!$F$16</f>
        <v>0</v>
      </c>
      <c r="M376" s="36">
        <f ca="1">SUMIFS(СВЦЭМ!$K$40:$K$759,СВЦЭМ!$A$40:$A$759,$A376,СВЦЭМ!$B$39:$B$758,M$366)+'СЕТ СН'!$F$16</f>
        <v>0</v>
      </c>
      <c r="N376" s="36">
        <f ca="1">SUMIFS(СВЦЭМ!$K$40:$K$759,СВЦЭМ!$A$40:$A$759,$A376,СВЦЭМ!$B$39:$B$758,N$366)+'СЕТ СН'!$F$16</f>
        <v>0</v>
      </c>
      <c r="O376" s="36">
        <f ca="1">SUMIFS(СВЦЭМ!$K$40:$K$759,СВЦЭМ!$A$40:$A$759,$A376,СВЦЭМ!$B$39:$B$758,O$366)+'СЕТ СН'!$F$16</f>
        <v>0</v>
      </c>
      <c r="P376" s="36">
        <f ca="1">SUMIFS(СВЦЭМ!$K$40:$K$759,СВЦЭМ!$A$40:$A$759,$A376,СВЦЭМ!$B$39:$B$758,P$366)+'СЕТ СН'!$F$16</f>
        <v>0</v>
      </c>
      <c r="Q376" s="36">
        <f ca="1">SUMIFS(СВЦЭМ!$K$40:$K$759,СВЦЭМ!$A$40:$A$759,$A376,СВЦЭМ!$B$39:$B$758,Q$366)+'СЕТ СН'!$F$16</f>
        <v>0</v>
      </c>
      <c r="R376" s="36">
        <f ca="1">SUMIFS(СВЦЭМ!$K$40:$K$759,СВЦЭМ!$A$40:$A$759,$A376,СВЦЭМ!$B$39:$B$758,R$366)+'СЕТ СН'!$F$16</f>
        <v>0</v>
      </c>
      <c r="S376" s="36">
        <f ca="1">SUMIFS(СВЦЭМ!$K$40:$K$759,СВЦЭМ!$A$40:$A$759,$A376,СВЦЭМ!$B$39:$B$758,S$366)+'СЕТ СН'!$F$16</f>
        <v>0</v>
      </c>
      <c r="T376" s="36">
        <f ca="1">SUMIFS(СВЦЭМ!$K$40:$K$759,СВЦЭМ!$A$40:$A$759,$A376,СВЦЭМ!$B$39:$B$758,T$366)+'СЕТ СН'!$F$16</f>
        <v>0</v>
      </c>
      <c r="U376" s="36">
        <f ca="1">SUMIFS(СВЦЭМ!$K$40:$K$759,СВЦЭМ!$A$40:$A$759,$A376,СВЦЭМ!$B$39:$B$758,U$366)+'СЕТ СН'!$F$16</f>
        <v>0</v>
      </c>
      <c r="V376" s="36">
        <f ca="1">SUMIFS(СВЦЭМ!$K$40:$K$759,СВЦЭМ!$A$40:$A$759,$A376,СВЦЭМ!$B$39:$B$758,V$366)+'СЕТ СН'!$F$16</f>
        <v>0</v>
      </c>
      <c r="W376" s="36">
        <f ca="1">SUMIFS(СВЦЭМ!$K$40:$K$759,СВЦЭМ!$A$40:$A$759,$A376,СВЦЭМ!$B$39:$B$758,W$366)+'СЕТ СН'!$F$16</f>
        <v>0</v>
      </c>
      <c r="X376" s="36">
        <f ca="1">SUMIFS(СВЦЭМ!$K$40:$K$759,СВЦЭМ!$A$40:$A$759,$A376,СВЦЭМ!$B$39:$B$758,X$366)+'СЕТ СН'!$F$16</f>
        <v>0</v>
      </c>
      <c r="Y376" s="36">
        <f ca="1">SUMIFS(СВЦЭМ!$K$40:$K$759,СВЦЭМ!$A$40:$A$759,$A376,СВЦЭМ!$B$39:$B$758,Y$366)+'СЕТ СН'!$F$16</f>
        <v>0</v>
      </c>
    </row>
    <row r="377" spans="1:25" ht="15.75" hidden="1" x14ac:dyDescent="0.2">
      <c r="A377" s="35">
        <f t="shared" si="10"/>
        <v>45607</v>
      </c>
      <c r="B377" s="36">
        <f ca="1">SUMIFS(СВЦЭМ!$K$40:$K$759,СВЦЭМ!$A$40:$A$759,$A377,СВЦЭМ!$B$39:$B$758,B$366)+'СЕТ СН'!$F$16</f>
        <v>0</v>
      </c>
      <c r="C377" s="36">
        <f ca="1">SUMIFS(СВЦЭМ!$K$40:$K$759,СВЦЭМ!$A$40:$A$759,$A377,СВЦЭМ!$B$39:$B$758,C$366)+'СЕТ СН'!$F$16</f>
        <v>0</v>
      </c>
      <c r="D377" s="36">
        <f ca="1">SUMIFS(СВЦЭМ!$K$40:$K$759,СВЦЭМ!$A$40:$A$759,$A377,СВЦЭМ!$B$39:$B$758,D$366)+'СЕТ СН'!$F$16</f>
        <v>0</v>
      </c>
      <c r="E377" s="36">
        <f ca="1">SUMIFS(СВЦЭМ!$K$40:$K$759,СВЦЭМ!$A$40:$A$759,$A377,СВЦЭМ!$B$39:$B$758,E$366)+'СЕТ СН'!$F$16</f>
        <v>0</v>
      </c>
      <c r="F377" s="36">
        <f ca="1">SUMIFS(СВЦЭМ!$K$40:$K$759,СВЦЭМ!$A$40:$A$759,$A377,СВЦЭМ!$B$39:$B$758,F$366)+'СЕТ СН'!$F$16</f>
        <v>0</v>
      </c>
      <c r="G377" s="36">
        <f ca="1">SUMIFS(СВЦЭМ!$K$40:$K$759,СВЦЭМ!$A$40:$A$759,$A377,СВЦЭМ!$B$39:$B$758,G$366)+'СЕТ СН'!$F$16</f>
        <v>0</v>
      </c>
      <c r="H377" s="36">
        <f ca="1">SUMIFS(СВЦЭМ!$K$40:$K$759,СВЦЭМ!$A$40:$A$759,$A377,СВЦЭМ!$B$39:$B$758,H$366)+'СЕТ СН'!$F$16</f>
        <v>0</v>
      </c>
      <c r="I377" s="36">
        <f ca="1">SUMIFS(СВЦЭМ!$K$40:$K$759,СВЦЭМ!$A$40:$A$759,$A377,СВЦЭМ!$B$39:$B$758,I$366)+'СЕТ СН'!$F$16</f>
        <v>0</v>
      </c>
      <c r="J377" s="36">
        <f ca="1">SUMIFS(СВЦЭМ!$K$40:$K$759,СВЦЭМ!$A$40:$A$759,$A377,СВЦЭМ!$B$39:$B$758,J$366)+'СЕТ СН'!$F$16</f>
        <v>0</v>
      </c>
      <c r="K377" s="36">
        <f ca="1">SUMIFS(СВЦЭМ!$K$40:$K$759,СВЦЭМ!$A$40:$A$759,$A377,СВЦЭМ!$B$39:$B$758,K$366)+'СЕТ СН'!$F$16</f>
        <v>0</v>
      </c>
      <c r="L377" s="36">
        <f ca="1">SUMIFS(СВЦЭМ!$K$40:$K$759,СВЦЭМ!$A$40:$A$759,$A377,СВЦЭМ!$B$39:$B$758,L$366)+'СЕТ СН'!$F$16</f>
        <v>0</v>
      </c>
      <c r="M377" s="36">
        <f ca="1">SUMIFS(СВЦЭМ!$K$40:$K$759,СВЦЭМ!$A$40:$A$759,$A377,СВЦЭМ!$B$39:$B$758,M$366)+'СЕТ СН'!$F$16</f>
        <v>0</v>
      </c>
      <c r="N377" s="36">
        <f ca="1">SUMIFS(СВЦЭМ!$K$40:$K$759,СВЦЭМ!$A$40:$A$759,$A377,СВЦЭМ!$B$39:$B$758,N$366)+'СЕТ СН'!$F$16</f>
        <v>0</v>
      </c>
      <c r="O377" s="36">
        <f ca="1">SUMIFS(СВЦЭМ!$K$40:$K$759,СВЦЭМ!$A$40:$A$759,$A377,СВЦЭМ!$B$39:$B$758,O$366)+'СЕТ СН'!$F$16</f>
        <v>0</v>
      </c>
      <c r="P377" s="36">
        <f ca="1">SUMIFS(СВЦЭМ!$K$40:$K$759,СВЦЭМ!$A$40:$A$759,$A377,СВЦЭМ!$B$39:$B$758,P$366)+'СЕТ СН'!$F$16</f>
        <v>0</v>
      </c>
      <c r="Q377" s="36">
        <f ca="1">SUMIFS(СВЦЭМ!$K$40:$K$759,СВЦЭМ!$A$40:$A$759,$A377,СВЦЭМ!$B$39:$B$758,Q$366)+'СЕТ СН'!$F$16</f>
        <v>0</v>
      </c>
      <c r="R377" s="36">
        <f ca="1">SUMIFS(СВЦЭМ!$K$40:$K$759,СВЦЭМ!$A$40:$A$759,$A377,СВЦЭМ!$B$39:$B$758,R$366)+'СЕТ СН'!$F$16</f>
        <v>0</v>
      </c>
      <c r="S377" s="36">
        <f ca="1">SUMIFS(СВЦЭМ!$K$40:$K$759,СВЦЭМ!$A$40:$A$759,$A377,СВЦЭМ!$B$39:$B$758,S$366)+'СЕТ СН'!$F$16</f>
        <v>0</v>
      </c>
      <c r="T377" s="36">
        <f ca="1">SUMIFS(СВЦЭМ!$K$40:$K$759,СВЦЭМ!$A$40:$A$759,$A377,СВЦЭМ!$B$39:$B$758,T$366)+'СЕТ СН'!$F$16</f>
        <v>0</v>
      </c>
      <c r="U377" s="36">
        <f ca="1">SUMIFS(СВЦЭМ!$K$40:$K$759,СВЦЭМ!$A$40:$A$759,$A377,СВЦЭМ!$B$39:$B$758,U$366)+'СЕТ СН'!$F$16</f>
        <v>0</v>
      </c>
      <c r="V377" s="36">
        <f ca="1">SUMIFS(СВЦЭМ!$K$40:$K$759,СВЦЭМ!$A$40:$A$759,$A377,СВЦЭМ!$B$39:$B$758,V$366)+'СЕТ СН'!$F$16</f>
        <v>0</v>
      </c>
      <c r="W377" s="36">
        <f ca="1">SUMIFS(СВЦЭМ!$K$40:$K$759,СВЦЭМ!$A$40:$A$759,$A377,СВЦЭМ!$B$39:$B$758,W$366)+'СЕТ СН'!$F$16</f>
        <v>0</v>
      </c>
      <c r="X377" s="36">
        <f ca="1">SUMIFS(СВЦЭМ!$K$40:$K$759,СВЦЭМ!$A$40:$A$759,$A377,СВЦЭМ!$B$39:$B$758,X$366)+'СЕТ СН'!$F$16</f>
        <v>0</v>
      </c>
      <c r="Y377" s="36">
        <f ca="1">SUMIFS(СВЦЭМ!$K$40:$K$759,СВЦЭМ!$A$40:$A$759,$A377,СВЦЭМ!$B$39:$B$758,Y$366)+'СЕТ СН'!$F$16</f>
        <v>0</v>
      </c>
    </row>
    <row r="378" spans="1:25" ht="15.75" hidden="1" x14ac:dyDescent="0.2">
      <c r="A378" s="35">
        <f t="shared" si="10"/>
        <v>45608</v>
      </c>
      <c r="B378" s="36">
        <f ca="1">SUMIFS(СВЦЭМ!$K$40:$K$759,СВЦЭМ!$A$40:$A$759,$A378,СВЦЭМ!$B$39:$B$758,B$366)+'СЕТ СН'!$F$16</f>
        <v>0</v>
      </c>
      <c r="C378" s="36">
        <f ca="1">SUMIFS(СВЦЭМ!$K$40:$K$759,СВЦЭМ!$A$40:$A$759,$A378,СВЦЭМ!$B$39:$B$758,C$366)+'СЕТ СН'!$F$16</f>
        <v>0</v>
      </c>
      <c r="D378" s="36">
        <f ca="1">SUMIFS(СВЦЭМ!$K$40:$K$759,СВЦЭМ!$A$40:$A$759,$A378,СВЦЭМ!$B$39:$B$758,D$366)+'СЕТ СН'!$F$16</f>
        <v>0</v>
      </c>
      <c r="E378" s="36">
        <f ca="1">SUMIFS(СВЦЭМ!$K$40:$K$759,СВЦЭМ!$A$40:$A$759,$A378,СВЦЭМ!$B$39:$B$758,E$366)+'СЕТ СН'!$F$16</f>
        <v>0</v>
      </c>
      <c r="F378" s="36">
        <f ca="1">SUMIFS(СВЦЭМ!$K$40:$K$759,СВЦЭМ!$A$40:$A$759,$A378,СВЦЭМ!$B$39:$B$758,F$366)+'СЕТ СН'!$F$16</f>
        <v>0</v>
      </c>
      <c r="G378" s="36">
        <f ca="1">SUMIFS(СВЦЭМ!$K$40:$K$759,СВЦЭМ!$A$40:$A$759,$A378,СВЦЭМ!$B$39:$B$758,G$366)+'СЕТ СН'!$F$16</f>
        <v>0</v>
      </c>
      <c r="H378" s="36">
        <f ca="1">SUMIFS(СВЦЭМ!$K$40:$K$759,СВЦЭМ!$A$40:$A$759,$A378,СВЦЭМ!$B$39:$B$758,H$366)+'СЕТ СН'!$F$16</f>
        <v>0</v>
      </c>
      <c r="I378" s="36">
        <f ca="1">SUMIFS(СВЦЭМ!$K$40:$K$759,СВЦЭМ!$A$40:$A$759,$A378,СВЦЭМ!$B$39:$B$758,I$366)+'СЕТ СН'!$F$16</f>
        <v>0</v>
      </c>
      <c r="J378" s="36">
        <f ca="1">SUMIFS(СВЦЭМ!$K$40:$K$759,СВЦЭМ!$A$40:$A$759,$A378,СВЦЭМ!$B$39:$B$758,J$366)+'СЕТ СН'!$F$16</f>
        <v>0</v>
      </c>
      <c r="K378" s="36">
        <f ca="1">SUMIFS(СВЦЭМ!$K$40:$K$759,СВЦЭМ!$A$40:$A$759,$A378,СВЦЭМ!$B$39:$B$758,K$366)+'СЕТ СН'!$F$16</f>
        <v>0</v>
      </c>
      <c r="L378" s="36">
        <f ca="1">SUMIFS(СВЦЭМ!$K$40:$K$759,СВЦЭМ!$A$40:$A$759,$A378,СВЦЭМ!$B$39:$B$758,L$366)+'СЕТ СН'!$F$16</f>
        <v>0</v>
      </c>
      <c r="M378" s="36">
        <f ca="1">SUMIFS(СВЦЭМ!$K$40:$K$759,СВЦЭМ!$A$40:$A$759,$A378,СВЦЭМ!$B$39:$B$758,M$366)+'СЕТ СН'!$F$16</f>
        <v>0</v>
      </c>
      <c r="N378" s="36">
        <f ca="1">SUMIFS(СВЦЭМ!$K$40:$K$759,СВЦЭМ!$A$40:$A$759,$A378,СВЦЭМ!$B$39:$B$758,N$366)+'СЕТ СН'!$F$16</f>
        <v>0</v>
      </c>
      <c r="O378" s="36">
        <f ca="1">SUMIFS(СВЦЭМ!$K$40:$K$759,СВЦЭМ!$A$40:$A$759,$A378,СВЦЭМ!$B$39:$B$758,O$366)+'СЕТ СН'!$F$16</f>
        <v>0</v>
      </c>
      <c r="P378" s="36">
        <f ca="1">SUMIFS(СВЦЭМ!$K$40:$K$759,СВЦЭМ!$A$40:$A$759,$A378,СВЦЭМ!$B$39:$B$758,P$366)+'СЕТ СН'!$F$16</f>
        <v>0</v>
      </c>
      <c r="Q378" s="36">
        <f ca="1">SUMIFS(СВЦЭМ!$K$40:$K$759,СВЦЭМ!$A$40:$A$759,$A378,СВЦЭМ!$B$39:$B$758,Q$366)+'СЕТ СН'!$F$16</f>
        <v>0</v>
      </c>
      <c r="R378" s="36">
        <f ca="1">SUMIFS(СВЦЭМ!$K$40:$K$759,СВЦЭМ!$A$40:$A$759,$A378,СВЦЭМ!$B$39:$B$758,R$366)+'СЕТ СН'!$F$16</f>
        <v>0</v>
      </c>
      <c r="S378" s="36">
        <f ca="1">SUMIFS(СВЦЭМ!$K$40:$K$759,СВЦЭМ!$A$40:$A$759,$A378,СВЦЭМ!$B$39:$B$758,S$366)+'СЕТ СН'!$F$16</f>
        <v>0</v>
      </c>
      <c r="T378" s="36">
        <f ca="1">SUMIFS(СВЦЭМ!$K$40:$K$759,СВЦЭМ!$A$40:$A$759,$A378,СВЦЭМ!$B$39:$B$758,T$366)+'СЕТ СН'!$F$16</f>
        <v>0</v>
      </c>
      <c r="U378" s="36">
        <f ca="1">SUMIFS(СВЦЭМ!$K$40:$K$759,СВЦЭМ!$A$40:$A$759,$A378,СВЦЭМ!$B$39:$B$758,U$366)+'СЕТ СН'!$F$16</f>
        <v>0</v>
      </c>
      <c r="V378" s="36">
        <f ca="1">SUMIFS(СВЦЭМ!$K$40:$K$759,СВЦЭМ!$A$40:$A$759,$A378,СВЦЭМ!$B$39:$B$758,V$366)+'СЕТ СН'!$F$16</f>
        <v>0</v>
      </c>
      <c r="W378" s="36">
        <f ca="1">SUMIFS(СВЦЭМ!$K$40:$K$759,СВЦЭМ!$A$40:$A$759,$A378,СВЦЭМ!$B$39:$B$758,W$366)+'СЕТ СН'!$F$16</f>
        <v>0</v>
      </c>
      <c r="X378" s="36">
        <f ca="1">SUMIFS(СВЦЭМ!$K$40:$K$759,СВЦЭМ!$A$40:$A$759,$A378,СВЦЭМ!$B$39:$B$758,X$366)+'СЕТ СН'!$F$16</f>
        <v>0</v>
      </c>
      <c r="Y378" s="36">
        <f ca="1">SUMIFS(СВЦЭМ!$K$40:$K$759,СВЦЭМ!$A$40:$A$759,$A378,СВЦЭМ!$B$39:$B$758,Y$366)+'СЕТ СН'!$F$16</f>
        <v>0</v>
      </c>
    </row>
    <row r="379" spans="1:25" ht="15.75" hidden="1" x14ac:dyDescent="0.2">
      <c r="A379" s="35">
        <f t="shared" si="10"/>
        <v>45609</v>
      </c>
      <c r="B379" s="36">
        <f ca="1">SUMIFS(СВЦЭМ!$K$40:$K$759,СВЦЭМ!$A$40:$A$759,$A379,СВЦЭМ!$B$39:$B$758,B$366)+'СЕТ СН'!$F$16</f>
        <v>0</v>
      </c>
      <c r="C379" s="36">
        <f ca="1">SUMIFS(СВЦЭМ!$K$40:$K$759,СВЦЭМ!$A$40:$A$759,$A379,СВЦЭМ!$B$39:$B$758,C$366)+'СЕТ СН'!$F$16</f>
        <v>0</v>
      </c>
      <c r="D379" s="36">
        <f ca="1">SUMIFS(СВЦЭМ!$K$40:$K$759,СВЦЭМ!$A$40:$A$759,$A379,СВЦЭМ!$B$39:$B$758,D$366)+'СЕТ СН'!$F$16</f>
        <v>0</v>
      </c>
      <c r="E379" s="36">
        <f ca="1">SUMIFS(СВЦЭМ!$K$40:$K$759,СВЦЭМ!$A$40:$A$759,$A379,СВЦЭМ!$B$39:$B$758,E$366)+'СЕТ СН'!$F$16</f>
        <v>0</v>
      </c>
      <c r="F379" s="36">
        <f ca="1">SUMIFS(СВЦЭМ!$K$40:$K$759,СВЦЭМ!$A$40:$A$759,$A379,СВЦЭМ!$B$39:$B$758,F$366)+'СЕТ СН'!$F$16</f>
        <v>0</v>
      </c>
      <c r="G379" s="36">
        <f ca="1">SUMIFS(СВЦЭМ!$K$40:$K$759,СВЦЭМ!$A$40:$A$759,$A379,СВЦЭМ!$B$39:$B$758,G$366)+'СЕТ СН'!$F$16</f>
        <v>0</v>
      </c>
      <c r="H379" s="36">
        <f ca="1">SUMIFS(СВЦЭМ!$K$40:$K$759,СВЦЭМ!$A$40:$A$759,$A379,СВЦЭМ!$B$39:$B$758,H$366)+'СЕТ СН'!$F$16</f>
        <v>0</v>
      </c>
      <c r="I379" s="36">
        <f ca="1">SUMIFS(СВЦЭМ!$K$40:$K$759,СВЦЭМ!$A$40:$A$759,$A379,СВЦЭМ!$B$39:$B$758,I$366)+'СЕТ СН'!$F$16</f>
        <v>0</v>
      </c>
      <c r="J379" s="36">
        <f ca="1">SUMIFS(СВЦЭМ!$K$40:$K$759,СВЦЭМ!$A$40:$A$759,$A379,СВЦЭМ!$B$39:$B$758,J$366)+'СЕТ СН'!$F$16</f>
        <v>0</v>
      </c>
      <c r="K379" s="36">
        <f ca="1">SUMIFS(СВЦЭМ!$K$40:$K$759,СВЦЭМ!$A$40:$A$759,$A379,СВЦЭМ!$B$39:$B$758,K$366)+'СЕТ СН'!$F$16</f>
        <v>0</v>
      </c>
      <c r="L379" s="36">
        <f ca="1">SUMIFS(СВЦЭМ!$K$40:$K$759,СВЦЭМ!$A$40:$A$759,$A379,СВЦЭМ!$B$39:$B$758,L$366)+'СЕТ СН'!$F$16</f>
        <v>0</v>
      </c>
      <c r="M379" s="36">
        <f ca="1">SUMIFS(СВЦЭМ!$K$40:$K$759,СВЦЭМ!$A$40:$A$759,$A379,СВЦЭМ!$B$39:$B$758,M$366)+'СЕТ СН'!$F$16</f>
        <v>0</v>
      </c>
      <c r="N379" s="36">
        <f ca="1">SUMIFS(СВЦЭМ!$K$40:$K$759,СВЦЭМ!$A$40:$A$759,$A379,СВЦЭМ!$B$39:$B$758,N$366)+'СЕТ СН'!$F$16</f>
        <v>0</v>
      </c>
      <c r="O379" s="36">
        <f ca="1">SUMIFS(СВЦЭМ!$K$40:$K$759,СВЦЭМ!$A$40:$A$759,$A379,СВЦЭМ!$B$39:$B$758,O$366)+'СЕТ СН'!$F$16</f>
        <v>0</v>
      </c>
      <c r="P379" s="36">
        <f ca="1">SUMIFS(СВЦЭМ!$K$40:$K$759,СВЦЭМ!$A$40:$A$759,$A379,СВЦЭМ!$B$39:$B$758,P$366)+'СЕТ СН'!$F$16</f>
        <v>0</v>
      </c>
      <c r="Q379" s="36">
        <f ca="1">SUMIFS(СВЦЭМ!$K$40:$K$759,СВЦЭМ!$A$40:$A$759,$A379,СВЦЭМ!$B$39:$B$758,Q$366)+'СЕТ СН'!$F$16</f>
        <v>0</v>
      </c>
      <c r="R379" s="36">
        <f ca="1">SUMIFS(СВЦЭМ!$K$40:$K$759,СВЦЭМ!$A$40:$A$759,$A379,СВЦЭМ!$B$39:$B$758,R$366)+'СЕТ СН'!$F$16</f>
        <v>0</v>
      </c>
      <c r="S379" s="36">
        <f ca="1">SUMIFS(СВЦЭМ!$K$40:$K$759,СВЦЭМ!$A$40:$A$759,$A379,СВЦЭМ!$B$39:$B$758,S$366)+'СЕТ СН'!$F$16</f>
        <v>0</v>
      </c>
      <c r="T379" s="36">
        <f ca="1">SUMIFS(СВЦЭМ!$K$40:$K$759,СВЦЭМ!$A$40:$A$759,$A379,СВЦЭМ!$B$39:$B$758,T$366)+'СЕТ СН'!$F$16</f>
        <v>0</v>
      </c>
      <c r="U379" s="36">
        <f ca="1">SUMIFS(СВЦЭМ!$K$40:$K$759,СВЦЭМ!$A$40:$A$759,$A379,СВЦЭМ!$B$39:$B$758,U$366)+'СЕТ СН'!$F$16</f>
        <v>0</v>
      </c>
      <c r="V379" s="36">
        <f ca="1">SUMIFS(СВЦЭМ!$K$40:$K$759,СВЦЭМ!$A$40:$A$759,$A379,СВЦЭМ!$B$39:$B$758,V$366)+'СЕТ СН'!$F$16</f>
        <v>0</v>
      </c>
      <c r="W379" s="36">
        <f ca="1">SUMIFS(СВЦЭМ!$K$40:$K$759,СВЦЭМ!$A$40:$A$759,$A379,СВЦЭМ!$B$39:$B$758,W$366)+'СЕТ СН'!$F$16</f>
        <v>0</v>
      </c>
      <c r="X379" s="36">
        <f ca="1">SUMIFS(СВЦЭМ!$K$40:$K$759,СВЦЭМ!$A$40:$A$759,$A379,СВЦЭМ!$B$39:$B$758,X$366)+'СЕТ СН'!$F$16</f>
        <v>0</v>
      </c>
      <c r="Y379" s="36">
        <f ca="1">SUMIFS(СВЦЭМ!$K$40:$K$759,СВЦЭМ!$A$40:$A$759,$A379,СВЦЭМ!$B$39:$B$758,Y$366)+'СЕТ СН'!$F$16</f>
        <v>0</v>
      </c>
    </row>
    <row r="380" spans="1:25" ht="15.75" hidden="1" x14ac:dyDescent="0.2">
      <c r="A380" s="35">
        <f t="shared" si="10"/>
        <v>45610</v>
      </c>
      <c r="B380" s="36">
        <f ca="1">SUMIFS(СВЦЭМ!$K$40:$K$759,СВЦЭМ!$A$40:$A$759,$A380,СВЦЭМ!$B$39:$B$758,B$366)+'СЕТ СН'!$F$16</f>
        <v>0</v>
      </c>
      <c r="C380" s="36">
        <f ca="1">SUMIFS(СВЦЭМ!$K$40:$K$759,СВЦЭМ!$A$40:$A$759,$A380,СВЦЭМ!$B$39:$B$758,C$366)+'СЕТ СН'!$F$16</f>
        <v>0</v>
      </c>
      <c r="D380" s="36">
        <f ca="1">SUMIFS(СВЦЭМ!$K$40:$K$759,СВЦЭМ!$A$40:$A$759,$A380,СВЦЭМ!$B$39:$B$758,D$366)+'СЕТ СН'!$F$16</f>
        <v>0</v>
      </c>
      <c r="E380" s="36">
        <f ca="1">SUMIFS(СВЦЭМ!$K$40:$K$759,СВЦЭМ!$A$40:$A$759,$A380,СВЦЭМ!$B$39:$B$758,E$366)+'СЕТ СН'!$F$16</f>
        <v>0</v>
      </c>
      <c r="F380" s="36">
        <f ca="1">SUMIFS(СВЦЭМ!$K$40:$K$759,СВЦЭМ!$A$40:$A$759,$A380,СВЦЭМ!$B$39:$B$758,F$366)+'СЕТ СН'!$F$16</f>
        <v>0</v>
      </c>
      <c r="G380" s="36">
        <f ca="1">SUMIFS(СВЦЭМ!$K$40:$K$759,СВЦЭМ!$A$40:$A$759,$A380,СВЦЭМ!$B$39:$B$758,G$366)+'СЕТ СН'!$F$16</f>
        <v>0</v>
      </c>
      <c r="H380" s="36">
        <f ca="1">SUMIFS(СВЦЭМ!$K$40:$K$759,СВЦЭМ!$A$40:$A$759,$A380,СВЦЭМ!$B$39:$B$758,H$366)+'СЕТ СН'!$F$16</f>
        <v>0</v>
      </c>
      <c r="I380" s="36">
        <f ca="1">SUMIFS(СВЦЭМ!$K$40:$K$759,СВЦЭМ!$A$40:$A$759,$A380,СВЦЭМ!$B$39:$B$758,I$366)+'СЕТ СН'!$F$16</f>
        <v>0</v>
      </c>
      <c r="J380" s="36">
        <f ca="1">SUMIFS(СВЦЭМ!$K$40:$K$759,СВЦЭМ!$A$40:$A$759,$A380,СВЦЭМ!$B$39:$B$758,J$366)+'СЕТ СН'!$F$16</f>
        <v>0</v>
      </c>
      <c r="K380" s="36">
        <f ca="1">SUMIFS(СВЦЭМ!$K$40:$K$759,СВЦЭМ!$A$40:$A$759,$A380,СВЦЭМ!$B$39:$B$758,K$366)+'СЕТ СН'!$F$16</f>
        <v>0</v>
      </c>
      <c r="L380" s="36">
        <f ca="1">SUMIFS(СВЦЭМ!$K$40:$K$759,СВЦЭМ!$A$40:$A$759,$A380,СВЦЭМ!$B$39:$B$758,L$366)+'СЕТ СН'!$F$16</f>
        <v>0</v>
      </c>
      <c r="M380" s="36">
        <f ca="1">SUMIFS(СВЦЭМ!$K$40:$K$759,СВЦЭМ!$A$40:$A$759,$A380,СВЦЭМ!$B$39:$B$758,M$366)+'СЕТ СН'!$F$16</f>
        <v>0</v>
      </c>
      <c r="N380" s="36">
        <f ca="1">SUMIFS(СВЦЭМ!$K$40:$K$759,СВЦЭМ!$A$40:$A$759,$A380,СВЦЭМ!$B$39:$B$758,N$366)+'СЕТ СН'!$F$16</f>
        <v>0</v>
      </c>
      <c r="O380" s="36">
        <f ca="1">SUMIFS(СВЦЭМ!$K$40:$K$759,СВЦЭМ!$A$40:$A$759,$A380,СВЦЭМ!$B$39:$B$758,O$366)+'СЕТ СН'!$F$16</f>
        <v>0</v>
      </c>
      <c r="P380" s="36">
        <f ca="1">SUMIFS(СВЦЭМ!$K$40:$K$759,СВЦЭМ!$A$40:$A$759,$A380,СВЦЭМ!$B$39:$B$758,P$366)+'СЕТ СН'!$F$16</f>
        <v>0</v>
      </c>
      <c r="Q380" s="36">
        <f ca="1">SUMIFS(СВЦЭМ!$K$40:$K$759,СВЦЭМ!$A$40:$A$759,$A380,СВЦЭМ!$B$39:$B$758,Q$366)+'СЕТ СН'!$F$16</f>
        <v>0</v>
      </c>
      <c r="R380" s="36">
        <f ca="1">SUMIFS(СВЦЭМ!$K$40:$K$759,СВЦЭМ!$A$40:$A$759,$A380,СВЦЭМ!$B$39:$B$758,R$366)+'СЕТ СН'!$F$16</f>
        <v>0</v>
      </c>
      <c r="S380" s="36">
        <f ca="1">SUMIFS(СВЦЭМ!$K$40:$K$759,СВЦЭМ!$A$40:$A$759,$A380,СВЦЭМ!$B$39:$B$758,S$366)+'СЕТ СН'!$F$16</f>
        <v>0</v>
      </c>
      <c r="T380" s="36">
        <f ca="1">SUMIFS(СВЦЭМ!$K$40:$K$759,СВЦЭМ!$A$40:$A$759,$A380,СВЦЭМ!$B$39:$B$758,T$366)+'СЕТ СН'!$F$16</f>
        <v>0</v>
      </c>
      <c r="U380" s="36">
        <f ca="1">SUMIFS(СВЦЭМ!$K$40:$K$759,СВЦЭМ!$A$40:$A$759,$A380,СВЦЭМ!$B$39:$B$758,U$366)+'СЕТ СН'!$F$16</f>
        <v>0</v>
      </c>
      <c r="V380" s="36">
        <f ca="1">SUMIFS(СВЦЭМ!$K$40:$K$759,СВЦЭМ!$A$40:$A$759,$A380,СВЦЭМ!$B$39:$B$758,V$366)+'СЕТ СН'!$F$16</f>
        <v>0</v>
      </c>
      <c r="W380" s="36">
        <f ca="1">SUMIFS(СВЦЭМ!$K$40:$K$759,СВЦЭМ!$A$40:$A$759,$A380,СВЦЭМ!$B$39:$B$758,W$366)+'СЕТ СН'!$F$16</f>
        <v>0</v>
      </c>
      <c r="X380" s="36">
        <f ca="1">SUMIFS(СВЦЭМ!$K$40:$K$759,СВЦЭМ!$A$40:$A$759,$A380,СВЦЭМ!$B$39:$B$758,X$366)+'СЕТ СН'!$F$16</f>
        <v>0</v>
      </c>
      <c r="Y380" s="36">
        <f ca="1">SUMIFS(СВЦЭМ!$K$40:$K$759,СВЦЭМ!$A$40:$A$759,$A380,СВЦЭМ!$B$39:$B$758,Y$366)+'СЕТ СН'!$F$16</f>
        <v>0</v>
      </c>
    </row>
    <row r="381" spans="1:25" ht="15.75" hidden="1" x14ac:dyDescent="0.2">
      <c r="A381" s="35">
        <f t="shared" si="10"/>
        <v>45611</v>
      </c>
      <c r="B381" s="36">
        <f ca="1">SUMIFS(СВЦЭМ!$K$40:$K$759,СВЦЭМ!$A$40:$A$759,$A381,СВЦЭМ!$B$39:$B$758,B$366)+'СЕТ СН'!$F$16</f>
        <v>0</v>
      </c>
      <c r="C381" s="36">
        <f ca="1">SUMIFS(СВЦЭМ!$K$40:$K$759,СВЦЭМ!$A$40:$A$759,$A381,СВЦЭМ!$B$39:$B$758,C$366)+'СЕТ СН'!$F$16</f>
        <v>0</v>
      </c>
      <c r="D381" s="36">
        <f ca="1">SUMIFS(СВЦЭМ!$K$40:$K$759,СВЦЭМ!$A$40:$A$759,$A381,СВЦЭМ!$B$39:$B$758,D$366)+'СЕТ СН'!$F$16</f>
        <v>0</v>
      </c>
      <c r="E381" s="36">
        <f ca="1">SUMIFS(СВЦЭМ!$K$40:$K$759,СВЦЭМ!$A$40:$A$759,$A381,СВЦЭМ!$B$39:$B$758,E$366)+'СЕТ СН'!$F$16</f>
        <v>0</v>
      </c>
      <c r="F381" s="36">
        <f ca="1">SUMIFS(СВЦЭМ!$K$40:$K$759,СВЦЭМ!$A$40:$A$759,$A381,СВЦЭМ!$B$39:$B$758,F$366)+'СЕТ СН'!$F$16</f>
        <v>0</v>
      </c>
      <c r="G381" s="36">
        <f ca="1">SUMIFS(СВЦЭМ!$K$40:$K$759,СВЦЭМ!$A$40:$A$759,$A381,СВЦЭМ!$B$39:$B$758,G$366)+'СЕТ СН'!$F$16</f>
        <v>0</v>
      </c>
      <c r="H381" s="36">
        <f ca="1">SUMIFS(СВЦЭМ!$K$40:$K$759,СВЦЭМ!$A$40:$A$759,$A381,СВЦЭМ!$B$39:$B$758,H$366)+'СЕТ СН'!$F$16</f>
        <v>0</v>
      </c>
      <c r="I381" s="36">
        <f ca="1">SUMIFS(СВЦЭМ!$K$40:$K$759,СВЦЭМ!$A$40:$A$759,$A381,СВЦЭМ!$B$39:$B$758,I$366)+'СЕТ СН'!$F$16</f>
        <v>0</v>
      </c>
      <c r="J381" s="36">
        <f ca="1">SUMIFS(СВЦЭМ!$K$40:$K$759,СВЦЭМ!$A$40:$A$759,$A381,СВЦЭМ!$B$39:$B$758,J$366)+'СЕТ СН'!$F$16</f>
        <v>0</v>
      </c>
      <c r="K381" s="36">
        <f ca="1">SUMIFS(СВЦЭМ!$K$40:$K$759,СВЦЭМ!$A$40:$A$759,$A381,СВЦЭМ!$B$39:$B$758,K$366)+'СЕТ СН'!$F$16</f>
        <v>0</v>
      </c>
      <c r="L381" s="36">
        <f ca="1">SUMIFS(СВЦЭМ!$K$40:$K$759,СВЦЭМ!$A$40:$A$759,$A381,СВЦЭМ!$B$39:$B$758,L$366)+'СЕТ СН'!$F$16</f>
        <v>0</v>
      </c>
      <c r="M381" s="36">
        <f ca="1">SUMIFS(СВЦЭМ!$K$40:$K$759,СВЦЭМ!$A$40:$A$759,$A381,СВЦЭМ!$B$39:$B$758,M$366)+'СЕТ СН'!$F$16</f>
        <v>0</v>
      </c>
      <c r="N381" s="36">
        <f ca="1">SUMIFS(СВЦЭМ!$K$40:$K$759,СВЦЭМ!$A$40:$A$759,$A381,СВЦЭМ!$B$39:$B$758,N$366)+'СЕТ СН'!$F$16</f>
        <v>0</v>
      </c>
      <c r="O381" s="36">
        <f ca="1">SUMIFS(СВЦЭМ!$K$40:$K$759,СВЦЭМ!$A$40:$A$759,$A381,СВЦЭМ!$B$39:$B$758,O$366)+'СЕТ СН'!$F$16</f>
        <v>0</v>
      </c>
      <c r="P381" s="36">
        <f ca="1">SUMIFS(СВЦЭМ!$K$40:$K$759,СВЦЭМ!$A$40:$A$759,$A381,СВЦЭМ!$B$39:$B$758,P$366)+'СЕТ СН'!$F$16</f>
        <v>0</v>
      </c>
      <c r="Q381" s="36">
        <f ca="1">SUMIFS(СВЦЭМ!$K$40:$K$759,СВЦЭМ!$A$40:$A$759,$A381,СВЦЭМ!$B$39:$B$758,Q$366)+'СЕТ СН'!$F$16</f>
        <v>0</v>
      </c>
      <c r="R381" s="36">
        <f ca="1">SUMIFS(СВЦЭМ!$K$40:$K$759,СВЦЭМ!$A$40:$A$759,$A381,СВЦЭМ!$B$39:$B$758,R$366)+'СЕТ СН'!$F$16</f>
        <v>0</v>
      </c>
      <c r="S381" s="36">
        <f ca="1">SUMIFS(СВЦЭМ!$K$40:$K$759,СВЦЭМ!$A$40:$A$759,$A381,СВЦЭМ!$B$39:$B$758,S$366)+'СЕТ СН'!$F$16</f>
        <v>0</v>
      </c>
      <c r="T381" s="36">
        <f ca="1">SUMIFS(СВЦЭМ!$K$40:$K$759,СВЦЭМ!$A$40:$A$759,$A381,СВЦЭМ!$B$39:$B$758,T$366)+'СЕТ СН'!$F$16</f>
        <v>0</v>
      </c>
      <c r="U381" s="36">
        <f ca="1">SUMIFS(СВЦЭМ!$K$40:$K$759,СВЦЭМ!$A$40:$A$759,$A381,СВЦЭМ!$B$39:$B$758,U$366)+'СЕТ СН'!$F$16</f>
        <v>0</v>
      </c>
      <c r="V381" s="36">
        <f ca="1">SUMIFS(СВЦЭМ!$K$40:$K$759,СВЦЭМ!$A$40:$A$759,$A381,СВЦЭМ!$B$39:$B$758,V$366)+'СЕТ СН'!$F$16</f>
        <v>0</v>
      </c>
      <c r="W381" s="36">
        <f ca="1">SUMIFS(СВЦЭМ!$K$40:$K$759,СВЦЭМ!$A$40:$A$759,$A381,СВЦЭМ!$B$39:$B$758,W$366)+'СЕТ СН'!$F$16</f>
        <v>0</v>
      </c>
      <c r="X381" s="36">
        <f ca="1">SUMIFS(СВЦЭМ!$K$40:$K$759,СВЦЭМ!$A$40:$A$759,$A381,СВЦЭМ!$B$39:$B$758,X$366)+'СЕТ СН'!$F$16</f>
        <v>0</v>
      </c>
      <c r="Y381" s="36">
        <f ca="1">SUMIFS(СВЦЭМ!$K$40:$K$759,СВЦЭМ!$A$40:$A$759,$A381,СВЦЭМ!$B$39:$B$758,Y$366)+'СЕТ СН'!$F$16</f>
        <v>0</v>
      </c>
    </row>
    <row r="382" spans="1:25" ht="15.75" hidden="1" x14ac:dyDescent="0.2">
      <c r="A382" s="35">
        <f t="shared" si="10"/>
        <v>45612</v>
      </c>
      <c r="B382" s="36">
        <f ca="1">SUMIFS(СВЦЭМ!$K$40:$K$759,СВЦЭМ!$A$40:$A$759,$A382,СВЦЭМ!$B$39:$B$758,B$366)+'СЕТ СН'!$F$16</f>
        <v>0</v>
      </c>
      <c r="C382" s="36">
        <f ca="1">SUMIFS(СВЦЭМ!$K$40:$K$759,СВЦЭМ!$A$40:$A$759,$A382,СВЦЭМ!$B$39:$B$758,C$366)+'СЕТ СН'!$F$16</f>
        <v>0</v>
      </c>
      <c r="D382" s="36">
        <f ca="1">SUMIFS(СВЦЭМ!$K$40:$K$759,СВЦЭМ!$A$40:$A$759,$A382,СВЦЭМ!$B$39:$B$758,D$366)+'СЕТ СН'!$F$16</f>
        <v>0</v>
      </c>
      <c r="E382" s="36">
        <f ca="1">SUMIFS(СВЦЭМ!$K$40:$K$759,СВЦЭМ!$A$40:$A$759,$A382,СВЦЭМ!$B$39:$B$758,E$366)+'СЕТ СН'!$F$16</f>
        <v>0</v>
      </c>
      <c r="F382" s="36">
        <f ca="1">SUMIFS(СВЦЭМ!$K$40:$K$759,СВЦЭМ!$A$40:$A$759,$A382,СВЦЭМ!$B$39:$B$758,F$366)+'СЕТ СН'!$F$16</f>
        <v>0</v>
      </c>
      <c r="G382" s="36">
        <f ca="1">SUMIFS(СВЦЭМ!$K$40:$K$759,СВЦЭМ!$A$40:$A$759,$A382,СВЦЭМ!$B$39:$B$758,G$366)+'СЕТ СН'!$F$16</f>
        <v>0</v>
      </c>
      <c r="H382" s="36">
        <f ca="1">SUMIFS(СВЦЭМ!$K$40:$K$759,СВЦЭМ!$A$40:$A$759,$A382,СВЦЭМ!$B$39:$B$758,H$366)+'СЕТ СН'!$F$16</f>
        <v>0</v>
      </c>
      <c r="I382" s="36">
        <f ca="1">SUMIFS(СВЦЭМ!$K$40:$K$759,СВЦЭМ!$A$40:$A$759,$A382,СВЦЭМ!$B$39:$B$758,I$366)+'СЕТ СН'!$F$16</f>
        <v>0</v>
      </c>
      <c r="J382" s="36">
        <f ca="1">SUMIFS(СВЦЭМ!$K$40:$K$759,СВЦЭМ!$A$40:$A$759,$A382,СВЦЭМ!$B$39:$B$758,J$366)+'СЕТ СН'!$F$16</f>
        <v>0</v>
      </c>
      <c r="K382" s="36">
        <f ca="1">SUMIFS(СВЦЭМ!$K$40:$K$759,СВЦЭМ!$A$40:$A$759,$A382,СВЦЭМ!$B$39:$B$758,K$366)+'СЕТ СН'!$F$16</f>
        <v>0</v>
      </c>
      <c r="L382" s="36">
        <f ca="1">SUMIFS(СВЦЭМ!$K$40:$K$759,СВЦЭМ!$A$40:$A$759,$A382,СВЦЭМ!$B$39:$B$758,L$366)+'СЕТ СН'!$F$16</f>
        <v>0</v>
      </c>
      <c r="M382" s="36">
        <f ca="1">SUMIFS(СВЦЭМ!$K$40:$K$759,СВЦЭМ!$A$40:$A$759,$A382,СВЦЭМ!$B$39:$B$758,M$366)+'СЕТ СН'!$F$16</f>
        <v>0</v>
      </c>
      <c r="N382" s="36">
        <f ca="1">SUMIFS(СВЦЭМ!$K$40:$K$759,СВЦЭМ!$A$40:$A$759,$A382,СВЦЭМ!$B$39:$B$758,N$366)+'СЕТ СН'!$F$16</f>
        <v>0</v>
      </c>
      <c r="O382" s="36">
        <f ca="1">SUMIFS(СВЦЭМ!$K$40:$K$759,СВЦЭМ!$A$40:$A$759,$A382,СВЦЭМ!$B$39:$B$758,O$366)+'СЕТ СН'!$F$16</f>
        <v>0</v>
      </c>
      <c r="P382" s="36">
        <f ca="1">SUMIFS(СВЦЭМ!$K$40:$K$759,СВЦЭМ!$A$40:$A$759,$A382,СВЦЭМ!$B$39:$B$758,P$366)+'СЕТ СН'!$F$16</f>
        <v>0</v>
      </c>
      <c r="Q382" s="36">
        <f ca="1">SUMIFS(СВЦЭМ!$K$40:$K$759,СВЦЭМ!$A$40:$A$759,$A382,СВЦЭМ!$B$39:$B$758,Q$366)+'СЕТ СН'!$F$16</f>
        <v>0</v>
      </c>
      <c r="R382" s="36">
        <f ca="1">SUMIFS(СВЦЭМ!$K$40:$K$759,СВЦЭМ!$A$40:$A$759,$A382,СВЦЭМ!$B$39:$B$758,R$366)+'СЕТ СН'!$F$16</f>
        <v>0</v>
      </c>
      <c r="S382" s="36">
        <f ca="1">SUMIFS(СВЦЭМ!$K$40:$K$759,СВЦЭМ!$A$40:$A$759,$A382,СВЦЭМ!$B$39:$B$758,S$366)+'СЕТ СН'!$F$16</f>
        <v>0</v>
      </c>
      <c r="T382" s="36">
        <f ca="1">SUMIFS(СВЦЭМ!$K$40:$K$759,СВЦЭМ!$A$40:$A$759,$A382,СВЦЭМ!$B$39:$B$758,T$366)+'СЕТ СН'!$F$16</f>
        <v>0</v>
      </c>
      <c r="U382" s="36">
        <f ca="1">SUMIFS(СВЦЭМ!$K$40:$K$759,СВЦЭМ!$A$40:$A$759,$A382,СВЦЭМ!$B$39:$B$758,U$366)+'СЕТ СН'!$F$16</f>
        <v>0</v>
      </c>
      <c r="V382" s="36">
        <f ca="1">SUMIFS(СВЦЭМ!$K$40:$K$759,СВЦЭМ!$A$40:$A$759,$A382,СВЦЭМ!$B$39:$B$758,V$366)+'СЕТ СН'!$F$16</f>
        <v>0</v>
      </c>
      <c r="W382" s="36">
        <f ca="1">SUMIFS(СВЦЭМ!$K$40:$K$759,СВЦЭМ!$A$40:$A$759,$A382,СВЦЭМ!$B$39:$B$758,W$366)+'СЕТ СН'!$F$16</f>
        <v>0</v>
      </c>
      <c r="X382" s="36">
        <f ca="1">SUMIFS(СВЦЭМ!$K$40:$K$759,СВЦЭМ!$A$40:$A$759,$A382,СВЦЭМ!$B$39:$B$758,X$366)+'СЕТ СН'!$F$16</f>
        <v>0</v>
      </c>
      <c r="Y382" s="36">
        <f ca="1">SUMIFS(СВЦЭМ!$K$40:$K$759,СВЦЭМ!$A$40:$A$759,$A382,СВЦЭМ!$B$39:$B$758,Y$366)+'СЕТ СН'!$F$16</f>
        <v>0</v>
      </c>
    </row>
    <row r="383" spans="1:25" ht="15.75" hidden="1" x14ac:dyDescent="0.2">
      <c r="A383" s="35">
        <f t="shared" si="10"/>
        <v>45613</v>
      </c>
      <c r="B383" s="36">
        <f ca="1">SUMIFS(СВЦЭМ!$K$40:$K$759,СВЦЭМ!$A$40:$A$759,$A383,СВЦЭМ!$B$39:$B$758,B$366)+'СЕТ СН'!$F$16</f>
        <v>0</v>
      </c>
      <c r="C383" s="36">
        <f ca="1">SUMIFS(СВЦЭМ!$K$40:$K$759,СВЦЭМ!$A$40:$A$759,$A383,СВЦЭМ!$B$39:$B$758,C$366)+'СЕТ СН'!$F$16</f>
        <v>0</v>
      </c>
      <c r="D383" s="36">
        <f ca="1">SUMIFS(СВЦЭМ!$K$40:$K$759,СВЦЭМ!$A$40:$A$759,$A383,СВЦЭМ!$B$39:$B$758,D$366)+'СЕТ СН'!$F$16</f>
        <v>0</v>
      </c>
      <c r="E383" s="36">
        <f ca="1">SUMIFS(СВЦЭМ!$K$40:$K$759,СВЦЭМ!$A$40:$A$759,$A383,СВЦЭМ!$B$39:$B$758,E$366)+'СЕТ СН'!$F$16</f>
        <v>0</v>
      </c>
      <c r="F383" s="36">
        <f ca="1">SUMIFS(СВЦЭМ!$K$40:$K$759,СВЦЭМ!$A$40:$A$759,$A383,СВЦЭМ!$B$39:$B$758,F$366)+'СЕТ СН'!$F$16</f>
        <v>0</v>
      </c>
      <c r="G383" s="36">
        <f ca="1">SUMIFS(СВЦЭМ!$K$40:$K$759,СВЦЭМ!$A$40:$A$759,$A383,СВЦЭМ!$B$39:$B$758,G$366)+'СЕТ СН'!$F$16</f>
        <v>0</v>
      </c>
      <c r="H383" s="36">
        <f ca="1">SUMIFS(СВЦЭМ!$K$40:$K$759,СВЦЭМ!$A$40:$A$759,$A383,СВЦЭМ!$B$39:$B$758,H$366)+'СЕТ СН'!$F$16</f>
        <v>0</v>
      </c>
      <c r="I383" s="36">
        <f ca="1">SUMIFS(СВЦЭМ!$K$40:$K$759,СВЦЭМ!$A$40:$A$759,$A383,СВЦЭМ!$B$39:$B$758,I$366)+'СЕТ СН'!$F$16</f>
        <v>0</v>
      </c>
      <c r="J383" s="36">
        <f ca="1">SUMIFS(СВЦЭМ!$K$40:$K$759,СВЦЭМ!$A$40:$A$759,$A383,СВЦЭМ!$B$39:$B$758,J$366)+'СЕТ СН'!$F$16</f>
        <v>0</v>
      </c>
      <c r="K383" s="36">
        <f ca="1">SUMIFS(СВЦЭМ!$K$40:$K$759,СВЦЭМ!$A$40:$A$759,$A383,СВЦЭМ!$B$39:$B$758,K$366)+'СЕТ СН'!$F$16</f>
        <v>0</v>
      </c>
      <c r="L383" s="36">
        <f ca="1">SUMIFS(СВЦЭМ!$K$40:$K$759,СВЦЭМ!$A$40:$A$759,$A383,СВЦЭМ!$B$39:$B$758,L$366)+'СЕТ СН'!$F$16</f>
        <v>0</v>
      </c>
      <c r="M383" s="36">
        <f ca="1">SUMIFS(СВЦЭМ!$K$40:$K$759,СВЦЭМ!$A$40:$A$759,$A383,СВЦЭМ!$B$39:$B$758,M$366)+'СЕТ СН'!$F$16</f>
        <v>0</v>
      </c>
      <c r="N383" s="36">
        <f ca="1">SUMIFS(СВЦЭМ!$K$40:$K$759,СВЦЭМ!$A$40:$A$759,$A383,СВЦЭМ!$B$39:$B$758,N$366)+'СЕТ СН'!$F$16</f>
        <v>0</v>
      </c>
      <c r="O383" s="36">
        <f ca="1">SUMIFS(СВЦЭМ!$K$40:$K$759,СВЦЭМ!$A$40:$A$759,$A383,СВЦЭМ!$B$39:$B$758,O$366)+'СЕТ СН'!$F$16</f>
        <v>0</v>
      </c>
      <c r="P383" s="36">
        <f ca="1">SUMIFS(СВЦЭМ!$K$40:$K$759,СВЦЭМ!$A$40:$A$759,$A383,СВЦЭМ!$B$39:$B$758,P$366)+'СЕТ СН'!$F$16</f>
        <v>0</v>
      </c>
      <c r="Q383" s="36">
        <f ca="1">SUMIFS(СВЦЭМ!$K$40:$K$759,СВЦЭМ!$A$40:$A$759,$A383,СВЦЭМ!$B$39:$B$758,Q$366)+'СЕТ СН'!$F$16</f>
        <v>0</v>
      </c>
      <c r="R383" s="36">
        <f ca="1">SUMIFS(СВЦЭМ!$K$40:$K$759,СВЦЭМ!$A$40:$A$759,$A383,СВЦЭМ!$B$39:$B$758,R$366)+'СЕТ СН'!$F$16</f>
        <v>0</v>
      </c>
      <c r="S383" s="36">
        <f ca="1">SUMIFS(СВЦЭМ!$K$40:$K$759,СВЦЭМ!$A$40:$A$759,$A383,СВЦЭМ!$B$39:$B$758,S$366)+'СЕТ СН'!$F$16</f>
        <v>0</v>
      </c>
      <c r="T383" s="36">
        <f ca="1">SUMIFS(СВЦЭМ!$K$40:$K$759,СВЦЭМ!$A$40:$A$759,$A383,СВЦЭМ!$B$39:$B$758,T$366)+'СЕТ СН'!$F$16</f>
        <v>0</v>
      </c>
      <c r="U383" s="36">
        <f ca="1">SUMIFS(СВЦЭМ!$K$40:$K$759,СВЦЭМ!$A$40:$A$759,$A383,СВЦЭМ!$B$39:$B$758,U$366)+'СЕТ СН'!$F$16</f>
        <v>0</v>
      </c>
      <c r="V383" s="36">
        <f ca="1">SUMIFS(СВЦЭМ!$K$40:$K$759,СВЦЭМ!$A$40:$A$759,$A383,СВЦЭМ!$B$39:$B$758,V$366)+'СЕТ СН'!$F$16</f>
        <v>0</v>
      </c>
      <c r="W383" s="36">
        <f ca="1">SUMIFS(СВЦЭМ!$K$40:$K$759,СВЦЭМ!$A$40:$A$759,$A383,СВЦЭМ!$B$39:$B$758,W$366)+'СЕТ СН'!$F$16</f>
        <v>0</v>
      </c>
      <c r="X383" s="36">
        <f ca="1">SUMIFS(СВЦЭМ!$K$40:$K$759,СВЦЭМ!$A$40:$A$759,$A383,СВЦЭМ!$B$39:$B$758,X$366)+'СЕТ СН'!$F$16</f>
        <v>0</v>
      </c>
      <c r="Y383" s="36">
        <f ca="1">SUMIFS(СВЦЭМ!$K$40:$K$759,СВЦЭМ!$A$40:$A$759,$A383,СВЦЭМ!$B$39:$B$758,Y$366)+'СЕТ СН'!$F$16</f>
        <v>0</v>
      </c>
    </row>
    <row r="384" spans="1:25" ht="15.75" hidden="1" x14ac:dyDescent="0.2">
      <c r="A384" s="35">
        <f t="shared" si="10"/>
        <v>45614</v>
      </c>
      <c r="B384" s="36">
        <f ca="1">SUMIFS(СВЦЭМ!$K$40:$K$759,СВЦЭМ!$A$40:$A$759,$A384,СВЦЭМ!$B$39:$B$758,B$366)+'СЕТ СН'!$F$16</f>
        <v>0</v>
      </c>
      <c r="C384" s="36">
        <f ca="1">SUMIFS(СВЦЭМ!$K$40:$K$759,СВЦЭМ!$A$40:$A$759,$A384,СВЦЭМ!$B$39:$B$758,C$366)+'СЕТ СН'!$F$16</f>
        <v>0</v>
      </c>
      <c r="D384" s="36">
        <f ca="1">SUMIFS(СВЦЭМ!$K$40:$K$759,СВЦЭМ!$A$40:$A$759,$A384,СВЦЭМ!$B$39:$B$758,D$366)+'СЕТ СН'!$F$16</f>
        <v>0</v>
      </c>
      <c r="E384" s="36">
        <f ca="1">SUMIFS(СВЦЭМ!$K$40:$K$759,СВЦЭМ!$A$40:$A$759,$A384,СВЦЭМ!$B$39:$B$758,E$366)+'СЕТ СН'!$F$16</f>
        <v>0</v>
      </c>
      <c r="F384" s="36">
        <f ca="1">SUMIFS(СВЦЭМ!$K$40:$K$759,СВЦЭМ!$A$40:$A$759,$A384,СВЦЭМ!$B$39:$B$758,F$366)+'СЕТ СН'!$F$16</f>
        <v>0</v>
      </c>
      <c r="G384" s="36">
        <f ca="1">SUMIFS(СВЦЭМ!$K$40:$K$759,СВЦЭМ!$A$40:$A$759,$A384,СВЦЭМ!$B$39:$B$758,G$366)+'СЕТ СН'!$F$16</f>
        <v>0</v>
      </c>
      <c r="H384" s="36">
        <f ca="1">SUMIFS(СВЦЭМ!$K$40:$K$759,СВЦЭМ!$A$40:$A$759,$A384,СВЦЭМ!$B$39:$B$758,H$366)+'СЕТ СН'!$F$16</f>
        <v>0</v>
      </c>
      <c r="I384" s="36">
        <f ca="1">SUMIFS(СВЦЭМ!$K$40:$K$759,СВЦЭМ!$A$40:$A$759,$A384,СВЦЭМ!$B$39:$B$758,I$366)+'СЕТ СН'!$F$16</f>
        <v>0</v>
      </c>
      <c r="J384" s="36">
        <f ca="1">SUMIFS(СВЦЭМ!$K$40:$K$759,СВЦЭМ!$A$40:$A$759,$A384,СВЦЭМ!$B$39:$B$758,J$366)+'СЕТ СН'!$F$16</f>
        <v>0</v>
      </c>
      <c r="K384" s="36">
        <f ca="1">SUMIFS(СВЦЭМ!$K$40:$K$759,СВЦЭМ!$A$40:$A$759,$A384,СВЦЭМ!$B$39:$B$758,K$366)+'СЕТ СН'!$F$16</f>
        <v>0</v>
      </c>
      <c r="L384" s="36">
        <f ca="1">SUMIFS(СВЦЭМ!$K$40:$K$759,СВЦЭМ!$A$40:$A$759,$A384,СВЦЭМ!$B$39:$B$758,L$366)+'СЕТ СН'!$F$16</f>
        <v>0</v>
      </c>
      <c r="M384" s="36">
        <f ca="1">SUMIFS(СВЦЭМ!$K$40:$K$759,СВЦЭМ!$A$40:$A$759,$A384,СВЦЭМ!$B$39:$B$758,M$366)+'СЕТ СН'!$F$16</f>
        <v>0</v>
      </c>
      <c r="N384" s="36">
        <f ca="1">SUMIFS(СВЦЭМ!$K$40:$K$759,СВЦЭМ!$A$40:$A$759,$A384,СВЦЭМ!$B$39:$B$758,N$366)+'СЕТ СН'!$F$16</f>
        <v>0</v>
      </c>
      <c r="O384" s="36">
        <f ca="1">SUMIFS(СВЦЭМ!$K$40:$K$759,СВЦЭМ!$A$40:$A$759,$A384,СВЦЭМ!$B$39:$B$758,O$366)+'СЕТ СН'!$F$16</f>
        <v>0</v>
      </c>
      <c r="P384" s="36">
        <f ca="1">SUMIFS(СВЦЭМ!$K$40:$K$759,СВЦЭМ!$A$40:$A$759,$A384,СВЦЭМ!$B$39:$B$758,P$366)+'СЕТ СН'!$F$16</f>
        <v>0</v>
      </c>
      <c r="Q384" s="36">
        <f ca="1">SUMIFS(СВЦЭМ!$K$40:$K$759,СВЦЭМ!$A$40:$A$759,$A384,СВЦЭМ!$B$39:$B$758,Q$366)+'СЕТ СН'!$F$16</f>
        <v>0</v>
      </c>
      <c r="R384" s="36">
        <f ca="1">SUMIFS(СВЦЭМ!$K$40:$K$759,СВЦЭМ!$A$40:$A$759,$A384,СВЦЭМ!$B$39:$B$758,R$366)+'СЕТ СН'!$F$16</f>
        <v>0</v>
      </c>
      <c r="S384" s="36">
        <f ca="1">SUMIFS(СВЦЭМ!$K$40:$K$759,СВЦЭМ!$A$40:$A$759,$A384,СВЦЭМ!$B$39:$B$758,S$366)+'СЕТ СН'!$F$16</f>
        <v>0</v>
      </c>
      <c r="T384" s="36">
        <f ca="1">SUMIFS(СВЦЭМ!$K$40:$K$759,СВЦЭМ!$A$40:$A$759,$A384,СВЦЭМ!$B$39:$B$758,T$366)+'СЕТ СН'!$F$16</f>
        <v>0</v>
      </c>
      <c r="U384" s="36">
        <f ca="1">SUMIFS(СВЦЭМ!$K$40:$K$759,СВЦЭМ!$A$40:$A$759,$A384,СВЦЭМ!$B$39:$B$758,U$366)+'СЕТ СН'!$F$16</f>
        <v>0</v>
      </c>
      <c r="V384" s="36">
        <f ca="1">SUMIFS(СВЦЭМ!$K$40:$K$759,СВЦЭМ!$A$40:$A$759,$A384,СВЦЭМ!$B$39:$B$758,V$366)+'СЕТ СН'!$F$16</f>
        <v>0</v>
      </c>
      <c r="W384" s="36">
        <f ca="1">SUMIFS(СВЦЭМ!$K$40:$K$759,СВЦЭМ!$A$40:$A$759,$A384,СВЦЭМ!$B$39:$B$758,W$366)+'СЕТ СН'!$F$16</f>
        <v>0</v>
      </c>
      <c r="X384" s="36">
        <f ca="1">SUMIFS(СВЦЭМ!$K$40:$K$759,СВЦЭМ!$A$40:$A$759,$A384,СВЦЭМ!$B$39:$B$758,X$366)+'СЕТ СН'!$F$16</f>
        <v>0</v>
      </c>
      <c r="Y384" s="36">
        <f ca="1">SUMIFS(СВЦЭМ!$K$40:$K$759,СВЦЭМ!$A$40:$A$759,$A384,СВЦЭМ!$B$39:$B$758,Y$366)+'СЕТ СН'!$F$16</f>
        <v>0</v>
      </c>
    </row>
    <row r="385" spans="1:26" ht="15.75" hidden="1" x14ac:dyDescent="0.2">
      <c r="A385" s="35">
        <f t="shared" si="10"/>
        <v>45615</v>
      </c>
      <c r="B385" s="36">
        <f ca="1">SUMIFS(СВЦЭМ!$K$40:$K$759,СВЦЭМ!$A$40:$A$759,$A385,СВЦЭМ!$B$39:$B$758,B$366)+'СЕТ СН'!$F$16</f>
        <v>0</v>
      </c>
      <c r="C385" s="36">
        <f ca="1">SUMIFS(СВЦЭМ!$K$40:$K$759,СВЦЭМ!$A$40:$A$759,$A385,СВЦЭМ!$B$39:$B$758,C$366)+'СЕТ СН'!$F$16</f>
        <v>0</v>
      </c>
      <c r="D385" s="36">
        <f ca="1">SUMIFS(СВЦЭМ!$K$40:$K$759,СВЦЭМ!$A$40:$A$759,$A385,СВЦЭМ!$B$39:$B$758,D$366)+'СЕТ СН'!$F$16</f>
        <v>0</v>
      </c>
      <c r="E385" s="36">
        <f ca="1">SUMIFS(СВЦЭМ!$K$40:$K$759,СВЦЭМ!$A$40:$A$759,$A385,СВЦЭМ!$B$39:$B$758,E$366)+'СЕТ СН'!$F$16</f>
        <v>0</v>
      </c>
      <c r="F385" s="36">
        <f ca="1">SUMIFS(СВЦЭМ!$K$40:$K$759,СВЦЭМ!$A$40:$A$759,$A385,СВЦЭМ!$B$39:$B$758,F$366)+'СЕТ СН'!$F$16</f>
        <v>0</v>
      </c>
      <c r="G385" s="36">
        <f ca="1">SUMIFS(СВЦЭМ!$K$40:$K$759,СВЦЭМ!$A$40:$A$759,$A385,СВЦЭМ!$B$39:$B$758,G$366)+'СЕТ СН'!$F$16</f>
        <v>0</v>
      </c>
      <c r="H385" s="36">
        <f ca="1">SUMIFS(СВЦЭМ!$K$40:$K$759,СВЦЭМ!$A$40:$A$759,$A385,СВЦЭМ!$B$39:$B$758,H$366)+'СЕТ СН'!$F$16</f>
        <v>0</v>
      </c>
      <c r="I385" s="36">
        <f ca="1">SUMIFS(СВЦЭМ!$K$40:$K$759,СВЦЭМ!$A$40:$A$759,$A385,СВЦЭМ!$B$39:$B$758,I$366)+'СЕТ СН'!$F$16</f>
        <v>0</v>
      </c>
      <c r="J385" s="36">
        <f ca="1">SUMIFS(СВЦЭМ!$K$40:$K$759,СВЦЭМ!$A$40:$A$759,$A385,СВЦЭМ!$B$39:$B$758,J$366)+'СЕТ СН'!$F$16</f>
        <v>0</v>
      </c>
      <c r="K385" s="36">
        <f ca="1">SUMIFS(СВЦЭМ!$K$40:$K$759,СВЦЭМ!$A$40:$A$759,$A385,СВЦЭМ!$B$39:$B$758,K$366)+'СЕТ СН'!$F$16</f>
        <v>0</v>
      </c>
      <c r="L385" s="36">
        <f ca="1">SUMIFS(СВЦЭМ!$K$40:$K$759,СВЦЭМ!$A$40:$A$759,$A385,СВЦЭМ!$B$39:$B$758,L$366)+'СЕТ СН'!$F$16</f>
        <v>0</v>
      </c>
      <c r="M385" s="36">
        <f ca="1">SUMIFS(СВЦЭМ!$K$40:$K$759,СВЦЭМ!$A$40:$A$759,$A385,СВЦЭМ!$B$39:$B$758,M$366)+'СЕТ СН'!$F$16</f>
        <v>0</v>
      </c>
      <c r="N385" s="36">
        <f ca="1">SUMIFS(СВЦЭМ!$K$40:$K$759,СВЦЭМ!$A$40:$A$759,$A385,СВЦЭМ!$B$39:$B$758,N$366)+'СЕТ СН'!$F$16</f>
        <v>0</v>
      </c>
      <c r="O385" s="36">
        <f ca="1">SUMIFS(СВЦЭМ!$K$40:$K$759,СВЦЭМ!$A$40:$A$759,$A385,СВЦЭМ!$B$39:$B$758,O$366)+'СЕТ СН'!$F$16</f>
        <v>0</v>
      </c>
      <c r="P385" s="36">
        <f ca="1">SUMIFS(СВЦЭМ!$K$40:$K$759,СВЦЭМ!$A$40:$A$759,$A385,СВЦЭМ!$B$39:$B$758,P$366)+'СЕТ СН'!$F$16</f>
        <v>0</v>
      </c>
      <c r="Q385" s="36">
        <f ca="1">SUMIFS(СВЦЭМ!$K$40:$K$759,СВЦЭМ!$A$40:$A$759,$A385,СВЦЭМ!$B$39:$B$758,Q$366)+'СЕТ СН'!$F$16</f>
        <v>0</v>
      </c>
      <c r="R385" s="36">
        <f ca="1">SUMIFS(СВЦЭМ!$K$40:$K$759,СВЦЭМ!$A$40:$A$759,$A385,СВЦЭМ!$B$39:$B$758,R$366)+'СЕТ СН'!$F$16</f>
        <v>0</v>
      </c>
      <c r="S385" s="36">
        <f ca="1">SUMIFS(СВЦЭМ!$K$40:$K$759,СВЦЭМ!$A$40:$A$759,$A385,СВЦЭМ!$B$39:$B$758,S$366)+'СЕТ СН'!$F$16</f>
        <v>0</v>
      </c>
      <c r="T385" s="36">
        <f ca="1">SUMIFS(СВЦЭМ!$K$40:$K$759,СВЦЭМ!$A$40:$A$759,$A385,СВЦЭМ!$B$39:$B$758,T$366)+'СЕТ СН'!$F$16</f>
        <v>0</v>
      </c>
      <c r="U385" s="36">
        <f ca="1">SUMIFS(СВЦЭМ!$K$40:$K$759,СВЦЭМ!$A$40:$A$759,$A385,СВЦЭМ!$B$39:$B$758,U$366)+'СЕТ СН'!$F$16</f>
        <v>0</v>
      </c>
      <c r="V385" s="36">
        <f ca="1">SUMIFS(СВЦЭМ!$K$40:$K$759,СВЦЭМ!$A$40:$A$759,$A385,СВЦЭМ!$B$39:$B$758,V$366)+'СЕТ СН'!$F$16</f>
        <v>0</v>
      </c>
      <c r="W385" s="36">
        <f ca="1">SUMIFS(СВЦЭМ!$K$40:$K$759,СВЦЭМ!$A$40:$A$759,$A385,СВЦЭМ!$B$39:$B$758,W$366)+'СЕТ СН'!$F$16</f>
        <v>0</v>
      </c>
      <c r="X385" s="36">
        <f ca="1">SUMIFS(СВЦЭМ!$K$40:$K$759,СВЦЭМ!$A$40:$A$759,$A385,СВЦЭМ!$B$39:$B$758,X$366)+'СЕТ СН'!$F$16</f>
        <v>0</v>
      </c>
      <c r="Y385" s="36">
        <f ca="1">SUMIFS(СВЦЭМ!$K$40:$K$759,СВЦЭМ!$A$40:$A$759,$A385,СВЦЭМ!$B$39:$B$758,Y$366)+'СЕТ СН'!$F$16</f>
        <v>0</v>
      </c>
    </row>
    <row r="386" spans="1:26" ht="15.75" hidden="1" x14ac:dyDescent="0.2">
      <c r="A386" s="35">
        <f t="shared" si="10"/>
        <v>45616</v>
      </c>
      <c r="B386" s="36">
        <f ca="1">SUMIFS(СВЦЭМ!$K$40:$K$759,СВЦЭМ!$A$40:$A$759,$A386,СВЦЭМ!$B$39:$B$758,B$366)+'СЕТ СН'!$F$16</f>
        <v>0</v>
      </c>
      <c r="C386" s="36">
        <f ca="1">SUMIFS(СВЦЭМ!$K$40:$K$759,СВЦЭМ!$A$40:$A$759,$A386,СВЦЭМ!$B$39:$B$758,C$366)+'СЕТ СН'!$F$16</f>
        <v>0</v>
      </c>
      <c r="D386" s="36">
        <f ca="1">SUMIFS(СВЦЭМ!$K$40:$K$759,СВЦЭМ!$A$40:$A$759,$A386,СВЦЭМ!$B$39:$B$758,D$366)+'СЕТ СН'!$F$16</f>
        <v>0</v>
      </c>
      <c r="E386" s="36">
        <f ca="1">SUMIFS(СВЦЭМ!$K$40:$K$759,СВЦЭМ!$A$40:$A$759,$A386,СВЦЭМ!$B$39:$B$758,E$366)+'СЕТ СН'!$F$16</f>
        <v>0</v>
      </c>
      <c r="F386" s="36">
        <f ca="1">SUMIFS(СВЦЭМ!$K$40:$K$759,СВЦЭМ!$A$40:$A$759,$A386,СВЦЭМ!$B$39:$B$758,F$366)+'СЕТ СН'!$F$16</f>
        <v>0</v>
      </c>
      <c r="G386" s="36">
        <f ca="1">SUMIFS(СВЦЭМ!$K$40:$K$759,СВЦЭМ!$A$40:$A$759,$A386,СВЦЭМ!$B$39:$B$758,G$366)+'СЕТ СН'!$F$16</f>
        <v>0</v>
      </c>
      <c r="H386" s="36">
        <f ca="1">SUMIFS(СВЦЭМ!$K$40:$K$759,СВЦЭМ!$A$40:$A$759,$A386,СВЦЭМ!$B$39:$B$758,H$366)+'СЕТ СН'!$F$16</f>
        <v>0</v>
      </c>
      <c r="I386" s="36">
        <f ca="1">SUMIFS(СВЦЭМ!$K$40:$K$759,СВЦЭМ!$A$40:$A$759,$A386,СВЦЭМ!$B$39:$B$758,I$366)+'СЕТ СН'!$F$16</f>
        <v>0</v>
      </c>
      <c r="J386" s="36">
        <f ca="1">SUMIFS(СВЦЭМ!$K$40:$K$759,СВЦЭМ!$A$40:$A$759,$A386,СВЦЭМ!$B$39:$B$758,J$366)+'СЕТ СН'!$F$16</f>
        <v>0</v>
      </c>
      <c r="K386" s="36">
        <f ca="1">SUMIFS(СВЦЭМ!$K$40:$K$759,СВЦЭМ!$A$40:$A$759,$A386,СВЦЭМ!$B$39:$B$758,K$366)+'СЕТ СН'!$F$16</f>
        <v>0</v>
      </c>
      <c r="L386" s="36">
        <f ca="1">SUMIFS(СВЦЭМ!$K$40:$K$759,СВЦЭМ!$A$40:$A$759,$A386,СВЦЭМ!$B$39:$B$758,L$366)+'СЕТ СН'!$F$16</f>
        <v>0</v>
      </c>
      <c r="M386" s="36">
        <f ca="1">SUMIFS(СВЦЭМ!$K$40:$K$759,СВЦЭМ!$A$40:$A$759,$A386,СВЦЭМ!$B$39:$B$758,M$366)+'СЕТ СН'!$F$16</f>
        <v>0</v>
      </c>
      <c r="N386" s="36">
        <f ca="1">SUMIFS(СВЦЭМ!$K$40:$K$759,СВЦЭМ!$A$40:$A$759,$A386,СВЦЭМ!$B$39:$B$758,N$366)+'СЕТ СН'!$F$16</f>
        <v>0</v>
      </c>
      <c r="O386" s="36">
        <f ca="1">SUMIFS(СВЦЭМ!$K$40:$K$759,СВЦЭМ!$A$40:$A$759,$A386,СВЦЭМ!$B$39:$B$758,O$366)+'СЕТ СН'!$F$16</f>
        <v>0</v>
      </c>
      <c r="P386" s="36">
        <f ca="1">SUMIFS(СВЦЭМ!$K$40:$K$759,СВЦЭМ!$A$40:$A$759,$A386,СВЦЭМ!$B$39:$B$758,P$366)+'СЕТ СН'!$F$16</f>
        <v>0</v>
      </c>
      <c r="Q386" s="36">
        <f ca="1">SUMIFS(СВЦЭМ!$K$40:$K$759,СВЦЭМ!$A$40:$A$759,$A386,СВЦЭМ!$B$39:$B$758,Q$366)+'СЕТ СН'!$F$16</f>
        <v>0</v>
      </c>
      <c r="R386" s="36">
        <f ca="1">SUMIFS(СВЦЭМ!$K$40:$K$759,СВЦЭМ!$A$40:$A$759,$A386,СВЦЭМ!$B$39:$B$758,R$366)+'СЕТ СН'!$F$16</f>
        <v>0</v>
      </c>
      <c r="S386" s="36">
        <f ca="1">SUMIFS(СВЦЭМ!$K$40:$K$759,СВЦЭМ!$A$40:$A$759,$A386,СВЦЭМ!$B$39:$B$758,S$366)+'СЕТ СН'!$F$16</f>
        <v>0</v>
      </c>
      <c r="T386" s="36">
        <f ca="1">SUMIFS(СВЦЭМ!$K$40:$K$759,СВЦЭМ!$A$40:$A$759,$A386,СВЦЭМ!$B$39:$B$758,T$366)+'СЕТ СН'!$F$16</f>
        <v>0</v>
      </c>
      <c r="U386" s="36">
        <f ca="1">SUMIFS(СВЦЭМ!$K$40:$K$759,СВЦЭМ!$A$40:$A$759,$A386,СВЦЭМ!$B$39:$B$758,U$366)+'СЕТ СН'!$F$16</f>
        <v>0</v>
      </c>
      <c r="V386" s="36">
        <f ca="1">SUMIFS(СВЦЭМ!$K$40:$K$759,СВЦЭМ!$A$40:$A$759,$A386,СВЦЭМ!$B$39:$B$758,V$366)+'СЕТ СН'!$F$16</f>
        <v>0</v>
      </c>
      <c r="W386" s="36">
        <f ca="1">SUMIFS(СВЦЭМ!$K$40:$K$759,СВЦЭМ!$A$40:$A$759,$A386,СВЦЭМ!$B$39:$B$758,W$366)+'СЕТ СН'!$F$16</f>
        <v>0</v>
      </c>
      <c r="X386" s="36">
        <f ca="1">SUMIFS(СВЦЭМ!$K$40:$K$759,СВЦЭМ!$A$40:$A$759,$A386,СВЦЭМ!$B$39:$B$758,X$366)+'СЕТ СН'!$F$16</f>
        <v>0</v>
      </c>
      <c r="Y386" s="36">
        <f ca="1">SUMIFS(СВЦЭМ!$K$40:$K$759,СВЦЭМ!$A$40:$A$759,$A386,СВЦЭМ!$B$39:$B$758,Y$366)+'СЕТ СН'!$F$16</f>
        <v>0</v>
      </c>
    </row>
    <row r="387" spans="1:26" ht="15.75" hidden="1" x14ac:dyDescent="0.2">
      <c r="A387" s="35">
        <f t="shared" si="10"/>
        <v>45617</v>
      </c>
      <c r="B387" s="36">
        <f ca="1">SUMIFS(СВЦЭМ!$K$40:$K$759,СВЦЭМ!$A$40:$A$759,$A387,СВЦЭМ!$B$39:$B$758,B$366)+'СЕТ СН'!$F$16</f>
        <v>0</v>
      </c>
      <c r="C387" s="36">
        <f ca="1">SUMIFS(СВЦЭМ!$K$40:$K$759,СВЦЭМ!$A$40:$A$759,$A387,СВЦЭМ!$B$39:$B$758,C$366)+'СЕТ СН'!$F$16</f>
        <v>0</v>
      </c>
      <c r="D387" s="36">
        <f ca="1">SUMIFS(СВЦЭМ!$K$40:$K$759,СВЦЭМ!$A$40:$A$759,$A387,СВЦЭМ!$B$39:$B$758,D$366)+'СЕТ СН'!$F$16</f>
        <v>0</v>
      </c>
      <c r="E387" s="36">
        <f ca="1">SUMIFS(СВЦЭМ!$K$40:$K$759,СВЦЭМ!$A$40:$A$759,$A387,СВЦЭМ!$B$39:$B$758,E$366)+'СЕТ СН'!$F$16</f>
        <v>0</v>
      </c>
      <c r="F387" s="36">
        <f ca="1">SUMIFS(СВЦЭМ!$K$40:$K$759,СВЦЭМ!$A$40:$A$759,$A387,СВЦЭМ!$B$39:$B$758,F$366)+'СЕТ СН'!$F$16</f>
        <v>0</v>
      </c>
      <c r="G387" s="36">
        <f ca="1">SUMIFS(СВЦЭМ!$K$40:$K$759,СВЦЭМ!$A$40:$A$759,$A387,СВЦЭМ!$B$39:$B$758,G$366)+'СЕТ СН'!$F$16</f>
        <v>0</v>
      </c>
      <c r="H387" s="36">
        <f ca="1">SUMIFS(СВЦЭМ!$K$40:$K$759,СВЦЭМ!$A$40:$A$759,$A387,СВЦЭМ!$B$39:$B$758,H$366)+'СЕТ СН'!$F$16</f>
        <v>0</v>
      </c>
      <c r="I387" s="36">
        <f ca="1">SUMIFS(СВЦЭМ!$K$40:$K$759,СВЦЭМ!$A$40:$A$759,$A387,СВЦЭМ!$B$39:$B$758,I$366)+'СЕТ СН'!$F$16</f>
        <v>0</v>
      </c>
      <c r="J387" s="36">
        <f ca="1">SUMIFS(СВЦЭМ!$K$40:$K$759,СВЦЭМ!$A$40:$A$759,$A387,СВЦЭМ!$B$39:$B$758,J$366)+'СЕТ СН'!$F$16</f>
        <v>0</v>
      </c>
      <c r="K387" s="36">
        <f ca="1">SUMIFS(СВЦЭМ!$K$40:$K$759,СВЦЭМ!$A$40:$A$759,$A387,СВЦЭМ!$B$39:$B$758,K$366)+'СЕТ СН'!$F$16</f>
        <v>0</v>
      </c>
      <c r="L387" s="36">
        <f ca="1">SUMIFS(СВЦЭМ!$K$40:$K$759,СВЦЭМ!$A$40:$A$759,$A387,СВЦЭМ!$B$39:$B$758,L$366)+'СЕТ СН'!$F$16</f>
        <v>0</v>
      </c>
      <c r="M387" s="36">
        <f ca="1">SUMIFS(СВЦЭМ!$K$40:$K$759,СВЦЭМ!$A$40:$A$759,$A387,СВЦЭМ!$B$39:$B$758,M$366)+'СЕТ СН'!$F$16</f>
        <v>0</v>
      </c>
      <c r="N387" s="36">
        <f ca="1">SUMIFS(СВЦЭМ!$K$40:$K$759,СВЦЭМ!$A$40:$A$759,$A387,СВЦЭМ!$B$39:$B$758,N$366)+'СЕТ СН'!$F$16</f>
        <v>0</v>
      </c>
      <c r="O387" s="36">
        <f ca="1">SUMIFS(СВЦЭМ!$K$40:$K$759,СВЦЭМ!$A$40:$A$759,$A387,СВЦЭМ!$B$39:$B$758,O$366)+'СЕТ СН'!$F$16</f>
        <v>0</v>
      </c>
      <c r="P387" s="36">
        <f ca="1">SUMIFS(СВЦЭМ!$K$40:$K$759,СВЦЭМ!$A$40:$A$759,$A387,СВЦЭМ!$B$39:$B$758,P$366)+'СЕТ СН'!$F$16</f>
        <v>0</v>
      </c>
      <c r="Q387" s="36">
        <f ca="1">SUMIFS(СВЦЭМ!$K$40:$K$759,СВЦЭМ!$A$40:$A$759,$A387,СВЦЭМ!$B$39:$B$758,Q$366)+'СЕТ СН'!$F$16</f>
        <v>0</v>
      </c>
      <c r="R387" s="36">
        <f ca="1">SUMIFS(СВЦЭМ!$K$40:$K$759,СВЦЭМ!$A$40:$A$759,$A387,СВЦЭМ!$B$39:$B$758,R$366)+'СЕТ СН'!$F$16</f>
        <v>0</v>
      </c>
      <c r="S387" s="36">
        <f ca="1">SUMIFS(СВЦЭМ!$K$40:$K$759,СВЦЭМ!$A$40:$A$759,$A387,СВЦЭМ!$B$39:$B$758,S$366)+'СЕТ СН'!$F$16</f>
        <v>0</v>
      </c>
      <c r="T387" s="36">
        <f ca="1">SUMIFS(СВЦЭМ!$K$40:$K$759,СВЦЭМ!$A$40:$A$759,$A387,СВЦЭМ!$B$39:$B$758,T$366)+'СЕТ СН'!$F$16</f>
        <v>0</v>
      </c>
      <c r="U387" s="36">
        <f ca="1">SUMIFS(СВЦЭМ!$K$40:$K$759,СВЦЭМ!$A$40:$A$759,$A387,СВЦЭМ!$B$39:$B$758,U$366)+'СЕТ СН'!$F$16</f>
        <v>0</v>
      </c>
      <c r="V387" s="36">
        <f ca="1">SUMIFS(СВЦЭМ!$K$40:$K$759,СВЦЭМ!$A$40:$A$759,$A387,СВЦЭМ!$B$39:$B$758,V$366)+'СЕТ СН'!$F$16</f>
        <v>0</v>
      </c>
      <c r="W387" s="36">
        <f ca="1">SUMIFS(СВЦЭМ!$K$40:$K$759,СВЦЭМ!$A$40:$A$759,$A387,СВЦЭМ!$B$39:$B$758,W$366)+'СЕТ СН'!$F$16</f>
        <v>0</v>
      </c>
      <c r="X387" s="36">
        <f ca="1">SUMIFS(СВЦЭМ!$K$40:$K$759,СВЦЭМ!$A$40:$A$759,$A387,СВЦЭМ!$B$39:$B$758,X$366)+'СЕТ СН'!$F$16</f>
        <v>0</v>
      </c>
      <c r="Y387" s="36">
        <f ca="1">SUMIFS(СВЦЭМ!$K$40:$K$759,СВЦЭМ!$A$40:$A$759,$A387,СВЦЭМ!$B$39:$B$758,Y$366)+'СЕТ СН'!$F$16</f>
        <v>0</v>
      </c>
    </row>
    <row r="388" spans="1:26" ht="15.75" hidden="1" x14ac:dyDescent="0.2">
      <c r="A388" s="35">
        <f t="shared" si="10"/>
        <v>45618</v>
      </c>
      <c r="B388" s="36">
        <f ca="1">SUMIFS(СВЦЭМ!$K$40:$K$759,СВЦЭМ!$A$40:$A$759,$A388,СВЦЭМ!$B$39:$B$758,B$366)+'СЕТ СН'!$F$16</f>
        <v>0</v>
      </c>
      <c r="C388" s="36">
        <f ca="1">SUMIFS(СВЦЭМ!$K$40:$K$759,СВЦЭМ!$A$40:$A$759,$A388,СВЦЭМ!$B$39:$B$758,C$366)+'СЕТ СН'!$F$16</f>
        <v>0</v>
      </c>
      <c r="D388" s="36">
        <f ca="1">SUMIFS(СВЦЭМ!$K$40:$K$759,СВЦЭМ!$A$40:$A$759,$A388,СВЦЭМ!$B$39:$B$758,D$366)+'СЕТ СН'!$F$16</f>
        <v>0</v>
      </c>
      <c r="E388" s="36">
        <f ca="1">SUMIFS(СВЦЭМ!$K$40:$K$759,СВЦЭМ!$A$40:$A$759,$A388,СВЦЭМ!$B$39:$B$758,E$366)+'СЕТ СН'!$F$16</f>
        <v>0</v>
      </c>
      <c r="F388" s="36">
        <f ca="1">SUMIFS(СВЦЭМ!$K$40:$K$759,СВЦЭМ!$A$40:$A$759,$A388,СВЦЭМ!$B$39:$B$758,F$366)+'СЕТ СН'!$F$16</f>
        <v>0</v>
      </c>
      <c r="G388" s="36">
        <f ca="1">SUMIFS(СВЦЭМ!$K$40:$K$759,СВЦЭМ!$A$40:$A$759,$A388,СВЦЭМ!$B$39:$B$758,G$366)+'СЕТ СН'!$F$16</f>
        <v>0</v>
      </c>
      <c r="H388" s="36">
        <f ca="1">SUMIFS(СВЦЭМ!$K$40:$K$759,СВЦЭМ!$A$40:$A$759,$A388,СВЦЭМ!$B$39:$B$758,H$366)+'СЕТ СН'!$F$16</f>
        <v>0</v>
      </c>
      <c r="I388" s="36">
        <f ca="1">SUMIFS(СВЦЭМ!$K$40:$K$759,СВЦЭМ!$A$40:$A$759,$A388,СВЦЭМ!$B$39:$B$758,I$366)+'СЕТ СН'!$F$16</f>
        <v>0</v>
      </c>
      <c r="J388" s="36">
        <f ca="1">SUMIFS(СВЦЭМ!$K$40:$K$759,СВЦЭМ!$A$40:$A$759,$A388,СВЦЭМ!$B$39:$B$758,J$366)+'СЕТ СН'!$F$16</f>
        <v>0</v>
      </c>
      <c r="K388" s="36">
        <f ca="1">SUMIFS(СВЦЭМ!$K$40:$K$759,СВЦЭМ!$A$40:$A$759,$A388,СВЦЭМ!$B$39:$B$758,K$366)+'СЕТ СН'!$F$16</f>
        <v>0</v>
      </c>
      <c r="L388" s="36">
        <f ca="1">SUMIFS(СВЦЭМ!$K$40:$K$759,СВЦЭМ!$A$40:$A$759,$A388,СВЦЭМ!$B$39:$B$758,L$366)+'СЕТ СН'!$F$16</f>
        <v>0</v>
      </c>
      <c r="M388" s="36">
        <f ca="1">SUMIFS(СВЦЭМ!$K$40:$K$759,СВЦЭМ!$A$40:$A$759,$A388,СВЦЭМ!$B$39:$B$758,M$366)+'СЕТ СН'!$F$16</f>
        <v>0</v>
      </c>
      <c r="N388" s="36">
        <f ca="1">SUMIFS(СВЦЭМ!$K$40:$K$759,СВЦЭМ!$A$40:$A$759,$A388,СВЦЭМ!$B$39:$B$758,N$366)+'СЕТ СН'!$F$16</f>
        <v>0</v>
      </c>
      <c r="O388" s="36">
        <f ca="1">SUMIFS(СВЦЭМ!$K$40:$K$759,СВЦЭМ!$A$40:$A$759,$A388,СВЦЭМ!$B$39:$B$758,O$366)+'СЕТ СН'!$F$16</f>
        <v>0</v>
      </c>
      <c r="P388" s="36">
        <f ca="1">SUMIFS(СВЦЭМ!$K$40:$K$759,СВЦЭМ!$A$40:$A$759,$A388,СВЦЭМ!$B$39:$B$758,P$366)+'СЕТ СН'!$F$16</f>
        <v>0</v>
      </c>
      <c r="Q388" s="36">
        <f ca="1">SUMIFS(СВЦЭМ!$K$40:$K$759,СВЦЭМ!$A$40:$A$759,$A388,СВЦЭМ!$B$39:$B$758,Q$366)+'СЕТ СН'!$F$16</f>
        <v>0</v>
      </c>
      <c r="R388" s="36">
        <f ca="1">SUMIFS(СВЦЭМ!$K$40:$K$759,СВЦЭМ!$A$40:$A$759,$A388,СВЦЭМ!$B$39:$B$758,R$366)+'СЕТ СН'!$F$16</f>
        <v>0</v>
      </c>
      <c r="S388" s="36">
        <f ca="1">SUMIFS(СВЦЭМ!$K$40:$K$759,СВЦЭМ!$A$40:$A$759,$A388,СВЦЭМ!$B$39:$B$758,S$366)+'СЕТ СН'!$F$16</f>
        <v>0</v>
      </c>
      <c r="T388" s="36">
        <f ca="1">SUMIFS(СВЦЭМ!$K$40:$K$759,СВЦЭМ!$A$40:$A$759,$A388,СВЦЭМ!$B$39:$B$758,T$366)+'СЕТ СН'!$F$16</f>
        <v>0</v>
      </c>
      <c r="U388" s="36">
        <f ca="1">SUMIFS(СВЦЭМ!$K$40:$K$759,СВЦЭМ!$A$40:$A$759,$A388,СВЦЭМ!$B$39:$B$758,U$366)+'СЕТ СН'!$F$16</f>
        <v>0</v>
      </c>
      <c r="V388" s="36">
        <f ca="1">SUMIFS(СВЦЭМ!$K$40:$K$759,СВЦЭМ!$A$40:$A$759,$A388,СВЦЭМ!$B$39:$B$758,V$366)+'СЕТ СН'!$F$16</f>
        <v>0</v>
      </c>
      <c r="W388" s="36">
        <f ca="1">SUMIFS(СВЦЭМ!$K$40:$K$759,СВЦЭМ!$A$40:$A$759,$A388,СВЦЭМ!$B$39:$B$758,W$366)+'СЕТ СН'!$F$16</f>
        <v>0</v>
      </c>
      <c r="X388" s="36">
        <f ca="1">SUMIFS(СВЦЭМ!$K$40:$K$759,СВЦЭМ!$A$40:$A$759,$A388,СВЦЭМ!$B$39:$B$758,X$366)+'СЕТ СН'!$F$16</f>
        <v>0</v>
      </c>
      <c r="Y388" s="36">
        <f ca="1">SUMIFS(СВЦЭМ!$K$40:$K$759,СВЦЭМ!$A$40:$A$759,$A388,СВЦЭМ!$B$39:$B$758,Y$366)+'СЕТ СН'!$F$16</f>
        <v>0</v>
      </c>
    </row>
    <row r="389" spans="1:26" ht="15.75" hidden="1" x14ac:dyDescent="0.2">
      <c r="A389" s="35">
        <f t="shared" si="10"/>
        <v>45619</v>
      </c>
      <c r="B389" s="36">
        <f ca="1">SUMIFS(СВЦЭМ!$K$40:$K$759,СВЦЭМ!$A$40:$A$759,$A389,СВЦЭМ!$B$39:$B$758,B$366)+'СЕТ СН'!$F$16</f>
        <v>0</v>
      </c>
      <c r="C389" s="36">
        <f ca="1">SUMIFS(СВЦЭМ!$K$40:$K$759,СВЦЭМ!$A$40:$A$759,$A389,СВЦЭМ!$B$39:$B$758,C$366)+'СЕТ СН'!$F$16</f>
        <v>0</v>
      </c>
      <c r="D389" s="36">
        <f ca="1">SUMIFS(СВЦЭМ!$K$40:$K$759,СВЦЭМ!$A$40:$A$759,$A389,СВЦЭМ!$B$39:$B$758,D$366)+'СЕТ СН'!$F$16</f>
        <v>0</v>
      </c>
      <c r="E389" s="36">
        <f ca="1">SUMIFS(СВЦЭМ!$K$40:$K$759,СВЦЭМ!$A$40:$A$759,$A389,СВЦЭМ!$B$39:$B$758,E$366)+'СЕТ СН'!$F$16</f>
        <v>0</v>
      </c>
      <c r="F389" s="36">
        <f ca="1">SUMIFS(СВЦЭМ!$K$40:$K$759,СВЦЭМ!$A$40:$A$759,$A389,СВЦЭМ!$B$39:$B$758,F$366)+'СЕТ СН'!$F$16</f>
        <v>0</v>
      </c>
      <c r="G389" s="36">
        <f ca="1">SUMIFS(СВЦЭМ!$K$40:$K$759,СВЦЭМ!$A$40:$A$759,$A389,СВЦЭМ!$B$39:$B$758,G$366)+'СЕТ СН'!$F$16</f>
        <v>0</v>
      </c>
      <c r="H389" s="36">
        <f ca="1">SUMIFS(СВЦЭМ!$K$40:$K$759,СВЦЭМ!$A$40:$A$759,$A389,СВЦЭМ!$B$39:$B$758,H$366)+'СЕТ СН'!$F$16</f>
        <v>0</v>
      </c>
      <c r="I389" s="36">
        <f ca="1">SUMIFS(СВЦЭМ!$K$40:$K$759,СВЦЭМ!$A$40:$A$759,$A389,СВЦЭМ!$B$39:$B$758,I$366)+'СЕТ СН'!$F$16</f>
        <v>0</v>
      </c>
      <c r="J389" s="36">
        <f ca="1">SUMIFS(СВЦЭМ!$K$40:$K$759,СВЦЭМ!$A$40:$A$759,$A389,СВЦЭМ!$B$39:$B$758,J$366)+'СЕТ СН'!$F$16</f>
        <v>0</v>
      </c>
      <c r="K389" s="36">
        <f ca="1">SUMIFS(СВЦЭМ!$K$40:$K$759,СВЦЭМ!$A$40:$A$759,$A389,СВЦЭМ!$B$39:$B$758,K$366)+'СЕТ СН'!$F$16</f>
        <v>0</v>
      </c>
      <c r="L389" s="36">
        <f ca="1">SUMIFS(СВЦЭМ!$K$40:$K$759,СВЦЭМ!$A$40:$A$759,$A389,СВЦЭМ!$B$39:$B$758,L$366)+'СЕТ СН'!$F$16</f>
        <v>0</v>
      </c>
      <c r="M389" s="36">
        <f ca="1">SUMIFS(СВЦЭМ!$K$40:$K$759,СВЦЭМ!$A$40:$A$759,$A389,СВЦЭМ!$B$39:$B$758,M$366)+'СЕТ СН'!$F$16</f>
        <v>0</v>
      </c>
      <c r="N389" s="36">
        <f ca="1">SUMIFS(СВЦЭМ!$K$40:$K$759,СВЦЭМ!$A$40:$A$759,$A389,СВЦЭМ!$B$39:$B$758,N$366)+'СЕТ СН'!$F$16</f>
        <v>0</v>
      </c>
      <c r="O389" s="36">
        <f ca="1">SUMIFS(СВЦЭМ!$K$40:$K$759,СВЦЭМ!$A$40:$A$759,$A389,СВЦЭМ!$B$39:$B$758,O$366)+'СЕТ СН'!$F$16</f>
        <v>0</v>
      </c>
      <c r="P389" s="36">
        <f ca="1">SUMIFS(СВЦЭМ!$K$40:$K$759,СВЦЭМ!$A$40:$A$759,$A389,СВЦЭМ!$B$39:$B$758,P$366)+'СЕТ СН'!$F$16</f>
        <v>0</v>
      </c>
      <c r="Q389" s="36">
        <f ca="1">SUMIFS(СВЦЭМ!$K$40:$K$759,СВЦЭМ!$A$40:$A$759,$A389,СВЦЭМ!$B$39:$B$758,Q$366)+'СЕТ СН'!$F$16</f>
        <v>0</v>
      </c>
      <c r="R389" s="36">
        <f ca="1">SUMIFS(СВЦЭМ!$K$40:$K$759,СВЦЭМ!$A$40:$A$759,$A389,СВЦЭМ!$B$39:$B$758,R$366)+'СЕТ СН'!$F$16</f>
        <v>0</v>
      </c>
      <c r="S389" s="36">
        <f ca="1">SUMIFS(СВЦЭМ!$K$40:$K$759,СВЦЭМ!$A$40:$A$759,$A389,СВЦЭМ!$B$39:$B$758,S$366)+'СЕТ СН'!$F$16</f>
        <v>0</v>
      </c>
      <c r="T389" s="36">
        <f ca="1">SUMIFS(СВЦЭМ!$K$40:$K$759,СВЦЭМ!$A$40:$A$759,$A389,СВЦЭМ!$B$39:$B$758,T$366)+'СЕТ СН'!$F$16</f>
        <v>0</v>
      </c>
      <c r="U389" s="36">
        <f ca="1">SUMIFS(СВЦЭМ!$K$40:$K$759,СВЦЭМ!$A$40:$A$759,$A389,СВЦЭМ!$B$39:$B$758,U$366)+'СЕТ СН'!$F$16</f>
        <v>0</v>
      </c>
      <c r="V389" s="36">
        <f ca="1">SUMIFS(СВЦЭМ!$K$40:$K$759,СВЦЭМ!$A$40:$A$759,$A389,СВЦЭМ!$B$39:$B$758,V$366)+'СЕТ СН'!$F$16</f>
        <v>0</v>
      </c>
      <c r="W389" s="36">
        <f ca="1">SUMIFS(СВЦЭМ!$K$40:$K$759,СВЦЭМ!$A$40:$A$759,$A389,СВЦЭМ!$B$39:$B$758,W$366)+'СЕТ СН'!$F$16</f>
        <v>0</v>
      </c>
      <c r="X389" s="36">
        <f ca="1">SUMIFS(СВЦЭМ!$K$40:$K$759,СВЦЭМ!$A$40:$A$759,$A389,СВЦЭМ!$B$39:$B$758,X$366)+'СЕТ СН'!$F$16</f>
        <v>0</v>
      </c>
      <c r="Y389" s="36">
        <f ca="1">SUMIFS(СВЦЭМ!$K$40:$K$759,СВЦЭМ!$A$40:$A$759,$A389,СВЦЭМ!$B$39:$B$758,Y$366)+'СЕТ СН'!$F$16</f>
        <v>0</v>
      </c>
    </row>
    <row r="390" spans="1:26" ht="15.75" hidden="1" x14ac:dyDescent="0.2">
      <c r="A390" s="35">
        <f t="shared" si="10"/>
        <v>45620</v>
      </c>
      <c r="B390" s="36">
        <f ca="1">SUMIFS(СВЦЭМ!$K$40:$K$759,СВЦЭМ!$A$40:$A$759,$A390,СВЦЭМ!$B$39:$B$758,B$366)+'СЕТ СН'!$F$16</f>
        <v>0</v>
      </c>
      <c r="C390" s="36">
        <f ca="1">SUMIFS(СВЦЭМ!$K$40:$K$759,СВЦЭМ!$A$40:$A$759,$A390,СВЦЭМ!$B$39:$B$758,C$366)+'СЕТ СН'!$F$16</f>
        <v>0</v>
      </c>
      <c r="D390" s="36">
        <f ca="1">SUMIFS(СВЦЭМ!$K$40:$K$759,СВЦЭМ!$A$40:$A$759,$A390,СВЦЭМ!$B$39:$B$758,D$366)+'СЕТ СН'!$F$16</f>
        <v>0</v>
      </c>
      <c r="E390" s="36">
        <f ca="1">SUMIFS(СВЦЭМ!$K$40:$K$759,СВЦЭМ!$A$40:$A$759,$A390,СВЦЭМ!$B$39:$B$758,E$366)+'СЕТ СН'!$F$16</f>
        <v>0</v>
      </c>
      <c r="F390" s="36">
        <f ca="1">SUMIFS(СВЦЭМ!$K$40:$K$759,СВЦЭМ!$A$40:$A$759,$A390,СВЦЭМ!$B$39:$B$758,F$366)+'СЕТ СН'!$F$16</f>
        <v>0</v>
      </c>
      <c r="G390" s="36">
        <f ca="1">SUMIFS(СВЦЭМ!$K$40:$K$759,СВЦЭМ!$A$40:$A$759,$A390,СВЦЭМ!$B$39:$B$758,G$366)+'СЕТ СН'!$F$16</f>
        <v>0</v>
      </c>
      <c r="H390" s="36">
        <f ca="1">SUMIFS(СВЦЭМ!$K$40:$K$759,СВЦЭМ!$A$40:$A$759,$A390,СВЦЭМ!$B$39:$B$758,H$366)+'СЕТ СН'!$F$16</f>
        <v>0</v>
      </c>
      <c r="I390" s="36">
        <f ca="1">SUMIFS(СВЦЭМ!$K$40:$K$759,СВЦЭМ!$A$40:$A$759,$A390,СВЦЭМ!$B$39:$B$758,I$366)+'СЕТ СН'!$F$16</f>
        <v>0</v>
      </c>
      <c r="J390" s="36">
        <f ca="1">SUMIFS(СВЦЭМ!$K$40:$K$759,СВЦЭМ!$A$40:$A$759,$A390,СВЦЭМ!$B$39:$B$758,J$366)+'СЕТ СН'!$F$16</f>
        <v>0</v>
      </c>
      <c r="K390" s="36">
        <f ca="1">SUMIFS(СВЦЭМ!$K$40:$K$759,СВЦЭМ!$A$40:$A$759,$A390,СВЦЭМ!$B$39:$B$758,K$366)+'СЕТ СН'!$F$16</f>
        <v>0</v>
      </c>
      <c r="L390" s="36">
        <f ca="1">SUMIFS(СВЦЭМ!$K$40:$K$759,СВЦЭМ!$A$40:$A$759,$A390,СВЦЭМ!$B$39:$B$758,L$366)+'СЕТ СН'!$F$16</f>
        <v>0</v>
      </c>
      <c r="M390" s="36">
        <f ca="1">SUMIFS(СВЦЭМ!$K$40:$K$759,СВЦЭМ!$A$40:$A$759,$A390,СВЦЭМ!$B$39:$B$758,M$366)+'СЕТ СН'!$F$16</f>
        <v>0</v>
      </c>
      <c r="N390" s="36">
        <f ca="1">SUMIFS(СВЦЭМ!$K$40:$K$759,СВЦЭМ!$A$40:$A$759,$A390,СВЦЭМ!$B$39:$B$758,N$366)+'СЕТ СН'!$F$16</f>
        <v>0</v>
      </c>
      <c r="O390" s="36">
        <f ca="1">SUMIFS(СВЦЭМ!$K$40:$K$759,СВЦЭМ!$A$40:$A$759,$A390,СВЦЭМ!$B$39:$B$758,O$366)+'СЕТ СН'!$F$16</f>
        <v>0</v>
      </c>
      <c r="P390" s="36">
        <f ca="1">SUMIFS(СВЦЭМ!$K$40:$K$759,СВЦЭМ!$A$40:$A$759,$A390,СВЦЭМ!$B$39:$B$758,P$366)+'СЕТ СН'!$F$16</f>
        <v>0</v>
      </c>
      <c r="Q390" s="36">
        <f ca="1">SUMIFS(СВЦЭМ!$K$40:$K$759,СВЦЭМ!$A$40:$A$759,$A390,СВЦЭМ!$B$39:$B$758,Q$366)+'СЕТ СН'!$F$16</f>
        <v>0</v>
      </c>
      <c r="R390" s="36">
        <f ca="1">SUMIFS(СВЦЭМ!$K$40:$K$759,СВЦЭМ!$A$40:$A$759,$A390,СВЦЭМ!$B$39:$B$758,R$366)+'СЕТ СН'!$F$16</f>
        <v>0</v>
      </c>
      <c r="S390" s="36">
        <f ca="1">SUMIFS(СВЦЭМ!$K$40:$K$759,СВЦЭМ!$A$40:$A$759,$A390,СВЦЭМ!$B$39:$B$758,S$366)+'СЕТ СН'!$F$16</f>
        <v>0</v>
      </c>
      <c r="T390" s="36">
        <f ca="1">SUMIFS(СВЦЭМ!$K$40:$K$759,СВЦЭМ!$A$40:$A$759,$A390,СВЦЭМ!$B$39:$B$758,T$366)+'СЕТ СН'!$F$16</f>
        <v>0</v>
      </c>
      <c r="U390" s="36">
        <f ca="1">SUMIFS(СВЦЭМ!$K$40:$K$759,СВЦЭМ!$A$40:$A$759,$A390,СВЦЭМ!$B$39:$B$758,U$366)+'СЕТ СН'!$F$16</f>
        <v>0</v>
      </c>
      <c r="V390" s="36">
        <f ca="1">SUMIFS(СВЦЭМ!$K$40:$K$759,СВЦЭМ!$A$40:$A$759,$A390,СВЦЭМ!$B$39:$B$758,V$366)+'СЕТ СН'!$F$16</f>
        <v>0</v>
      </c>
      <c r="W390" s="36">
        <f ca="1">SUMIFS(СВЦЭМ!$K$40:$K$759,СВЦЭМ!$A$40:$A$759,$A390,СВЦЭМ!$B$39:$B$758,W$366)+'СЕТ СН'!$F$16</f>
        <v>0</v>
      </c>
      <c r="X390" s="36">
        <f ca="1">SUMIFS(СВЦЭМ!$K$40:$K$759,СВЦЭМ!$A$40:$A$759,$A390,СВЦЭМ!$B$39:$B$758,X$366)+'СЕТ СН'!$F$16</f>
        <v>0</v>
      </c>
      <c r="Y390" s="36">
        <f ca="1">SUMIFS(СВЦЭМ!$K$40:$K$759,СВЦЭМ!$A$40:$A$759,$A390,СВЦЭМ!$B$39:$B$758,Y$366)+'СЕТ СН'!$F$16</f>
        <v>0</v>
      </c>
    </row>
    <row r="391" spans="1:26" ht="15.75" hidden="1" x14ac:dyDescent="0.2">
      <c r="A391" s="35">
        <f t="shared" si="10"/>
        <v>45621</v>
      </c>
      <c r="B391" s="36">
        <f ca="1">SUMIFS(СВЦЭМ!$K$40:$K$759,СВЦЭМ!$A$40:$A$759,$A391,СВЦЭМ!$B$39:$B$758,B$366)+'СЕТ СН'!$F$16</f>
        <v>0</v>
      </c>
      <c r="C391" s="36">
        <f ca="1">SUMIFS(СВЦЭМ!$K$40:$K$759,СВЦЭМ!$A$40:$A$759,$A391,СВЦЭМ!$B$39:$B$758,C$366)+'СЕТ СН'!$F$16</f>
        <v>0</v>
      </c>
      <c r="D391" s="36">
        <f ca="1">SUMIFS(СВЦЭМ!$K$40:$K$759,СВЦЭМ!$A$40:$A$759,$A391,СВЦЭМ!$B$39:$B$758,D$366)+'СЕТ СН'!$F$16</f>
        <v>0</v>
      </c>
      <c r="E391" s="36">
        <f ca="1">SUMIFS(СВЦЭМ!$K$40:$K$759,СВЦЭМ!$A$40:$A$759,$A391,СВЦЭМ!$B$39:$B$758,E$366)+'СЕТ СН'!$F$16</f>
        <v>0</v>
      </c>
      <c r="F391" s="36">
        <f ca="1">SUMIFS(СВЦЭМ!$K$40:$K$759,СВЦЭМ!$A$40:$A$759,$A391,СВЦЭМ!$B$39:$B$758,F$366)+'СЕТ СН'!$F$16</f>
        <v>0</v>
      </c>
      <c r="G391" s="36">
        <f ca="1">SUMIFS(СВЦЭМ!$K$40:$K$759,СВЦЭМ!$A$40:$A$759,$A391,СВЦЭМ!$B$39:$B$758,G$366)+'СЕТ СН'!$F$16</f>
        <v>0</v>
      </c>
      <c r="H391" s="36">
        <f ca="1">SUMIFS(СВЦЭМ!$K$40:$K$759,СВЦЭМ!$A$40:$A$759,$A391,СВЦЭМ!$B$39:$B$758,H$366)+'СЕТ СН'!$F$16</f>
        <v>0</v>
      </c>
      <c r="I391" s="36">
        <f ca="1">SUMIFS(СВЦЭМ!$K$40:$K$759,СВЦЭМ!$A$40:$A$759,$A391,СВЦЭМ!$B$39:$B$758,I$366)+'СЕТ СН'!$F$16</f>
        <v>0</v>
      </c>
      <c r="J391" s="36">
        <f ca="1">SUMIFS(СВЦЭМ!$K$40:$K$759,СВЦЭМ!$A$40:$A$759,$A391,СВЦЭМ!$B$39:$B$758,J$366)+'СЕТ СН'!$F$16</f>
        <v>0</v>
      </c>
      <c r="K391" s="36">
        <f ca="1">SUMIFS(СВЦЭМ!$K$40:$K$759,СВЦЭМ!$A$40:$A$759,$A391,СВЦЭМ!$B$39:$B$758,K$366)+'СЕТ СН'!$F$16</f>
        <v>0</v>
      </c>
      <c r="L391" s="36">
        <f ca="1">SUMIFS(СВЦЭМ!$K$40:$K$759,СВЦЭМ!$A$40:$A$759,$A391,СВЦЭМ!$B$39:$B$758,L$366)+'СЕТ СН'!$F$16</f>
        <v>0</v>
      </c>
      <c r="M391" s="36">
        <f ca="1">SUMIFS(СВЦЭМ!$K$40:$K$759,СВЦЭМ!$A$40:$A$759,$A391,СВЦЭМ!$B$39:$B$758,M$366)+'СЕТ СН'!$F$16</f>
        <v>0</v>
      </c>
      <c r="N391" s="36">
        <f ca="1">SUMIFS(СВЦЭМ!$K$40:$K$759,СВЦЭМ!$A$40:$A$759,$A391,СВЦЭМ!$B$39:$B$758,N$366)+'СЕТ СН'!$F$16</f>
        <v>0</v>
      </c>
      <c r="O391" s="36">
        <f ca="1">SUMIFS(СВЦЭМ!$K$40:$K$759,СВЦЭМ!$A$40:$A$759,$A391,СВЦЭМ!$B$39:$B$758,O$366)+'СЕТ СН'!$F$16</f>
        <v>0</v>
      </c>
      <c r="P391" s="36">
        <f ca="1">SUMIFS(СВЦЭМ!$K$40:$K$759,СВЦЭМ!$A$40:$A$759,$A391,СВЦЭМ!$B$39:$B$758,P$366)+'СЕТ СН'!$F$16</f>
        <v>0</v>
      </c>
      <c r="Q391" s="36">
        <f ca="1">SUMIFS(СВЦЭМ!$K$40:$K$759,СВЦЭМ!$A$40:$A$759,$A391,СВЦЭМ!$B$39:$B$758,Q$366)+'СЕТ СН'!$F$16</f>
        <v>0</v>
      </c>
      <c r="R391" s="36">
        <f ca="1">SUMIFS(СВЦЭМ!$K$40:$K$759,СВЦЭМ!$A$40:$A$759,$A391,СВЦЭМ!$B$39:$B$758,R$366)+'СЕТ СН'!$F$16</f>
        <v>0</v>
      </c>
      <c r="S391" s="36">
        <f ca="1">SUMIFS(СВЦЭМ!$K$40:$K$759,СВЦЭМ!$A$40:$A$759,$A391,СВЦЭМ!$B$39:$B$758,S$366)+'СЕТ СН'!$F$16</f>
        <v>0</v>
      </c>
      <c r="T391" s="36">
        <f ca="1">SUMIFS(СВЦЭМ!$K$40:$K$759,СВЦЭМ!$A$40:$A$759,$A391,СВЦЭМ!$B$39:$B$758,T$366)+'СЕТ СН'!$F$16</f>
        <v>0</v>
      </c>
      <c r="U391" s="36">
        <f ca="1">SUMIFS(СВЦЭМ!$K$40:$K$759,СВЦЭМ!$A$40:$A$759,$A391,СВЦЭМ!$B$39:$B$758,U$366)+'СЕТ СН'!$F$16</f>
        <v>0</v>
      </c>
      <c r="V391" s="36">
        <f ca="1">SUMIFS(СВЦЭМ!$K$40:$K$759,СВЦЭМ!$A$40:$A$759,$A391,СВЦЭМ!$B$39:$B$758,V$366)+'СЕТ СН'!$F$16</f>
        <v>0</v>
      </c>
      <c r="W391" s="36">
        <f ca="1">SUMIFS(СВЦЭМ!$K$40:$K$759,СВЦЭМ!$A$40:$A$759,$A391,СВЦЭМ!$B$39:$B$758,W$366)+'СЕТ СН'!$F$16</f>
        <v>0</v>
      </c>
      <c r="X391" s="36">
        <f ca="1">SUMIFS(СВЦЭМ!$K$40:$K$759,СВЦЭМ!$A$40:$A$759,$A391,СВЦЭМ!$B$39:$B$758,X$366)+'СЕТ СН'!$F$16</f>
        <v>0</v>
      </c>
      <c r="Y391" s="36">
        <f ca="1">SUMIFS(СВЦЭМ!$K$40:$K$759,СВЦЭМ!$A$40:$A$759,$A391,СВЦЭМ!$B$39:$B$758,Y$366)+'СЕТ СН'!$F$16</f>
        <v>0</v>
      </c>
    </row>
    <row r="392" spans="1:26" ht="15.75" hidden="1" x14ac:dyDescent="0.2">
      <c r="A392" s="35">
        <f t="shared" si="10"/>
        <v>45622</v>
      </c>
      <c r="B392" s="36">
        <f ca="1">SUMIFS(СВЦЭМ!$K$40:$K$759,СВЦЭМ!$A$40:$A$759,$A392,СВЦЭМ!$B$39:$B$758,B$366)+'СЕТ СН'!$F$16</f>
        <v>0</v>
      </c>
      <c r="C392" s="36">
        <f ca="1">SUMIFS(СВЦЭМ!$K$40:$K$759,СВЦЭМ!$A$40:$A$759,$A392,СВЦЭМ!$B$39:$B$758,C$366)+'СЕТ СН'!$F$16</f>
        <v>0</v>
      </c>
      <c r="D392" s="36">
        <f ca="1">SUMIFS(СВЦЭМ!$K$40:$K$759,СВЦЭМ!$A$40:$A$759,$A392,СВЦЭМ!$B$39:$B$758,D$366)+'СЕТ СН'!$F$16</f>
        <v>0</v>
      </c>
      <c r="E392" s="36">
        <f ca="1">SUMIFS(СВЦЭМ!$K$40:$K$759,СВЦЭМ!$A$40:$A$759,$A392,СВЦЭМ!$B$39:$B$758,E$366)+'СЕТ СН'!$F$16</f>
        <v>0</v>
      </c>
      <c r="F392" s="36">
        <f ca="1">SUMIFS(СВЦЭМ!$K$40:$K$759,СВЦЭМ!$A$40:$A$759,$A392,СВЦЭМ!$B$39:$B$758,F$366)+'СЕТ СН'!$F$16</f>
        <v>0</v>
      </c>
      <c r="G392" s="36">
        <f ca="1">SUMIFS(СВЦЭМ!$K$40:$K$759,СВЦЭМ!$A$40:$A$759,$A392,СВЦЭМ!$B$39:$B$758,G$366)+'СЕТ СН'!$F$16</f>
        <v>0</v>
      </c>
      <c r="H392" s="36">
        <f ca="1">SUMIFS(СВЦЭМ!$K$40:$K$759,СВЦЭМ!$A$40:$A$759,$A392,СВЦЭМ!$B$39:$B$758,H$366)+'СЕТ СН'!$F$16</f>
        <v>0</v>
      </c>
      <c r="I392" s="36">
        <f ca="1">SUMIFS(СВЦЭМ!$K$40:$K$759,СВЦЭМ!$A$40:$A$759,$A392,СВЦЭМ!$B$39:$B$758,I$366)+'СЕТ СН'!$F$16</f>
        <v>0</v>
      </c>
      <c r="J392" s="36">
        <f ca="1">SUMIFS(СВЦЭМ!$K$40:$K$759,СВЦЭМ!$A$40:$A$759,$A392,СВЦЭМ!$B$39:$B$758,J$366)+'СЕТ СН'!$F$16</f>
        <v>0</v>
      </c>
      <c r="K392" s="36">
        <f ca="1">SUMIFS(СВЦЭМ!$K$40:$K$759,СВЦЭМ!$A$40:$A$759,$A392,СВЦЭМ!$B$39:$B$758,K$366)+'СЕТ СН'!$F$16</f>
        <v>0</v>
      </c>
      <c r="L392" s="36">
        <f ca="1">SUMIFS(СВЦЭМ!$K$40:$K$759,СВЦЭМ!$A$40:$A$759,$A392,СВЦЭМ!$B$39:$B$758,L$366)+'СЕТ СН'!$F$16</f>
        <v>0</v>
      </c>
      <c r="M392" s="36">
        <f ca="1">SUMIFS(СВЦЭМ!$K$40:$K$759,СВЦЭМ!$A$40:$A$759,$A392,СВЦЭМ!$B$39:$B$758,M$366)+'СЕТ СН'!$F$16</f>
        <v>0</v>
      </c>
      <c r="N392" s="36">
        <f ca="1">SUMIFS(СВЦЭМ!$K$40:$K$759,СВЦЭМ!$A$40:$A$759,$A392,СВЦЭМ!$B$39:$B$758,N$366)+'СЕТ СН'!$F$16</f>
        <v>0</v>
      </c>
      <c r="O392" s="36">
        <f ca="1">SUMIFS(СВЦЭМ!$K$40:$K$759,СВЦЭМ!$A$40:$A$759,$A392,СВЦЭМ!$B$39:$B$758,O$366)+'СЕТ СН'!$F$16</f>
        <v>0</v>
      </c>
      <c r="P392" s="36">
        <f ca="1">SUMIFS(СВЦЭМ!$K$40:$K$759,СВЦЭМ!$A$40:$A$759,$A392,СВЦЭМ!$B$39:$B$758,P$366)+'СЕТ СН'!$F$16</f>
        <v>0</v>
      </c>
      <c r="Q392" s="36">
        <f ca="1">SUMIFS(СВЦЭМ!$K$40:$K$759,СВЦЭМ!$A$40:$A$759,$A392,СВЦЭМ!$B$39:$B$758,Q$366)+'СЕТ СН'!$F$16</f>
        <v>0</v>
      </c>
      <c r="R392" s="36">
        <f ca="1">SUMIFS(СВЦЭМ!$K$40:$K$759,СВЦЭМ!$A$40:$A$759,$A392,СВЦЭМ!$B$39:$B$758,R$366)+'СЕТ СН'!$F$16</f>
        <v>0</v>
      </c>
      <c r="S392" s="36">
        <f ca="1">SUMIFS(СВЦЭМ!$K$40:$K$759,СВЦЭМ!$A$40:$A$759,$A392,СВЦЭМ!$B$39:$B$758,S$366)+'СЕТ СН'!$F$16</f>
        <v>0</v>
      </c>
      <c r="T392" s="36">
        <f ca="1">SUMIFS(СВЦЭМ!$K$40:$K$759,СВЦЭМ!$A$40:$A$759,$A392,СВЦЭМ!$B$39:$B$758,T$366)+'СЕТ СН'!$F$16</f>
        <v>0</v>
      </c>
      <c r="U392" s="36">
        <f ca="1">SUMIFS(СВЦЭМ!$K$40:$K$759,СВЦЭМ!$A$40:$A$759,$A392,СВЦЭМ!$B$39:$B$758,U$366)+'СЕТ СН'!$F$16</f>
        <v>0</v>
      </c>
      <c r="V392" s="36">
        <f ca="1">SUMIFS(СВЦЭМ!$K$40:$K$759,СВЦЭМ!$A$40:$A$759,$A392,СВЦЭМ!$B$39:$B$758,V$366)+'СЕТ СН'!$F$16</f>
        <v>0</v>
      </c>
      <c r="W392" s="36">
        <f ca="1">SUMIFS(СВЦЭМ!$K$40:$K$759,СВЦЭМ!$A$40:$A$759,$A392,СВЦЭМ!$B$39:$B$758,W$366)+'СЕТ СН'!$F$16</f>
        <v>0</v>
      </c>
      <c r="X392" s="36">
        <f ca="1">SUMIFS(СВЦЭМ!$K$40:$K$759,СВЦЭМ!$A$40:$A$759,$A392,СВЦЭМ!$B$39:$B$758,X$366)+'СЕТ СН'!$F$16</f>
        <v>0</v>
      </c>
      <c r="Y392" s="36">
        <f ca="1">SUMIFS(СВЦЭМ!$K$40:$K$759,СВЦЭМ!$A$40:$A$759,$A392,СВЦЭМ!$B$39:$B$758,Y$366)+'СЕТ СН'!$F$16</f>
        <v>0</v>
      </c>
    </row>
    <row r="393" spans="1:26" ht="15.75" hidden="1" x14ac:dyDescent="0.2">
      <c r="A393" s="35">
        <f t="shared" si="10"/>
        <v>45623</v>
      </c>
      <c r="B393" s="36">
        <f ca="1">SUMIFS(СВЦЭМ!$K$40:$K$759,СВЦЭМ!$A$40:$A$759,$A393,СВЦЭМ!$B$39:$B$758,B$366)+'СЕТ СН'!$F$16</f>
        <v>0</v>
      </c>
      <c r="C393" s="36">
        <f ca="1">SUMIFS(СВЦЭМ!$K$40:$K$759,СВЦЭМ!$A$40:$A$759,$A393,СВЦЭМ!$B$39:$B$758,C$366)+'СЕТ СН'!$F$16</f>
        <v>0</v>
      </c>
      <c r="D393" s="36">
        <f ca="1">SUMIFS(СВЦЭМ!$K$40:$K$759,СВЦЭМ!$A$40:$A$759,$A393,СВЦЭМ!$B$39:$B$758,D$366)+'СЕТ СН'!$F$16</f>
        <v>0</v>
      </c>
      <c r="E393" s="36">
        <f ca="1">SUMIFS(СВЦЭМ!$K$40:$K$759,СВЦЭМ!$A$40:$A$759,$A393,СВЦЭМ!$B$39:$B$758,E$366)+'СЕТ СН'!$F$16</f>
        <v>0</v>
      </c>
      <c r="F393" s="36">
        <f ca="1">SUMIFS(СВЦЭМ!$K$40:$K$759,СВЦЭМ!$A$40:$A$759,$A393,СВЦЭМ!$B$39:$B$758,F$366)+'СЕТ СН'!$F$16</f>
        <v>0</v>
      </c>
      <c r="G393" s="36">
        <f ca="1">SUMIFS(СВЦЭМ!$K$40:$K$759,СВЦЭМ!$A$40:$A$759,$A393,СВЦЭМ!$B$39:$B$758,G$366)+'СЕТ СН'!$F$16</f>
        <v>0</v>
      </c>
      <c r="H393" s="36">
        <f ca="1">SUMIFS(СВЦЭМ!$K$40:$K$759,СВЦЭМ!$A$40:$A$759,$A393,СВЦЭМ!$B$39:$B$758,H$366)+'СЕТ СН'!$F$16</f>
        <v>0</v>
      </c>
      <c r="I393" s="36">
        <f ca="1">SUMIFS(СВЦЭМ!$K$40:$K$759,СВЦЭМ!$A$40:$A$759,$A393,СВЦЭМ!$B$39:$B$758,I$366)+'СЕТ СН'!$F$16</f>
        <v>0</v>
      </c>
      <c r="J393" s="36">
        <f ca="1">SUMIFS(СВЦЭМ!$K$40:$K$759,СВЦЭМ!$A$40:$A$759,$A393,СВЦЭМ!$B$39:$B$758,J$366)+'СЕТ СН'!$F$16</f>
        <v>0</v>
      </c>
      <c r="K393" s="36">
        <f ca="1">SUMIFS(СВЦЭМ!$K$40:$K$759,СВЦЭМ!$A$40:$A$759,$A393,СВЦЭМ!$B$39:$B$758,K$366)+'СЕТ СН'!$F$16</f>
        <v>0</v>
      </c>
      <c r="L393" s="36">
        <f ca="1">SUMIFS(СВЦЭМ!$K$40:$K$759,СВЦЭМ!$A$40:$A$759,$A393,СВЦЭМ!$B$39:$B$758,L$366)+'СЕТ СН'!$F$16</f>
        <v>0</v>
      </c>
      <c r="M393" s="36">
        <f ca="1">SUMIFS(СВЦЭМ!$K$40:$K$759,СВЦЭМ!$A$40:$A$759,$A393,СВЦЭМ!$B$39:$B$758,M$366)+'СЕТ СН'!$F$16</f>
        <v>0</v>
      </c>
      <c r="N393" s="36">
        <f ca="1">SUMIFS(СВЦЭМ!$K$40:$K$759,СВЦЭМ!$A$40:$A$759,$A393,СВЦЭМ!$B$39:$B$758,N$366)+'СЕТ СН'!$F$16</f>
        <v>0</v>
      </c>
      <c r="O393" s="36">
        <f ca="1">SUMIFS(СВЦЭМ!$K$40:$K$759,СВЦЭМ!$A$40:$A$759,$A393,СВЦЭМ!$B$39:$B$758,O$366)+'СЕТ СН'!$F$16</f>
        <v>0</v>
      </c>
      <c r="P393" s="36">
        <f ca="1">SUMIFS(СВЦЭМ!$K$40:$K$759,СВЦЭМ!$A$40:$A$759,$A393,СВЦЭМ!$B$39:$B$758,P$366)+'СЕТ СН'!$F$16</f>
        <v>0</v>
      </c>
      <c r="Q393" s="36">
        <f ca="1">SUMIFS(СВЦЭМ!$K$40:$K$759,СВЦЭМ!$A$40:$A$759,$A393,СВЦЭМ!$B$39:$B$758,Q$366)+'СЕТ СН'!$F$16</f>
        <v>0</v>
      </c>
      <c r="R393" s="36">
        <f ca="1">SUMIFS(СВЦЭМ!$K$40:$K$759,СВЦЭМ!$A$40:$A$759,$A393,СВЦЭМ!$B$39:$B$758,R$366)+'СЕТ СН'!$F$16</f>
        <v>0</v>
      </c>
      <c r="S393" s="36">
        <f ca="1">SUMIFS(СВЦЭМ!$K$40:$K$759,СВЦЭМ!$A$40:$A$759,$A393,СВЦЭМ!$B$39:$B$758,S$366)+'СЕТ СН'!$F$16</f>
        <v>0</v>
      </c>
      <c r="T393" s="36">
        <f ca="1">SUMIFS(СВЦЭМ!$K$40:$K$759,СВЦЭМ!$A$40:$A$759,$A393,СВЦЭМ!$B$39:$B$758,T$366)+'СЕТ СН'!$F$16</f>
        <v>0</v>
      </c>
      <c r="U393" s="36">
        <f ca="1">SUMIFS(СВЦЭМ!$K$40:$K$759,СВЦЭМ!$A$40:$A$759,$A393,СВЦЭМ!$B$39:$B$758,U$366)+'СЕТ СН'!$F$16</f>
        <v>0</v>
      </c>
      <c r="V393" s="36">
        <f ca="1">SUMIFS(СВЦЭМ!$K$40:$K$759,СВЦЭМ!$A$40:$A$759,$A393,СВЦЭМ!$B$39:$B$758,V$366)+'СЕТ СН'!$F$16</f>
        <v>0</v>
      </c>
      <c r="W393" s="36">
        <f ca="1">SUMIFS(СВЦЭМ!$K$40:$K$759,СВЦЭМ!$A$40:$A$759,$A393,СВЦЭМ!$B$39:$B$758,W$366)+'СЕТ СН'!$F$16</f>
        <v>0</v>
      </c>
      <c r="X393" s="36">
        <f ca="1">SUMIFS(СВЦЭМ!$K$40:$K$759,СВЦЭМ!$A$40:$A$759,$A393,СВЦЭМ!$B$39:$B$758,X$366)+'СЕТ СН'!$F$16</f>
        <v>0</v>
      </c>
      <c r="Y393" s="36">
        <f ca="1">SUMIFS(СВЦЭМ!$K$40:$K$759,СВЦЭМ!$A$40:$A$759,$A393,СВЦЭМ!$B$39:$B$758,Y$366)+'СЕТ СН'!$F$16</f>
        <v>0</v>
      </c>
    </row>
    <row r="394" spans="1:26" ht="15.75" hidden="1" x14ac:dyDescent="0.2">
      <c r="A394" s="35">
        <f t="shared" si="10"/>
        <v>45624</v>
      </c>
      <c r="B394" s="36">
        <f ca="1">SUMIFS(СВЦЭМ!$K$40:$K$759,СВЦЭМ!$A$40:$A$759,$A394,СВЦЭМ!$B$39:$B$758,B$366)+'СЕТ СН'!$F$16</f>
        <v>0</v>
      </c>
      <c r="C394" s="36">
        <f ca="1">SUMIFS(СВЦЭМ!$K$40:$K$759,СВЦЭМ!$A$40:$A$759,$A394,СВЦЭМ!$B$39:$B$758,C$366)+'СЕТ СН'!$F$16</f>
        <v>0</v>
      </c>
      <c r="D394" s="36">
        <f ca="1">SUMIFS(СВЦЭМ!$K$40:$K$759,СВЦЭМ!$A$40:$A$759,$A394,СВЦЭМ!$B$39:$B$758,D$366)+'СЕТ СН'!$F$16</f>
        <v>0</v>
      </c>
      <c r="E394" s="36">
        <f ca="1">SUMIFS(СВЦЭМ!$K$40:$K$759,СВЦЭМ!$A$40:$A$759,$A394,СВЦЭМ!$B$39:$B$758,E$366)+'СЕТ СН'!$F$16</f>
        <v>0</v>
      </c>
      <c r="F394" s="36">
        <f ca="1">SUMIFS(СВЦЭМ!$K$40:$K$759,СВЦЭМ!$A$40:$A$759,$A394,СВЦЭМ!$B$39:$B$758,F$366)+'СЕТ СН'!$F$16</f>
        <v>0</v>
      </c>
      <c r="G394" s="36">
        <f ca="1">SUMIFS(СВЦЭМ!$K$40:$K$759,СВЦЭМ!$A$40:$A$759,$A394,СВЦЭМ!$B$39:$B$758,G$366)+'СЕТ СН'!$F$16</f>
        <v>0</v>
      </c>
      <c r="H394" s="36">
        <f ca="1">SUMIFS(СВЦЭМ!$K$40:$K$759,СВЦЭМ!$A$40:$A$759,$A394,СВЦЭМ!$B$39:$B$758,H$366)+'СЕТ СН'!$F$16</f>
        <v>0</v>
      </c>
      <c r="I394" s="36">
        <f ca="1">SUMIFS(СВЦЭМ!$K$40:$K$759,СВЦЭМ!$A$40:$A$759,$A394,СВЦЭМ!$B$39:$B$758,I$366)+'СЕТ СН'!$F$16</f>
        <v>0</v>
      </c>
      <c r="J394" s="36">
        <f ca="1">SUMIFS(СВЦЭМ!$K$40:$K$759,СВЦЭМ!$A$40:$A$759,$A394,СВЦЭМ!$B$39:$B$758,J$366)+'СЕТ СН'!$F$16</f>
        <v>0</v>
      </c>
      <c r="K394" s="36">
        <f ca="1">SUMIFS(СВЦЭМ!$K$40:$K$759,СВЦЭМ!$A$40:$A$759,$A394,СВЦЭМ!$B$39:$B$758,K$366)+'СЕТ СН'!$F$16</f>
        <v>0</v>
      </c>
      <c r="L394" s="36">
        <f ca="1">SUMIFS(СВЦЭМ!$K$40:$K$759,СВЦЭМ!$A$40:$A$759,$A394,СВЦЭМ!$B$39:$B$758,L$366)+'СЕТ СН'!$F$16</f>
        <v>0</v>
      </c>
      <c r="M394" s="36">
        <f ca="1">SUMIFS(СВЦЭМ!$K$40:$K$759,СВЦЭМ!$A$40:$A$759,$A394,СВЦЭМ!$B$39:$B$758,M$366)+'СЕТ СН'!$F$16</f>
        <v>0</v>
      </c>
      <c r="N394" s="36">
        <f ca="1">SUMIFS(СВЦЭМ!$K$40:$K$759,СВЦЭМ!$A$40:$A$759,$A394,СВЦЭМ!$B$39:$B$758,N$366)+'СЕТ СН'!$F$16</f>
        <v>0</v>
      </c>
      <c r="O394" s="36">
        <f ca="1">SUMIFS(СВЦЭМ!$K$40:$K$759,СВЦЭМ!$A$40:$A$759,$A394,СВЦЭМ!$B$39:$B$758,O$366)+'СЕТ СН'!$F$16</f>
        <v>0</v>
      </c>
      <c r="P394" s="36">
        <f ca="1">SUMIFS(СВЦЭМ!$K$40:$K$759,СВЦЭМ!$A$40:$A$759,$A394,СВЦЭМ!$B$39:$B$758,P$366)+'СЕТ СН'!$F$16</f>
        <v>0</v>
      </c>
      <c r="Q394" s="36">
        <f ca="1">SUMIFS(СВЦЭМ!$K$40:$K$759,СВЦЭМ!$A$40:$A$759,$A394,СВЦЭМ!$B$39:$B$758,Q$366)+'СЕТ СН'!$F$16</f>
        <v>0</v>
      </c>
      <c r="R394" s="36">
        <f ca="1">SUMIFS(СВЦЭМ!$K$40:$K$759,СВЦЭМ!$A$40:$A$759,$A394,СВЦЭМ!$B$39:$B$758,R$366)+'СЕТ СН'!$F$16</f>
        <v>0</v>
      </c>
      <c r="S394" s="36">
        <f ca="1">SUMIFS(СВЦЭМ!$K$40:$K$759,СВЦЭМ!$A$40:$A$759,$A394,СВЦЭМ!$B$39:$B$758,S$366)+'СЕТ СН'!$F$16</f>
        <v>0</v>
      </c>
      <c r="T394" s="36">
        <f ca="1">SUMIFS(СВЦЭМ!$K$40:$K$759,СВЦЭМ!$A$40:$A$759,$A394,СВЦЭМ!$B$39:$B$758,T$366)+'СЕТ СН'!$F$16</f>
        <v>0</v>
      </c>
      <c r="U394" s="36">
        <f ca="1">SUMIFS(СВЦЭМ!$K$40:$K$759,СВЦЭМ!$A$40:$A$759,$A394,СВЦЭМ!$B$39:$B$758,U$366)+'СЕТ СН'!$F$16</f>
        <v>0</v>
      </c>
      <c r="V394" s="36">
        <f ca="1">SUMIFS(СВЦЭМ!$K$40:$K$759,СВЦЭМ!$A$40:$A$759,$A394,СВЦЭМ!$B$39:$B$758,V$366)+'СЕТ СН'!$F$16</f>
        <v>0</v>
      </c>
      <c r="W394" s="36">
        <f ca="1">SUMIFS(СВЦЭМ!$K$40:$K$759,СВЦЭМ!$A$40:$A$759,$A394,СВЦЭМ!$B$39:$B$758,W$366)+'СЕТ СН'!$F$16</f>
        <v>0</v>
      </c>
      <c r="X394" s="36">
        <f ca="1">SUMIFS(СВЦЭМ!$K$40:$K$759,СВЦЭМ!$A$40:$A$759,$A394,СВЦЭМ!$B$39:$B$758,X$366)+'СЕТ СН'!$F$16</f>
        <v>0</v>
      </c>
      <c r="Y394" s="36">
        <f ca="1">SUMIFS(СВЦЭМ!$K$40:$K$759,СВЦЭМ!$A$40:$A$759,$A394,СВЦЭМ!$B$39:$B$758,Y$366)+'СЕТ СН'!$F$16</f>
        <v>0</v>
      </c>
    </row>
    <row r="395" spans="1:26" ht="15.75" hidden="1" x14ac:dyDescent="0.2">
      <c r="A395" s="35">
        <f t="shared" si="10"/>
        <v>45625</v>
      </c>
      <c r="B395" s="36">
        <f ca="1">SUMIFS(СВЦЭМ!$K$40:$K$759,СВЦЭМ!$A$40:$A$759,$A395,СВЦЭМ!$B$39:$B$758,B$366)+'СЕТ СН'!$F$16</f>
        <v>0</v>
      </c>
      <c r="C395" s="36">
        <f ca="1">SUMIFS(СВЦЭМ!$K$40:$K$759,СВЦЭМ!$A$40:$A$759,$A395,СВЦЭМ!$B$39:$B$758,C$366)+'СЕТ СН'!$F$16</f>
        <v>0</v>
      </c>
      <c r="D395" s="36">
        <f ca="1">SUMIFS(СВЦЭМ!$K$40:$K$759,СВЦЭМ!$A$40:$A$759,$A395,СВЦЭМ!$B$39:$B$758,D$366)+'СЕТ СН'!$F$16</f>
        <v>0</v>
      </c>
      <c r="E395" s="36">
        <f ca="1">SUMIFS(СВЦЭМ!$K$40:$K$759,СВЦЭМ!$A$40:$A$759,$A395,СВЦЭМ!$B$39:$B$758,E$366)+'СЕТ СН'!$F$16</f>
        <v>0</v>
      </c>
      <c r="F395" s="36">
        <f ca="1">SUMIFS(СВЦЭМ!$K$40:$K$759,СВЦЭМ!$A$40:$A$759,$A395,СВЦЭМ!$B$39:$B$758,F$366)+'СЕТ СН'!$F$16</f>
        <v>0</v>
      </c>
      <c r="G395" s="36">
        <f ca="1">SUMIFS(СВЦЭМ!$K$40:$K$759,СВЦЭМ!$A$40:$A$759,$A395,СВЦЭМ!$B$39:$B$758,G$366)+'СЕТ СН'!$F$16</f>
        <v>0</v>
      </c>
      <c r="H395" s="36">
        <f ca="1">SUMIFS(СВЦЭМ!$K$40:$K$759,СВЦЭМ!$A$40:$A$759,$A395,СВЦЭМ!$B$39:$B$758,H$366)+'СЕТ СН'!$F$16</f>
        <v>0</v>
      </c>
      <c r="I395" s="36">
        <f ca="1">SUMIFS(СВЦЭМ!$K$40:$K$759,СВЦЭМ!$A$40:$A$759,$A395,СВЦЭМ!$B$39:$B$758,I$366)+'СЕТ СН'!$F$16</f>
        <v>0</v>
      </c>
      <c r="J395" s="36">
        <f ca="1">SUMIFS(СВЦЭМ!$K$40:$K$759,СВЦЭМ!$A$40:$A$759,$A395,СВЦЭМ!$B$39:$B$758,J$366)+'СЕТ СН'!$F$16</f>
        <v>0</v>
      </c>
      <c r="K395" s="36">
        <f ca="1">SUMIFS(СВЦЭМ!$K$40:$K$759,СВЦЭМ!$A$40:$A$759,$A395,СВЦЭМ!$B$39:$B$758,K$366)+'СЕТ СН'!$F$16</f>
        <v>0</v>
      </c>
      <c r="L395" s="36">
        <f ca="1">SUMIFS(СВЦЭМ!$K$40:$K$759,СВЦЭМ!$A$40:$A$759,$A395,СВЦЭМ!$B$39:$B$758,L$366)+'СЕТ СН'!$F$16</f>
        <v>0</v>
      </c>
      <c r="M395" s="36">
        <f ca="1">SUMIFS(СВЦЭМ!$K$40:$K$759,СВЦЭМ!$A$40:$A$759,$A395,СВЦЭМ!$B$39:$B$758,M$366)+'СЕТ СН'!$F$16</f>
        <v>0</v>
      </c>
      <c r="N395" s="36">
        <f ca="1">SUMIFS(СВЦЭМ!$K$40:$K$759,СВЦЭМ!$A$40:$A$759,$A395,СВЦЭМ!$B$39:$B$758,N$366)+'СЕТ СН'!$F$16</f>
        <v>0</v>
      </c>
      <c r="O395" s="36">
        <f ca="1">SUMIFS(СВЦЭМ!$K$40:$K$759,СВЦЭМ!$A$40:$A$759,$A395,СВЦЭМ!$B$39:$B$758,O$366)+'СЕТ СН'!$F$16</f>
        <v>0</v>
      </c>
      <c r="P395" s="36">
        <f ca="1">SUMIFS(СВЦЭМ!$K$40:$K$759,СВЦЭМ!$A$40:$A$759,$A395,СВЦЭМ!$B$39:$B$758,P$366)+'СЕТ СН'!$F$16</f>
        <v>0</v>
      </c>
      <c r="Q395" s="36">
        <f ca="1">SUMIFS(СВЦЭМ!$K$40:$K$759,СВЦЭМ!$A$40:$A$759,$A395,СВЦЭМ!$B$39:$B$758,Q$366)+'СЕТ СН'!$F$16</f>
        <v>0</v>
      </c>
      <c r="R395" s="36">
        <f ca="1">SUMIFS(СВЦЭМ!$K$40:$K$759,СВЦЭМ!$A$40:$A$759,$A395,СВЦЭМ!$B$39:$B$758,R$366)+'СЕТ СН'!$F$16</f>
        <v>0</v>
      </c>
      <c r="S395" s="36">
        <f ca="1">SUMIFS(СВЦЭМ!$K$40:$K$759,СВЦЭМ!$A$40:$A$759,$A395,СВЦЭМ!$B$39:$B$758,S$366)+'СЕТ СН'!$F$16</f>
        <v>0</v>
      </c>
      <c r="T395" s="36">
        <f ca="1">SUMIFS(СВЦЭМ!$K$40:$K$759,СВЦЭМ!$A$40:$A$759,$A395,СВЦЭМ!$B$39:$B$758,T$366)+'СЕТ СН'!$F$16</f>
        <v>0</v>
      </c>
      <c r="U395" s="36">
        <f ca="1">SUMIFS(СВЦЭМ!$K$40:$K$759,СВЦЭМ!$A$40:$A$759,$A395,СВЦЭМ!$B$39:$B$758,U$366)+'СЕТ СН'!$F$16</f>
        <v>0</v>
      </c>
      <c r="V395" s="36">
        <f ca="1">SUMIFS(СВЦЭМ!$K$40:$K$759,СВЦЭМ!$A$40:$A$759,$A395,СВЦЭМ!$B$39:$B$758,V$366)+'СЕТ СН'!$F$16</f>
        <v>0</v>
      </c>
      <c r="W395" s="36">
        <f ca="1">SUMIFS(СВЦЭМ!$K$40:$K$759,СВЦЭМ!$A$40:$A$759,$A395,СВЦЭМ!$B$39:$B$758,W$366)+'СЕТ СН'!$F$16</f>
        <v>0</v>
      </c>
      <c r="X395" s="36">
        <f ca="1">SUMIFS(СВЦЭМ!$K$40:$K$759,СВЦЭМ!$A$40:$A$759,$A395,СВЦЭМ!$B$39:$B$758,X$366)+'СЕТ СН'!$F$16</f>
        <v>0</v>
      </c>
      <c r="Y395" s="36">
        <f ca="1">SUMIFS(СВЦЭМ!$K$40:$K$759,СВЦЭМ!$A$40:$A$759,$A395,СВЦЭМ!$B$39:$B$758,Y$366)+'СЕТ СН'!$F$16</f>
        <v>0</v>
      </c>
    </row>
    <row r="396" spans="1:26" ht="15.75" hidden="1" x14ac:dyDescent="0.2">
      <c r="A396" s="35">
        <f t="shared" si="10"/>
        <v>45626</v>
      </c>
      <c r="B396" s="36">
        <f ca="1">SUMIFS(СВЦЭМ!$K$40:$K$759,СВЦЭМ!$A$40:$A$759,$A396,СВЦЭМ!$B$39:$B$758,B$366)+'СЕТ СН'!$F$16</f>
        <v>0</v>
      </c>
      <c r="C396" s="36">
        <f ca="1">SUMIFS(СВЦЭМ!$K$40:$K$759,СВЦЭМ!$A$40:$A$759,$A396,СВЦЭМ!$B$39:$B$758,C$366)+'СЕТ СН'!$F$16</f>
        <v>0</v>
      </c>
      <c r="D396" s="36">
        <f ca="1">SUMIFS(СВЦЭМ!$K$40:$K$759,СВЦЭМ!$A$40:$A$759,$A396,СВЦЭМ!$B$39:$B$758,D$366)+'СЕТ СН'!$F$16</f>
        <v>0</v>
      </c>
      <c r="E396" s="36">
        <f ca="1">SUMIFS(СВЦЭМ!$K$40:$K$759,СВЦЭМ!$A$40:$A$759,$A396,СВЦЭМ!$B$39:$B$758,E$366)+'СЕТ СН'!$F$16</f>
        <v>0</v>
      </c>
      <c r="F396" s="36">
        <f ca="1">SUMIFS(СВЦЭМ!$K$40:$K$759,СВЦЭМ!$A$40:$A$759,$A396,СВЦЭМ!$B$39:$B$758,F$366)+'СЕТ СН'!$F$16</f>
        <v>0</v>
      </c>
      <c r="G396" s="36">
        <f ca="1">SUMIFS(СВЦЭМ!$K$40:$K$759,СВЦЭМ!$A$40:$A$759,$A396,СВЦЭМ!$B$39:$B$758,G$366)+'СЕТ СН'!$F$16</f>
        <v>0</v>
      </c>
      <c r="H396" s="36">
        <f ca="1">SUMIFS(СВЦЭМ!$K$40:$K$759,СВЦЭМ!$A$40:$A$759,$A396,СВЦЭМ!$B$39:$B$758,H$366)+'СЕТ СН'!$F$16</f>
        <v>0</v>
      </c>
      <c r="I396" s="36">
        <f ca="1">SUMIFS(СВЦЭМ!$K$40:$K$759,СВЦЭМ!$A$40:$A$759,$A396,СВЦЭМ!$B$39:$B$758,I$366)+'СЕТ СН'!$F$16</f>
        <v>0</v>
      </c>
      <c r="J396" s="36">
        <f ca="1">SUMIFS(СВЦЭМ!$K$40:$K$759,СВЦЭМ!$A$40:$A$759,$A396,СВЦЭМ!$B$39:$B$758,J$366)+'СЕТ СН'!$F$16</f>
        <v>0</v>
      </c>
      <c r="K396" s="36">
        <f ca="1">SUMIFS(СВЦЭМ!$K$40:$K$759,СВЦЭМ!$A$40:$A$759,$A396,СВЦЭМ!$B$39:$B$758,K$366)+'СЕТ СН'!$F$16</f>
        <v>0</v>
      </c>
      <c r="L396" s="36">
        <f ca="1">SUMIFS(СВЦЭМ!$K$40:$K$759,СВЦЭМ!$A$40:$A$759,$A396,СВЦЭМ!$B$39:$B$758,L$366)+'СЕТ СН'!$F$16</f>
        <v>0</v>
      </c>
      <c r="M396" s="36">
        <f ca="1">SUMIFS(СВЦЭМ!$K$40:$K$759,СВЦЭМ!$A$40:$A$759,$A396,СВЦЭМ!$B$39:$B$758,M$366)+'СЕТ СН'!$F$16</f>
        <v>0</v>
      </c>
      <c r="N396" s="36">
        <f ca="1">SUMIFS(СВЦЭМ!$K$40:$K$759,СВЦЭМ!$A$40:$A$759,$A396,СВЦЭМ!$B$39:$B$758,N$366)+'СЕТ СН'!$F$16</f>
        <v>0</v>
      </c>
      <c r="O396" s="36">
        <f ca="1">SUMIFS(СВЦЭМ!$K$40:$K$759,СВЦЭМ!$A$40:$A$759,$A396,СВЦЭМ!$B$39:$B$758,O$366)+'СЕТ СН'!$F$16</f>
        <v>0</v>
      </c>
      <c r="P396" s="36">
        <f ca="1">SUMIFS(СВЦЭМ!$K$40:$K$759,СВЦЭМ!$A$40:$A$759,$A396,СВЦЭМ!$B$39:$B$758,P$366)+'СЕТ СН'!$F$16</f>
        <v>0</v>
      </c>
      <c r="Q396" s="36">
        <f ca="1">SUMIFS(СВЦЭМ!$K$40:$K$759,СВЦЭМ!$A$40:$A$759,$A396,СВЦЭМ!$B$39:$B$758,Q$366)+'СЕТ СН'!$F$16</f>
        <v>0</v>
      </c>
      <c r="R396" s="36">
        <f ca="1">SUMIFS(СВЦЭМ!$K$40:$K$759,СВЦЭМ!$A$40:$A$759,$A396,СВЦЭМ!$B$39:$B$758,R$366)+'СЕТ СН'!$F$16</f>
        <v>0</v>
      </c>
      <c r="S396" s="36">
        <f ca="1">SUMIFS(СВЦЭМ!$K$40:$K$759,СВЦЭМ!$A$40:$A$759,$A396,СВЦЭМ!$B$39:$B$758,S$366)+'СЕТ СН'!$F$16</f>
        <v>0</v>
      </c>
      <c r="T396" s="36">
        <f ca="1">SUMIFS(СВЦЭМ!$K$40:$K$759,СВЦЭМ!$A$40:$A$759,$A396,СВЦЭМ!$B$39:$B$758,T$366)+'СЕТ СН'!$F$16</f>
        <v>0</v>
      </c>
      <c r="U396" s="36">
        <f ca="1">SUMIFS(СВЦЭМ!$K$40:$K$759,СВЦЭМ!$A$40:$A$759,$A396,СВЦЭМ!$B$39:$B$758,U$366)+'СЕТ СН'!$F$16</f>
        <v>0</v>
      </c>
      <c r="V396" s="36">
        <f ca="1">SUMIFS(СВЦЭМ!$K$40:$K$759,СВЦЭМ!$A$40:$A$759,$A396,СВЦЭМ!$B$39:$B$758,V$366)+'СЕТ СН'!$F$16</f>
        <v>0</v>
      </c>
      <c r="W396" s="36">
        <f ca="1">SUMIFS(СВЦЭМ!$K$40:$K$759,СВЦЭМ!$A$40:$A$759,$A396,СВЦЭМ!$B$39:$B$758,W$366)+'СЕТ СН'!$F$16</f>
        <v>0</v>
      </c>
      <c r="X396" s="36">
        <f ca="1">SUMIFS(СВЦЭМ!$K$40:$K$759,СВЦЭМ!$A$40:$A$759,$A396,СВЦЭМ!$B$39:$B$758,X$366)+'СЕТ СН'!$F$16</f>
        <v>0</v>
      </c>
      <c r="Y396" s="36">
        <f ca="1">SUMIFS(СВЦЭМ!$K$40:$K$759,СВЦЭМ!$A$40:$A$759,$A396,СВЦЭМ!$B$39:$B$758,Y$366)+'СЕТ СН'!$F$16</f>
        <v>0</v>
      </c>
    </row>
    <row r="397" spans="1:26" ht="15.75" hidden="1" x14ac:dyDescent="0.2">
      <c r="A397" s="35">
        <f t="shared" si="10"/>
        <v>45627</v>
      </c>
      <c r="B397" s="36">
        <f ca="1">SUMIFS(СВЦЭМ!$K$40:$K$759,СВЦЭМ!$A$40:$A$759,$A397,СВЦЭМ!$B$39:$B$758,B$366)+'СЕТ СН'!$F$16</f>
        <v>0</v>
      </c>
      <c r="C397" s="36">
        <f ca="1">SUMIFS(СВЦЭМ!$K$40:$K$759,СВЦЭМ!$A$40:$A$759,$A397,СВЦЭМ!$B$39:$B$758,C$366)+'СЕТ СН'!$F$16</f>
        <v>0</v>
      </c>
      <c r="D397" s="36">
        <f ca="1">SUMIFS(СВЦЭМ!$K$40:$K$759,СВЦЭМ!$A$40:$A$759,$A397,СВЦЭМ!$B$39:$B$758,D$366)+'СЕТ СН'!$F$16</f>
        <v>0</v>
      </c>
      <c r="E397" s="36">
        <f ca="1">SUMIFS(СВЦЭМ!$K$40:$K$759,СВЦЭМ!$A$40:$A$759,$A397,СВЦЭМ!$B$39:$B$758,E$366)+'СЕТ СН'!$F$16</f>
        <v>0</v>
      </c>
      <c r="F397" s="36">
        <f ca="1">SUMIFS(СВЦЭМ!$K$40:$K$759,СВЦЭМ!$A$40:$A$759,$A397,СВЦЭМ!$B$39:$B$758,F$366)+'СЕТ СН'!$F$16</f>
        <v>0</v>
      </c>
      <c r="G397" s="36">
        <f ca="1">SUMIFS(СВЦЭМ!$K$40:$K$759,СВЦЭМ!$A$40:$A$759,$A397,СВЦЭМ!$B$39:$B$758,G$366)+'СЕТ СН'!$F$16</f>
        <v>0</v>
      </c>
      <c r="H397" s="36">
        <f ca="1">SUMIFS(СВЦЭМ!$K$40:$K$759,СВЦЭМ!$A$40:$A$759,$A397,СВЦЭМ!$B$39:$B$758,H$366)+'СЕТ СН'!$F$16</f>
        <v>0</v>
      </c>
      <c r="I397" s="36">
        <f ca="1">SUMIFS(СВЦЭМ!$K$40:$K$759,СВЦЭМ!$A$40:$A$759,$A397,СВЦЭМ!$B$39:$B$758,I$366)+'СЕТ СН'!$F$16</f>
        <v>0</v>
      </c>
      <c r="J397" s="36">
        <f ca="1">SUMIFS(СВЦЭМ!$K$40:$K$759,СВЦЭМ!$A$40:$A$759,$A397,СВЦЭМ!$B$39:$B$758,J$366)+'СЕТ СН'!$F$16</f>
        <v>0</v>
      </c>
      <c r="K397" s="36">
        <f ca="1">SUMIFS(СВЦЭМ!$K$40:$K$759,СВЦЭМ!$A$40:$A$759,$A397,СВЦЭМ!$B$39:$B$758,K$366)+'СЕТ СН'!$F$16</f>
        <v>0</v>
      </c>
      <c r="L397" s="36">
        <f ca="1">SUMIFS(СВЦЭМ!$K$40:$K$759,СВЦЭМ!$A$40:$A$759,$A397,СВЦЭМ!$B$39:$B$758,L$366)+'СЕТ СН'!$F$16</f>
        <v>0</v>
      </c>
      <c r="M397" s="36">
        <f ca="1">SUMIFS(СВЦЭМ!$K$40:$K$759,СВЦЭМ!$A$40:$A$759,$A397,СВЦЭМ!$B$39:$B$758,M$366)+'СЕТ СН'!$F$16</f>
        <v>0</v>
      </c>
      <c r="N397" s="36">
        <f ca="1">SUMIFS(СВЦЭМ!$K$40:$K$759,СВЦЭМ!$A$40:$A$759,$A397,СВЦЭМ!$B$39:$B$758,N$366)+'СЕТ СН'!$F$16</f>
        <v>0</v>
      </c>
      <c r="O397" s="36">
        <f ca="1">SUMIFS(СВЦЭМ!$K$40:$K$759,СВЦЭМ!$A$40:$A$759,$A397,СВЦЭМ!$B$39:$B$758,O$366)+'СЕТ СН'!$F$16</f>
        <v>0</v>
      </c>
      <c r="P397" s="36">
        <f ca="1">SUMIFS(СВЦЭМ!$K$40:$K$759,СВЦЭМ!$A$40:$A$759,$A397,СВЦЭМ!$B$39:$B$758,P$366)+'СЕТ СН'!$F$16</f>
        <v>0</v>
      </c>
      <c r="Q397" s="36">
        <f ca="1">SUMIFS(СВЦЭМ!$K$40:$K$759,СВЦЭМ!$A$40:$A$759,$A397,СВЦЭМ!$B$39:$B$758,Q$366)+'СЕТ СН'!$F$16</f>
        <v>0</v>
      </c>
      <c r="R397" s="36">
        <f ca="1">SUMIFS(СВЦЭМ!$K$40:$K$759,СВЦЭМ!$A$40:$A$759,$A397,СВЦЭМ!$B$39:$B$758,R$366)+'СЕТ СН'!$F$16</f>
        <v>0</v>
      </c>
      <c r="S397" s="36">
        <f ca="1">SUMIFS(СВЦЭМ!$K$40:$K$759,СВЦЭМ!$A$40:$A$759,$A397,СВЦЭМ!$B$39:$B$758,S$366)+'СЕТ СН'!$F$16</f>
        <v>0</v>
      </c>
      <c r="T397" s="36">
        <f ca="1">SUMIFS(СВЦЭМ!$K$40:$K$759,СВЦЭМ!$A$40:$A$759,$A397,СВЦЭМ!$B$39:$B$758,T$366)+'СЕТ СН'!$F$16</f>
        <v>0</v>
      </c>
      <c r="U397" s="36">
        <f ca="1">SUMIFS(СВЦЭМ!$K$40:$K$759,СВЦЭМ!$A$40:$A$759,$A397,СВЦЭМ!$B$39:$B$758,U$366)+'СЕТ СН'!$F$16</f>
        <v>0</v>
      </c>
      <c r="V397" s="36">
        <f ca="1">SUMIFS(СВЦЭМ!$K$40:$K$759,СВЦЭМ!$A$40:$A$759,$A397,СВЦЭМ!$B$39:$B$758,V$366)+'СЕТ СН'!$F$16</f>
        <v>0</v>
      </c>
      <c r="W397" s="36">
        <f ca="1">SUMIFS(СВЦЭМ!$K$40:$K$759,СВЦЭМ!$A$40:$A$759,$A397,СВЦЭМ!$B$39:$B$758,W$366)+'СЕТ СН'!$F$16</f>
        <v>0</v>
      </c>
      <c r="X397" s="36">
        <f ca="1">SUMIFS(СВЦЭМ!$K$40:$K$759,СВЦЭМ!$A$40:$A$759,$A397,СВЦЭМ!$B$39:$B$758,X$366)+'СЕТ СН'!$F$16</f>
        <v>0</v>
      </c>
      <c r="Y397" s="36">
        <f ca="1">SUMIFS(СВЦЭМ!$K$40:$K$759,СВЦЭМ!$A$40:$A$759,$A397,СВЦЭМ!$B$39:$B$758,Y$366)+'СЕТ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01.11.2024</v>
      </c>
      <c r="B402" s="36">
        <f ca="1">SUMIFS(СВЦЭМ!$L$40:$L$759,СВЦЭМ!$A$40:$A$759,$A402,СВЦЭМ!$B$39:$B$758,B$401)+'СЕТ СН'!$F$16</f>
        <v>0</v>
      </c>
      <c r="C402" s="36">
        <f ca="1">SUMIFS(СВЦЭМ!$L$40:$L$759,СВЦЭМ!$A$40:$A$759,$A402,СВЦЭМ!$B$39:$B$758,C$401)+'СЕТ СН'!$F$16</f>
        <v>0</v>
      </c>
      <c r="D402" s="36">
        <f ca="1">SUMIFS(СВЦЭМ!$L$40:$L$759,СВЦЭМ!$A$40:$A$759,$A402,СВЦЭМ!$B$39:$B$758,D$401)+'СЕТ СН'!$F$16</f>
        <v>0</v>
      </c>
      <c r="E402" s="36">
        <f ca="1">SUMIFS(СВЦЭМ!$L$40:$L$759,СВЦЭМ!$A$40:$A$759,$A402,СВЦЭМ!$B$39:$B$758,E$401)+'СЕТ СН'!$F$16</f>
        <v>0</v>
      </c>
      <c r="F402" s="36">
        <f ca="1">SUMIFS(СВЦЭМ!$L$40:$L$759,СВЦЭМ!$A$40:$A$759,$A402,СВЦЭМ!$B$39:$B$758,F$401)+'СЕТ СН'!$F$16</f>
        <v>0</v>
      </c>
      <c r="G402" s="36">
        <f ca="1">SUMIFS(СВЦЭМ!$L$40:$L$759,СВЦЭМ!$A$40:$A$759,$A402,СВЦЭМ!$B$39:$B$758,G$401)+'СЕТ СН'!$F$16</f>
        <v>0</v>
      </c>
      <c r="H402" s="36">
        <f ca="1">SUMIFS(СВЦЭМ!$L$40:$L$759,СВЦЭМ!$A$40:$A$759,$A402,СВЦЭМ!$B$39:$B$758,H$401)+'СЕТ СН'!$F$16</f>
        <v>0</v>
      </c>
      <c r="I402" s="36">
        <f ca="1">SUMIFS(СВЦЭМ!$L$40:$L$759,СВЦЭМ!$A$40:$A$759,$A402,СВЦЭМ!$B$39:$B$758,I$401)+'СЕТ СН'!$F$16</f>
        <v>0</v>
      </c>
      <c r="J402" s="36">
        <f ca="1">SUMIFS(СВЦЭМ!$L$40:$L$759,СВЦЭМ!$A$40:$A$759,$A402,СВЦЭМ!$B$39:$B$758,J$401)+'СЕТ СН'!$F$16</f>
        <v>0</v>
      </c>
      <c r="K402" s="36">
        <f ca="1">SUMIFS(СВЦЭМ!$L$40:$L$759,СВЦЭМ!$A$40:$A$759,$A402,СВЦЭМ!$B$39:$B$758,K$401)+'СЕТ СН'!$F$16</f>
        <v>0</v>
      </c>
      <c r="L402" s="36">
        <f ca="1">SUMIFS(СВЦЭМ!$L$40:$L$759,СВЦЭМ!$A$40:$A$759,$A402,СВЦЭМ!$B$39:$B$758,L$401)+'СЕТ СН'!$F$16</f>
        <v>0</v>
      </c>
      <c r="M402" s="36">
        <f ca="1">SUMIFS(СВЦЭМ!$L$40:$L$759,СВЦЭМ!$A$40:$A$759,$A402,СВЦЭМ!$B$39:$B$758,M$401)+'СЕТ СН'!$F$16</f>
        <v>0</v>
      </c>
      <c r="N402" s="36">
        <f ca="1">SUMIFS(СВЦЭМ!$L$40:$L$759,СВЦЭМ!$A$40:$A$759,$A402,СВЦЭМ!$B$39:$B$758,N$401)+'СЕТ СН'!$F$16</f>
        <v>0</v>
      </c>
      <c r="O402" s="36">
        <f ca="1">SUMIFS(СВЦЭМ!$L$40:$L$759,СВЦЭМ!$A$40:$A$759,$A402,СВЦЭМ!$B$39:$B$758,O$401)+'СЕТ СН'!$F$16</f>
        <v>0</v>
      </c>
      <c r="P402" s="36">
        <f ca="1">SUMIFS(СВЦЭМ!$L$40:$L$759,СВЦЭМ!$A$40:$A$759,$A402,СВЦЭМ!$B$39:$B$758,P$401)+'СЕТ СН'!$F$16</f>
        <v>0</v>
      </c>
      <c r="Q402" s="36">
        <f ca="1">SUMIFS(СВЦЭМ!$L$40:$L$759,СВЦЭМ!$A$40:$A$759,$A402,СВЦЭМ!$B$39:$B$758,Q$401)+'СЕТ СН'!$F$16</f>
        <v>0</v>
      </c>
      <c r="R402" s="36">
        <f ca="1">SUMIFS(СВЦЭМ!$L$40:$L$759,СВЦЭМ!$A$40:$A$759,$A402,СВЦЭМ!$B$39:$B$758,R$401)+'СЕТ СН'!$F$16</f>
        <v>0</v>
      </c>
      <c r="S402" s="36">
        <f ca="1">SUMIFS(СВЦЭМ!$L$40:$L$759,СВЦЭМ!$A$40:$A$759,$A402,СВЦЭМ!$B$39:$B$758,S$401)+'СЕТ СН'!$F$16</f>
        <v>0</v>
      </c>
      <c r="T402" s="36">
        <f ca="1">SUMIFS(СВЦЭМ!$L$40:$L$759,СВЦЭМ!$A$40:$A$759,$A402,СВЦЭМ!$B$39:$B$758,T$401)+'СЕТ СН'!$F$16</f>
        <v>0</v>
      </c>
      <c r="U402" s="36">
        <f ca="1">SUMIFS(СВЦЭМ!$L$40:$L$759,СВЦЭМ!$A$40:$A$759,$A402,СВЦЭМ!$B$39:$B$758,U$401)+'СЕТ СН'!$F$16</f>
        <v>0</v>
      </c>
      <c r="V402" s="36">
        <f ca="1">SUMIFS(СВЦЭМ!$L$40:$L$759,СВЦЭМ!$A$40:$A$759,$A402,СВЦЭМ!$B$39:$B$758,V$401)+'СЕТ СН'!$F$16</f>
        <v>0</v>
      </c>
      <c r="W402" s="36">
        <f ca="1">SUMIFS(СВЦЭМ!$L$40:$L$759,СВЦЭМ!$A$40:$A$759,$A402,СВЦЭМ!$B$39:$B$758,W$401)+'СЕТ СН'!$F$16</f>
        <v>0</v>
      </c>
      <c r="X402" s="36">
        <f ca="1">SUMIFS(СВЦЭМ!$L$40:$L$759,СВЦЭМ!$A$40:$A$759,$A402,СВЦЭМ!$B$39:$B$758,X$401)+'СЕТ СН'!$F$16</f>
        <v>0</v>
      </c>
      <c r="Y402" s="36">
        <f ca="1">SUMIFS(СВЦЭМ!$L$40:$L$759,СВЦЭМ!$A$40:$A$759,$A402,СВЦЭМ!$B$39:$B$758,Y$401)+'СЕТ СН'!$F$16</f>
        <v>0</v>
      </c>
      <c r="AA402" s="45"/>
    </row>
    <row r="403" spans="1:27" ht="15.75" hidden="1" x14ac:dyDescent="0.2">
      <c r="A403" s="35">
        <f>A402+1</f>
        <v>45598</v>
      </c>
      <c r="B403" s="36">
        <f ca="1">SUMIFS(СВЦЭМ!$L$40:$L$759,СВЦЭМ!$A$40:$A$759,$A403,СВЦЭМ!$B$39:$B$758,B$401)+'СЕТ СН'!$F$16</f>
        <v>0</v>
      </c>
      <c r="C403" s="36">
        <f ca="1">SUMIFS(СВЦЭМ!$L$40:$L$759,СВЦЭМ!$A$40:$A$759,$A403,СВЦЭМ!$B$39:$B$758,C$401)+'СЕТ СН'!$F$16</f>
        <v>0</v>
      </c>
      <c r="D403" s="36">
        <f ca="1">SUMIFS(СВЦЭМ!$L$40:$L$759,СВЦЭМ!$A$40:$A$759,$A403,СВЦЭМ!$B$39:$B$758,D$401)+'СЕТ СН'!$F$16</f>
        <v>0</v>
      </c>
      <c r="E403" s="36">
        <f ca="1">SUMIFS(СВЦЭМ!$L$40:$L$759,СВЦЭМ!$A$40:$A$759,$A403,СВЦЭМ!$B$39:$B$758,E$401)+'СЕТ СН'!$F$16</f>
        <v>0</v>
      </c>
      <c r="F403" s="36">
        <f ca="1">SUMIFS(СВЦЭМ!$L$40:$L$759,СВЦЭМ!$A$40:$A$759,$A403,СВЦЭМ!$B$39:$B$758,F$401)+'СЕТ СН'!$F$16</f>
        <v>0</v>
      </c>
      <c r="G403" s="36">
        <f ca="1">SUMIFS(СВЦЭМ!$L$40:$L$759,СВЦЭМ!$A$40:$A$759,$A403,СВЦЭМ!$B$39:$B$758,G$401)+'СЕТ СН'!$F$16</f>
        <v>0</v>
      </c>
      <c r="H403" s="36">
        <f ca="1">SUMIFS(СВЦЭМ!$L$40:$L$759,СВЦЭМ!$A$40:$A$759,$A403,СВЦЭМ!$B$39:$B$758,H$401)+'СЕТ СН'!$F$16</f>
        <v>0</v>
      </c>
      <c r="I403" s="36">
        <f ca="1">SUMIFS(СВЦЭМ!$L$40:$L$759,СВЦЭМ!$A$40:$A$759,$A403,СВЦЭМ!$B$39:$B$758,I$401)+'СЕТ СН'!$F$16</f>
        <v>0</v>
      </c>
      <c r="J403" s="36">
        <f ca="1">SUMIFS(СВЦЭМ!$L$40:$L$759,СВЦЭМ!$A$40:$A$759,$A403,СВЦЭМ!$B$39:$B$758,J$401)+'СЕТ СН'!$F$16</f>
        <v>0</v>
      </c>
      <c r="K403" s="36">
        <f ca="1">SUMIFS(СВЦЭМ!$L$40:$L$759,СВЦЭМ!$A$40:$A$759,$A403,СВЦЭМ!$B$39:$B$758,K$401)+'СЕТ СН'!$F$16</f>
        <v>0</v>
      </c>
      <c r="L403" s="36">
        <f ca="1">SUMIFS(СВЦЭМ!$L$40:$L$759,СВЦЭМ!$A$40:$A$759,$A403,СВЦЭМ!$B$39:$B$758,L$401)+'СЕТ СН'!$F$16</f>
        <v>0</v>
      </c>
      <c r="M403" s="36">
        <f ca="1">SUMIFS(СВЦЭМ!$L$40:$L$759,СВЦЭМ!$A$40:$A$759,$A403,СВЦЭМ!$B$39:$B$758,M$401)+'СЕТ СН'!$F$16</f>
        <v>0</v>
      </c>
      <c r="N403" s="36">
        <f ca="1">SUMIFS(СВЦЭМ!$L$40:$L$759,СВЦЭМ!$A$40:$A$759,$A403,СВЦЭМ!$B$39:$B$758,N$401)+'СЕТ СН'!$F$16</f>
        <v>0</v>
      </c>
      <c r="O403" s="36">
        <f ca="1">SUMIFS(СВЦЭМ!$L$40:$L$759,СВЦЭМ!$A$40:$A$759,$A403,СВЦЭМ!$B$39:$B$758,O$401)+'СЕТ СН'!$F$16</f>
        <v>0</v>
      </c>
      <c r="P403" s="36">
        <f ca="1">SUMIFS(СВЦЭМ!$L$40:$L$759,СВЦЭМ!$A$40:$A$759,$A403,СВЦЭМ!$B$39:$B$758,P$401)+'СЕТ СН'!$F$16</f>
        <v>0</v>
      </c>
      <c r="Q403" s="36">
        <f ca="1">SUMIFS(СВЦЭМ!$L$40:$L$759,СВЦЭМ!$A$40:$A$759,$A403,СВЦЭМ!$B$39:$B$758,Q$401)+'СЕТ СН'!$F$16</f>
        <v>0</v>
      </c>
      <c r="R403" s="36">
        <f ca="1">SUMIFS(СВЦЭМ!$L$40:$L$759,СВЦЭМ!$A$40:$A$759,$A403,СВЦЭМ!$B$39:$B$758,R$401)+'СЕТ СН'!$F$16</f>
        <v>0</v>
      </c>
      <c r="S403" s="36">
        <f ca="1">SUMIFS(СВЦЭМ!$L$40:$L$759,СВЦЭМ!$A$40:$A$759,$A403,СВЦЭМ!$B$39:$B$758,S$401)+'СЕТ СН'!$F$16</f>
        <v>0</v>
      </c>
      <c r="T403" s="36">
        <f ca="1">SUMIFS(СВЦЭМ!$L$40:$L$759,СВЦЭМ!$A$40:$A$759,$A403,СВЦЭМ!$B$39:$B$758,T$401)+'СЕТ СН'!$F$16</f>
        <v>0</v>
      </c>
      <c r="U403" s="36">
        <f ca="1">SUMIFS(СВЦЭМ!$L$40:$L$759,СВЦЭМ!$A$40:$A$759,$A403,СВЦЭМ!$B$39:$B$758,U$401)+'СЕТ СН'!$F$16</f>
        <v>0</v>
      </c>
      <c r="V403" s="36">
        <f ca="1">SUMIFS(СВЦЭМ!$L$40:$L$759,СВЦЭМ!$A$40:$A$759,$A403,СВЦЭМ!$B$39:$B$758,V$401)+'СЕТ СН'!$F$16</f>
        <v>0</v>
      </c>
      <c r="W403" s="36">
        <f ca="1">SUMIFS(СВЦЭМ!$L$40:$L$759,СВЦЭМ!$A$40:$A$759,$A403,СВЦЭМ!$B$39:$B$758,W$401)+'СЕТ СН'!$F$16</f>
        <v>0</v>
      </c>
      <c r="X403" s="36">
        <f ca="1">SUMIFS(СВЦЭМ!$L$40:$L$759,СВЦЭМ!$A$40:$A$759,$A403,СВЦЭМ!$B$39:$B$758,X$401)+'СЕТ СН'!$F$16</f>
        <v>0</v>
      </c>
      <c r="Y403" s="36">
        <f ca="1">SUMIFS(СВЦЭМ!$L$40:$L$759,СВЦЭМ!$A$40:$A$759,$A403,СВЦЭМ!$B$39:$B$758,Y$401)+'СЕТ СН'!$F$16</f>
        <v>0</v>
      </c>
    </row>
    <row r="404" spans="1:27" ht="15.75" hidden="1" x14ac:dyDescent="0.2">
      <c r="A404" s="35">
        <f t="shared" ref="A404:A432" si="11">A403+1</f>
        <v>45599</v>
      </c>
      <c r="B404" s="36">
        <f ca="1">SUMIFS(СВЦЭМ!$L$40:$L$759,СВЦЭМ!$A$40:$A$759,$A404,СВЦЭМ!$B$39:$B$758,B$401)+'СЕТ СН'!$F$16</f>
        <v>0</v>
      </c>
      <c r="C404" s="36">
        <f ca="1">SUMIFS(СВЦЭМ!$L$40:$L$759,СВЦЭМ!$A$40:$A$759,$A404,СВЦЭМ!$B$39:$B$758,C$401)+'СЕТ СН'!$F$16</f>
        <v>0</v>
      </c>
      <c r="D404" s="36">
        <f ca="1">SUMIFS(СВЦЭМ!$L$40:$L$759,СВЦЭМ!$A$40:$A$759,$A404,СВЦЭМ!$B$39:$B$758,D$401)+'СЕТ СН'!$F$16</f>
        <v>0</v>
      </c>
      <c r="E404" s="36">
        <f ca="1">SUMIFS(СВЦЭМ!$L$40:$L$759,СВЦЭМ!$A$40:$A$759,$A404,СВЦЭМ!$B$39:$B$758,E$401)+'СЕТ СН'!$F$16</f>
        <v>0</v>
      </c>
      <c r="F404" s="36">
        <f ca="1">SUMIFS(СВЦЭМ!$L$40:$L$759,СВЦЭМ!$A$40:$A$759,$A404,СВЦЭМ!$B$39:$B$758,F$401)+'СЕТ СН'!$F$16</f>
        <v>0</v>
      </c>
      <c r="G404" s="36">
        <f ca="1">SUMIFS(СВЦЭМ!$L$40:$L$759,СВЦЭМ!$A$40:$A$759,$A404,СВЦЭМ!$B$39:$B$758,G$401)+'СЕТ СН'!$F$16</f>
        <v>0</v>
      </c>
      <c r="H404" s="36">
        <f ca="1">SUMIFS(СВЦЭМ!$L$40:$L$759,СВЦЭМ!$A$40:$A$759,$A404,СВЦЭМ!$B$39:$B$758,H$401)+'СЕТ СН'!$F$16</f>
        <v>0</v>
      </c>
      <c r="I404" s="36">
        <f ca="1">SUMIFS(СВЦЭМ!$L$40:$L$759,СВЦЭМ!$A$40:$A$759,$A404,СВЦЭМ!$B$39:$B$758,I$401)+'СЕТ СН'!$F$16</f>
        <v>0</v>
      </c>
      <c r="J404" s="36">
        <f ca="1">SUMIFS(СВЦЭМ!$L$40:$L$759,СВЦЭМ!$A$40:$A$759,$A404,СВЦЭМ!$B$39:$B$758,J$401)+'СЕТ СН'!$F$16</f>
        <v>0</v>
      </c>
      <c r="K404" s="36">
        <f ca="1">SUMIFS(СВЦЭМ!$L$40:$L$759,СВЦЭМ!$A$40:$A$759,$A404,СВЦЭМ!$B$39:$B$758,K$401)+'СЕТ СН'!$F$16</f>
        <v>0</v>
      </c>
      <c r="L404" s="36">
        <f ca="1">SUMIFS(СВЦЭМ!$L$40:$L$759,СВЦЭМ!$A$40:$A$759,$A404,СВЦЭМ!$B$39:$B$758,L$401)+'СЕТ СН'!$F$16</f>
        <v>0</v>
      </c>
      <c r="M404" s="36">
        <f ca="1">SUMIFS(СВЦЭМ!$L$40:$L$759,СВЦЭМ!$A$40:$A$759,$A404,СВЦЭМ!$B$39:$B$758,M$401)+'СЕТ СН'!$F$16</f>
        <v>0</v>
      </c>
      <c r="N404" s="36">
        <f ca="1">SUMIFS(СВЦЭМ!$L$40:$L$759,СВЦЭМ!$A$40:$A$759,$A404,СВЦЭМ!$B$39:$B$758,N$401)+'СЕТ СН'!$F$16</f>
        <v>0</v>
      </c>
      <c r="O404" s="36">
        <f ca="1">SUMIFS(СВЦЭМ!$L$40:$L$759,СВЦЭМ!$A$40:$A$759,$A404,СВЦЭМ!$B$39:$B$758,O$401)+'СЕТ СН'!$F$16</f>
        <v>0</v>
      </c>
      <c r="P404" s="36">
        <f ca="1">SUMIFS(СВЦЭМ!$L$40:$L$759,СВЦЭМ!$A$40:$A$759,$A404,СВЦЭМ!$B$39:$B$758,P$401)+'СЕТ СН'!$F$16</f>
        <v>0</v>
      </c>
      <c r="Q404" s="36">
        <f ca="1">SUMIFS(СВЦЭМ!$L$40:$L$759,СВЦЭМ!$A$40:$A$759,$A404,СВЦЭМ!$B$39:$B$758,Q$401)+'СЕТ СН'!$F$16</f>
        <v>0</v>
      </c>
      <c r="R404" s="36">
        <f ca="1">SUMIFS(СВЦЭМ!$L$40:$L$759,СВЦЭМ!$A$40:$A$759,$A404,СВЦЭМ!$B$39:$B$758,R$401)+'СЕТ СН'!$F$16</f>
        <v>0</v>
      </c>
      <c r="S404" s="36">
        <f ca="1">SUMIFS(СВЦЭМ!$L$40:$L$759,СВЦЭМ!$A$40:$A$759,$A404,СВЦЭМ!$B$39:$B$758,S$401)+'СЕТ СН'!$F$16</f>
        <v>0</v>
      </c>
      <c r="T404" s="36">
        <f ca="1">SUMIFS(СВЦЭМ!$L$40:$L$759,СВЦЭМ!$A$40:$A$759,$A404,СВЦЭМ!$B$39:$B$758,T$401)+'СЕТ СН'!$F$16</f>
        <v>0</v>
      </c>
      <c r="U404" s="36">
        <f ca="1">SUMIFS(СВЦЭМ!$L$40:$L$759,СВЦЭМ!$A$40:$A$759,$A404,СВЦЭМ!$B$39:$B$758,U$401)+'СЕТ СН'!$F$16</f>
        <v>0</v>
      </c>
      <c r="V404" s="36">
        <f ca="1">SUMIFS(СВЦЭМ!$L$40:$L$759,СВЦЭМ!$A$40:$A$759,$A404,СВЦЭМ!$B$39:$B$758,V$401)+'СЕТ СН'!$F$16</f>
        <v>0</v>
      </c>
      <c r="W404" s="36">
        <f ca="1">SUMIFS(СВЦЭМ!$L$40:$L$759,СВЦЭМ!$A$40:$A$759,$A404,СВЦЭМ!$B$39:$B$758,W$401)+'СЕТ СН'!$F$16</f>
        <v>0</v>
      </c>
      <c r="X404" s="36">
        <f ca="1">SUMIFS(СВЦЭМ!$L$40:$L$759,СВЦЭМ!$A$40:$A$759,$A404,СВЦЭМ!$B$39:$B$758,X$401)+'СЕТ СН'!$F$16</f>
        <v>0</v>
      </c>
      <c r="Y404" s="36">
        <f ca="1">SUMIFS(СВЦЭМ!$L$40:$L$759,СВЦЭМ!$A$40:$A$759,$A404,СВЦЭМ!$B$39:$B$758,Y$401)+'СЕТ СН'!$F$16</f>
        <v>0</v>
      </c>
    </row>
    <row r="405" spans="1:27" ht="15.75" hidden="1" x14ac:dyDescent="0.2">
      <c r="A405" s="35">
        <f t="shared" si="11"/>
        <v>45600</v>
      </c>
      <c r="B405" s="36">
        <f ca="1">SUMIFS(СВЦЭМ!$L$40:$L$759,СВЦЭМ!$A$40:$A$759,$A405,СВЦЭМ!$B$39:$B$758,B$401)+'СЕТ СН'!$F$16</f>
        <v>0</v>
      </c>
      <c r="C405" s="36">
        <f ca="1">SUMIFS(СВЦЭМ!$L$40:$L$759,СВЦЭМ!$A$40:$A$759,$A405,СВЦЭМ!$B$39:$B$758,C$401)+'СЕТ СН'!$F$16</f>
        <v>0</v>
      </c>
      <c r="D405" s="36">
        <f ca="1">SUMIFS(СВЦЭМ!$L$40:$L$759,СВЦЭМ!$A$40:$A$759,$A405,СВЦЭМ!$B$39:$B$758,D$401)+'СЕТ СН'!$F$16</f>
        <v>0</v>
      </c>
      <c r="E405" s="36">
        <f ca="1">SUMIFS(СВЦЭМ!$L$40:$L$759,СВЦЭМ!$A$40:$A$759,$A405,СВЦЭМ!$B$39:$B$758,E$401)+'СЕТ СН'!$F$16</f>
        <v>0</v>
      </c>
      <c r="F405" s="36">
        <f ca="1">SUMIFS(СВЦЭМ!$L$40:$L$759,СВЦЭМ!$A$40:$A$759,$A405,СВЦЭМ!$B$39:$B$758,F$401)+'СЕТ СН'!$F$16</f>
        <v>0</v>
      </c>
      <c r="G405" s="36">
        <f ca="1">SUMIFS(СВЦЭМ!$L$40:$L$759,СВЦЭМ!$A$40:$A$759,$A405,СВЦЭМ!$B$39:$B$758,G$401)+'СЕТ СН'!$F$16</f>
        <v>0</v>
      </c>
      <c r="H405" s="36">
        <f ca="1">SUMIFS(СВЦЭМ!$L$40:$L$759,СВЦЭМ!$A$40:$A$759,$A405,СВЦЭМ!$B$39:$B$758,H$401)+'СЕТ СН'!$F$16</f>
        <v>0</v>
      </c>
      <c r="I405" s="36">
        <f ca="1">SUMIFS(СВЦЭМ!$L$40:$L$759,СВЦЭМ!$A$40:$A$759,$A405,СВЦЭМ!$B$39:$B$758,I$401)+'СЕТ СН'!$F$16</f>
        <v>0</v>
      </c>
      <c r="J405" s="36">
        <f ca="1">SUMIFS(СВЦЭМ!$L$40:$L$759,СВЦЭМ!$A$40:$A$759,$A405,СВЦЭМ!$B$39:$B$758,J$401)+'СЕТ СН'!$F$16</f>
        <v>0</v>
      </c>
      <c r="K405" s="36">
        <f ca="1">SUMIFS(СВЦЭМ!$L$40:$L$759,СВЦЭМ!$A$40:$A$759,$A405,СВЦЭМ!$B$39:$B$758,K$401)+'СЕТ СН'!$F$16</f>
        <v>0</v>
      </c>
      <c r="L405" s="36">
        <f ca="1">SUMIFS(СВЦЭМ!$L$40:$L$759,СВЦЭМ!$A$40:$A$759,$A405,СВЦЭМ!$B$39:$B$758,L$401)+'СЕТ СН'!$F$16</f>
        <v>0</v>
      </c>
      <c r="M405" s="36">
        <f ca="1">SUMIFS(СВЦЭМ!$L$40:$L$759,СВЦЭМ!$A$40:$A$759,$A405,СВЦЭМ!$B$39:$B$758,M$401)+'СЕТ СН'!$F$16</f>
        <v>0</v>
      </c>
      <c r="N405" s="36">
        <f ca="1">SUMIFS(СВЦЭМ!$L$40:$L$759,СВЦЭМ!$A$40:$A$759,$A405,СВЦЭМ!$B$39:$B$758,N$401)+'СЕТ СН'!$F$16</f>
        <v>0</v>
      </c>
      <c r="O405" s="36">
        <f ca="1">SUMIFS(СВЦЭМ!$L$40:$L$759,СВЦЭМ!$A$40:$A$759,$A405,СВЦЭМ!$B$39:$B$758,O$401)+'СЕТ СН'!$F$16</f>
        <v>0</v>
      </c>
      <c r="P405" s="36">
        <f ca="1">SUMIFS(СВЦЭМ!$L$40:$L$759,СВЦЭМ!$A$40:$A$759,$A405,СВЦЭМ!$B$39:$B$758,P$401)+'СЕТ СН'!$F$16</f>
        <v>0</v>
      </c>
      <c r="Q405" s="36">
        <f ca="1">SUMIFS(СВЦЭМ!$L$40:$L$759,СВЦЭМ!$A$40:$A$759,$A405,СВЦЭМ!$B$39:$B$758,Q$401)+'СЕТ СН'!$F$16</f>
        <v>0</v>
      </c>
      <c r="R405" s="36">
        <f ca="1">SUMIFS(СВЦЭМ!$L$40:$L$759,СВЦЭМ!$A$40:$A$759,$A405,СВЦЭМ!$B$39:$B$758,R$401)+'СЕТ СН'!$F$16</f>
        <v>0</v>
      </c>
      <c r="S405" s="36">
        <f ca="1">SUMIFS(СВЦЭМ!$L$40:$L$759,СВЦЭМ!$A$40:$A$759,$A405,СВЦЭМ!$B$39:$B$758,S$401)+'СЕТ СН'!$F$16</f>
        <v>0</v>
      </c>
      <c r="T405" s="36">
        <f ca="1">SUMIFS(СВЦЭМ!$L$40:$L$759,СВЦЭМ!$A$40:$A$759,$A405,СВЦЭМ!$B$39:$B$758,T$401)+'СЕТ СН'!$F$16</f>
        <v>0</v>
      </c>
      <c r="U405" s="36">
        <f ca="1">SUMIFS(СВЦЭМ!$L$40:$L$759,СВЦЭМ!$A$40:$A$759,$A405,СВЦЭМ!$B$39:$B$758,U$401)+'СЕТ СН'!$F$16</f>
        <v>0</v>
      </c>
      <c r="V405" s="36">
        <f ca="1">SUMIFS(СВЦЭМ!$L$40:$L$759,СВЦЭМ!$A$40:$A$759,$A405,СВЦЭМ!$B$39:$B$758,V$401)+'СЕТ СН'!$F$16</f>
        <v>0</v>
      </c>
      <c r="W405" s="36">
        <f ca="1">SUMIFS(СВЦЭМ!$L$40:$L$759,СВЦЭМ!$A$40:$A$759,$A405,СВЦЭМ!$B$39:$B$758,W$401)+'СЕТ СН'!$F$16</f>
        <v>0</v>
      </c>
      <c r="X405" s="36">
        <f ca="1">SUMIFS(СВЦЭМ!$L$40:$L$759,СВЦЭМ!$A$40:$A$759,$A405,СВЦЭМ!$B$39:$B$758,X$401)+'СЕТ СН'!$F$16</f>
        <v>0</v>
      </c>
      <c r="Y405" s="36">
        <f ca="1">SUMIFS(СВЦЭМ!$L$40:$L$759,СВЦЭМ!$A$40:$A$759,$A405,СВЦЭМ!$B$39:$B$758,Y$401)+'СЕТ СН'!$F$16</f>
        <v>0</v>
      </c>
    </row>
    <row r="406" spans="1:27" ht="15.75" hidden="1" x14ac:dyDescent="0.2">
      <c r="A406" s="35">
        <f t="shared" si="11"/>
        <v>45601</v>
      </c>
      <c r="B406" s="36">
        <f ca="1">SUMIFS(СВЦЭМ!$L$40:$L$759,СВЦЭМ!$A$40:$A$759,$A406,СВЦЭМ!$B$39:$B$758,B$401)+'СЕТ СН'!$F$16</f>
        <v>0</v>
      </c>
      <c r="C406" s="36">
        <f ca="1">SUMIFS(СВЦЭМ!$L$40:$L$759,СВЦЭМ!$A$40:$A$759,$A406,СВЦЭМ!$B$39:$B$758,C$401)+'СЕТ СН'!$F$16</f>
        <v>0</v>
      </c>
      <c r="D406" s="36">
        <f ca="1">SUMIFS(СВЦЭМ!$L$40:$L$759,СВЦЭМ!$A$40:$A$759,$A406,СВЦЭМ!$B$39:$B$758,D$401)+'СЕТ СН'!$F$16</f>
        <v>0</v>
      </c>
      <c r="E406" s="36">
        <f ca="1">SUMIFS(СВЦЭМ!$L$40:$L$759,СВЦЭМ!$A$40:$A$759,$A406,СВЦЭМ!$B$39:$B$758,E$401)+'СЕТ СН'!$F$16</f>
        <v>0</v>
      </c>
      <c r="F406" s="36">
        <f ca="1">SUMIFS(СВЦЭМ!$L$40:$L$759,СВЦЭМ!$A$40:$A$759,$A406,СВЦЭМ!$B$39:$B$758,F$401)+'СЕТ СН'!$F$16</f>
        <v>0</v>
      </c>
      <c r="G406" s="36">
        <f ca="1">SUMIFS(СВЦЭМ!$L$40:$L$759,СВЦЭМ!$A$40:$A$759,$A406,СВЦЭМ!$B$39:$B$758,G$401)+'СЕТ СН'!$F$16</f>
        <v>0</v>
      </c>
      <c r="H406" s="36">
        <f ca="1">SUMIFS(СВЦЭМ!$L$40:$L$759,СВЦЭМ!$A$40:$A$759,$A406,СВЦЭМ!$B$39:$B$758,H$401)+'СЕТ СН'!$F$16</f>
        <v>0</v>
      </c>
      <c r="I406" s="36">
        <f ca="1">SUMIFS(СВЦЭМ!$L$40:$L$759,СВЦЭМ!$A$40:$A$759,$A406,СВЦЭМ!$B$39:$B$758,I$401)+'СЕТ СН'!$F$16</f>
        <v>0</v>
      </c>
      <c r="J406" s="36">
        <f ca="1">SUMIFS(СВЦЭМ!$L$40:$L$759,СВЦЭМ!$A$40:$A$759,$A406,СВЦЭМ!$B$39:$B$758,J$401)+'СЕТ СН'!$F$16</f>
        <v>0</v>
      </c>
      <c r="K406" s="36">
        <f ca="1">SUMIFS(СВЦЭМ!$L$40:$L$759,СВЦЭМ!$A$40:$A$759,$A406,СВЦЭМ!$B$39:$B$758,K$401)+'СЕТ СН'!$F$16</f>
        <v>0</v>
      </c>
      <c r="L406" s="36">
        <f ca="1">SUMIFS(СВЦЭМ!$L$40:$L$759,СВЦЭМ!$A$40:$A$759,$A406,СВЦЭМ!$B$39:$B$758,L$401)+'СЕТ СН'!$F$16</f>
        <v>0</v>
      </c>
      <c r="M406" s="36">
        <f ca="1">SUMIFS(СВЦЭМ!$L$40:$L$759,СВЦЭМ!$A$40:$A$759,$A406,СВЦЭМ!$B$39:$B$758,M$401)+'СЕТ СН'!$F$16</f>
        <v>0</v>
      </c>
      <c r="N406" s="36">
        <f ca="1">SUMIFS(СВЦЭМ!$L$40:$L$759,СВЦЭМ!$A$40:$A$759,$A406,СВЦЭМ!$B$39:$B$758,N$401)+'СЕТ СН'!$F$16</f>
        <v>0</v>
      </c>
      <c r="O406" s="36">
        <f ca="1">SUMIFS(СВЦЭМ!$L$40:$L$759,СВЦЭМ!$A$40:$A$759,$A406,СВЦЭМ!$B$39:$B$758,O$401)+'СЕТ СН'!$F$16</f>
        <v>0</v>
      </c>
      <c r="P406" s="36">
        <f ca="1">SUMIFS(СВЦЭМ!$L$40:$L$759,СВЦЭМ!$A$40:$A$759,$A406,СВЦЭМ!$B$39:$B$758,P$401)+'СЕТ СН'!$F$16</f>
        <v>0</v>
      </c>
      <c r="Q406" s="36">
        <f ca="1">SUMIFS(СВЦЭМ!$L$40:$L$759,СВЦЭМ!$A$40:$A$759,$A406,СВЦЭМ!$B$39:$B$758,Q$401)+'СЕТ СН'!$F$16</f>
        <v>0</v>
      </c>
      <c r="R406" s="36">
        <f ca="1">SUMIFS(СВЦЭМ!$L$40:$L$759,СВЦЭМ!$A$40:$A$759,$A406,СВЦЭМ!$B$39:$B$758,R$401)+'СЕТ СН'!$F$16</f>
        <v>0</v>
      </c>
      <c r="S406" s="36">
        <f ca="1">SUMIFS(СВЦЭМ!$L$40:$L$759,СВЦЭМ!$A$40:$A$759,$A406,СВЦЭМ!$B$39:$B$758,S$401)+'СЕТ СН'!$F$16</f>
        <v>0</v>
      </c>
      <c r="T406" s="36">
        <f ca="1">SUMIFS(СВЦЭМ!$L$40:$L$759,СВЦЭМ!$A$40:$A$759,$A406,СВЦЭМ!$B$39:$B$758,T$401)+'СЕТ СН'!$F$16</f>
        <v>0</v>
      </c>
      <c r="U406" s="36">
        <f ca="1">SUMIFS(СВЦЭМ!$L$40:$L$759,СВЦЭМ!$A$40:$A$759,$A406,СВЦЭМ!$B$39:$B$758,U$401)+'СЕТ СН'!$F$16</f>
        <v>0</v>
      </c>
      <c r="V406" s="36">
        <f ca="1">SUMIFS(СВЦЭМ!$L$40:$L$759,СВЦЭМ!$A$40:$A$759,$A406,СВЦЭМ!$B$39:$B$758,V$401)+'СЕТ СН'!$F$16</f>
        <v>0</v>
      </c>
      <c r="W406" s="36">
        <f ca="1">SUMIFS(СВЦЭМ!$L$40:$L$759,СВЦЭМ!$A$40:$A$759,$A406,СВЦЭМ!$B$39:$B$758,W$401)+'СЕТ СН'!$F$16</f>
        <v>0</v>
      </c>
      <c r="X406" s="36">
        <f ca="1">SUMIFS(СВЦЭМ!$L$40:$L$759,СВЦЭМ!$A$40:$A$759,$A406,СВЦЭМ!$B$39:$B$758,X$401)+'СЕТ СН'!$F$16</f>
        <v>0</v>
      </c>
      <c r="Y406" s="36">
        <f ca="1">SUMIFS(СВЦЭМ!$L$40:$L$759,СВЦЭМ!$A$40:$A$759,$A406,СВЦЭМ!$B$39:$B$758,Y$401)+'СЕТ СН'!$F$16</f>
        <v>0</v>
      </c>
    </row>
    <row r="407" spans="1:27" ht="15.75" hidden="1" x14ac:dyDescent="0.2">
      <c r="A407" s="35">
        <f t="shared" si="11"/>
        <v>45602</v>
      </c>
      <c r="B407" s="36">
        <f ca="1">SUMIFS(СВЦЭМ!$L$40:$L$759,СВЦЭМ!$A$40:$A$759,$A407,СВЦЭМ!$B$39:$B$758,B$401)+'СЕТ СН'!$F$16</f>
        <v>0</v>
      </c>
      <c r="C407" s="36">
        <f ca="1">SUMIFS(СВЦЭМ!$L$40:$L$759,СВЦЭМ!$A$40:$A$759,$A407,СВЦЭМ!$B$39:$B$758,C$401)+'СЕТ СН'!$F$16</f>
        <v>0</v>
      </c>
      <c r="D407" s="36">
        <f ca="1">SUMIFS(СВЦЭМ!$L$40:$L$759,СВЦЭМ!$A$40:$A$759,$A407,СВЦЭМ!$B$39:$B$758,D$401)+'СЕТ СН'!$F$16</f>
        <v>0</v>
      </c>
      <c r="E407" s="36">
        <f ca="1">SUMIFS(СВЦЭМ!$L$40:$L$759,СВЦЭМ!$A$40:$A$759,$A407,СВЦЭМ!$B$39:$B$758,E$401)+'СЕТ СН'!$F$16</f>
        <v>0</v>
      </c>
      <c r="F407" s="36">
        <f ca="1">SUMIFS(СВЦЭМ!$L$40:$L$759,СВЦЭМ!$A$40:$A$759,$A407,СВЦЭМ!$B$39:$B$758,F$401)+'СЕТ СН'!$F$16</f>
        <v>0</v>
      </c>
      <c r="G407" s="36">
        <f ca="1">SUMIFS(СВЦЭМ!$L$40:$L$759,СВЦЭМ!$A$40:$A$759,$A407,СВЦЭМ!$B$39:$B$758,G$401)+'СЕТ СН'!$F$16</f>
        <v>0</v>
      </c>
      <c r="H407" s="36">
        <f ca="1">SUMIFS(СВЦЭМ!$L$40:$L$759,СВЦЭМ!$A$40:$A$759,$A407,СВЦЭМ!$B$39:$B$758,H$401)+'СЕТ СН'!$F$16</f>
        <v>0</v>
      </c>
      <c r="I407" s="36">
        <f ca="1">SUMIFS(СВЦЭМ!$L$40:$L$759,СВЦЭМ!$A$40:$A$759,$A407,СВЦЭМ!$B$39:$B$758,I$401)+'СЕТ СН'!$F$16</f>
        <v>0</v>
      </c>
      <c r="J407" s="36">
        <f ca="1">SUMIFS(СВЦЭМ!$L$40:$L$759,СВЦЭМ!$A$40:$A$759,$A407,СВЦЭМ!$B$39:$B$758,J$401)+'СЕТ СН'!$F$16</f>
        <v>0</v>
      </c>
      <c r="K407" s="36">
        <f ca="1">SUMIFS(СВЦЭМ!$L$40:$L$759,СВЦЭМ!$A$40:$A$759,$A407,СВЦЭМ!$B$39:$B$758,K$401)+'СЕТ СН'!$F$16</f>
        <v>0</v>
      </c>
      <c r="L407" s="36">
        <f ca="1">SUMIFS(СВЦЭМ!$L$40:$L$759,СВЦЭМ!$A$40:$A$759,$A407,СВЦЭМ!$B$39:$B$758,L$401)+'СЕТ СН'!$F$16</f>
        <v>0</v>
      </c>
      <c r="M407" s="36">
        <f ca="1">SUMIFS(СВЦЭМ!$L$40:$L$759,СВЦЭМ!$A$40:$A$759,$A407,СВЦЭМ!$B$39:$B$758,M$401)+'СЕТ СН'!$F$16</f>
        <v>0</v>
      </c>
      <c r="N407" s="36">
        <f ca="1">SUMIFS(СВЦЭМ!$L$40:$L$759,СВЦЭМ!$A$40:$A$759,$A407,СВЦЭМ!$B$39:$B$758,N$401)+'СЕТ СН'!$F$16</f>
        <v>0</v>
      </c>
      <c r="O407" s="36">
        <f ca="1">SUMIFS(СВЦЭМ!$L$40:$L$759,СВЦЭМ!$A$40:$A$759,$A407,СВЦЭМ!$B$39:$B$758,O$401)+'СЕТ СН'!$F$16</f>
        <v>0</v>
      </c>
      <c r="P407" s="36">
        <f ca="1">SUMIFS(СВЦЭМ!$L$40:$L$759,СВЦЭМ!$A$40:$A$759,$A407,СВЦЭМ!$B$39:$B$758,P$401)+'СЕТ СН'!$F$16</f>
        <v>0</v>
      </c>
      <c r="Q407" s="36">
        <f ca="1">SUMIFS(СВЦЭМ!$L$40:$L$759,СВЦЭМ!$A$40:$A$759,$A407,СВЦЭМ!$B$39:$B$758,Q$401)+'СЕТ СН'!$F$16</f>
        <v>0</v>
      </c>
      <c r="R407" s="36">
        <f ca="1">SUMIFS(СВЦЭМ!$L$40:$L$759,СВЦЭМ!$A$40:$A$759,$A407,СВЦЭМ!$B$39:$B$758,R$401)+'СЕТ СН'!$F$16</f>
        <v>0</v>
      </c>
      <c r="S407" s="36">
        <f ca="1">SUMIFS(СВЦЭМ!$L$40:$L$759,СВЦЭМ!$A$40:$A$759,$A407,СВЦЭМ!$B$39:$B$758,S$401)+'СЕТ СН'!$F$16</f>
        <v>0</v>
      </c>
      <c r="T407" s="36">
        <f ca="1">SUMIFS(СВЦЭМ!$L$40:$L$759,СВЦЭМ!$A$40:$A$759,$A407,СВЦЭМ!$B$39:$B$758,T$401)+'СЕТ СН'!$F$16</f>
        <v>0</v>
      </c>
      <c r="U407" s="36">
        <f ca="1">SUMIFS(СВЦЭМ!$L$40:$L$759,СВЦЭМ!$A$40:$A$759,$A407,СВЦЭМ!$B$39:$B$758,U$401)+'СЕТ СН'!$F$16</f>
        <v>0</v>
      </c>
      <c r="V407" s="36">
        <f ca="1">SUMIFS(СВЦЭМ!$L$40:$L$759,СВЦЭМ!$A$40:$A$759,$A407,СВЦЭМ!$B$39:$B$758,V$401)+'СЕТ СН'!$F$16</f>
        <v>0</v>
      </c>
      <c r="W407" s="36">
        <f ca="1">SUMIFS(СВЦЭМ!$L$40:$L$759,СВЦЭМ!$A$40:$A$759,$A407,СВЦЭМ!$B$39:$B$758,W$401)+'СЕТ СН'!$F$16</f>
        <v>0</v>
      </c>
      <c r="X407" s="36">
        <f ca="1">SUMIFS(СВЦЭМ!$L$40:$L$759,СВЦЭМ!$A$40:$A$759,$A407,СВЦЭМ!$B$39:$B$758,X$401)+'СЕТ СН'!$F$16</f>
        <v>0</v>
      </c>
      <c r="Y407" s="36">
        <f ca="1">SUMIFS(СВЦЭМ!$L$40:$L$759,СВЦЭМ!$A$40:$A$759,$A407,СВЦЭМ!$B$39:$B$758,Y$401)+'СЕТ СН'!$F$16</f>
        <v>0</v>
      </c>
    </row>
    <row r="408" spans="1:27" ht="15.75" hidden="1" x14ac:dyDescent="0.2">
      <c r="A408" s="35">
        <f t="shared" si="11"/>
        <v>45603</v>
      </c>
      <c r="B408" s="36">
        <f ca="1">SUMIFS(СВЦЭМ!$L$40:$L$759,СВЦЭМ!$A$40:$A$759,$A408,СВЦЭМ!$B$39:$B$758,B$401)+'СЕТ СН'!$F$16</f>
        <v>0</v>
      </c>
      <c r="C408" s="36">
        <f ca="1">SUMIFS(СВЦЭМ!$L$40:$L$759,СВЦЭМ!$A$40:$A$759,$A408,СВЦЭМ!$B$39:$B$758,C$401)+'СЕТ СН'!$F$16</f>
        <v>0</v>
      </c>
      <c r="D408" s="36">
        <f ca="1">SUMIFS(СВЦЭМ!$L$40:$L$759,СВЦЭМ!$A$40:$A$759,$A408,СВЦЭМ!$B$39:$B$758,D$401)+'СЕТ СН'!$F$16</f>
        <v>0</v>
      </c>
      <c r="E408" s="36">
        <f ca="1">SUMIFS(СВЦЭМ!$L$40:$L$759,СВЦЭМ!$A$40:$A$759,$A408,СВЦЭМ!$B$39:$B$758,E$401)+'СЕТ СН'!$F$16</f>
        <v>0</v>
      </c>
      <c r="F408" s="36">
        <f ca="1">SUMIFS(СВЦЭМ!$L$40:$L$759,СВЦЭМ!$A$40:$A$759,$A408,СВЦЭМ!$B$39:$B$758,F$401)+'СЕТ СН'!$F$16</f>
        <v>0</v>
      </c>
      <c r="G408" s="36">
        <f ca="1">SUMIFS(СВЦЭМ!$L$40:$L$759,СВЦЭМ!$A$40:$A$759,$A408,СВЦЭМ!$B$39:$B$758,G$401)+'СЕТ СН'!$F$16</f>
        <v>0</v>
      </c>
      <c r="H408" s="36">
        <f ca="1">SUMIFS(СВЦЭМ!$L$40:$L$759,СВЦЭМ!$A$40:$A$759,$A408,СВЦЭМ!$B$39:$B$758,H$401)+'СЕТ СН'!$F$16</f>
        <v>0</v>
      </c>
      <c r="I408" s="36">
        <f ca="1">SUMIFS(СВЦЭМ!$L$40:$L$759,СВЦЭМ!$A$40:$A$759,$A408,СВЦЭМ!$B$39:$B$758,I$401)+'СЕТ СН'!$F$16</f>
        <v>0</v>
      </c>
      <c r="J408" s="36">
        <f ca="1">SUMIFS(СВЦЭМ!$L$40:$L$759,СВЦЭМ!$A$40:$A$759,$A408,СВЦЭМ!$B$39:$B$758,J$401)+'СЕТ СН'!$F$16</f>
        <v>0</v>
      </c>
      <c r="K408" s="36">
        <f ca="1">SUMIFS(СВЦЭМ!$L$40:$L$759,СВЦЭМ!$A$40:$A$759,$A408,СВЦЭМ!$B$39:$B$758,K$401)+'СЕТ СН'!$F$16</f>
        <v>0</v>
      </c>
      <c r="L408" s="36">
        <f ca="1">SUMIFS(СВЦЭМ!$L$40:$L$759,СВЦЭМ!$A$40:$A$759,$A408,СВЦЭМ!$B$39:$B$758,L$401)+'СЕТ СН'!$F$16</f>
        <v>0</v>
      </c>
      <c r="M408" s="36">
        <f ca="1">SUMIFS(СВЦЭМ!$L$40:$L$759,СВЦЭМ!$A$40:$A$759,$A408,СВЦЭМ!$B$39:$B$758,M$401)+'СЕТ СН'!$F$16</f>
        <v>0</v>
      </c>
      <c r="N408" s="36">
        <f ca="1">SUMIFS(СВЦЭМ!$L$40:$L$759,СВЦЭМ!$A$40:$A$759,$A408,СВЦЭМ!$B$39:$B$758,N$401)+'СЕТ СН'!$F$16</f>
        <v>0</v>
      </c>
      <c r="O408" s="36">
        <f ca="1">SUMIFS(СВЦЭМ!$L$40:$L$759,СВЦЭМ!$A$40:$A$759,$A408,СВЦЭМ!$B$39:$B$758,O$401)+'СЕТ СН'!$F$16</f>
        <v>0</v>
      </c>
      <c r="P408" s="36">
        <f ca="1">SUMIFS(СВЦЭМ!$L$40:$L$759,СВЦЭМ!$A$40:$A$759,$A408,СВЦЭМ!$B$39:$B$758,P$401)+'СЕТ СН'!$F$16</f>
        <v>0</v>
      </c>
      <c r="Q408" s="36">
        <f ca="1">SUMIFS(СВЦЭМ!$L$40:$L$759,СВЦЭМ!$A$40:$A$759,$A408,СВЦЭМ!$B$39:$B$758,Q$401)+'СЕТ СН'!$F$16</f>
        <v>0</v>
      </c>
      <c r="R408" s="36">
        <f ca="1">SUMIFS(СВЦЭМ!$L$40:$L$759,СВЦЭМ!$A$40:$A$759,$A408,СВЦЭМ!$B$39:$B$758,R$401)+'СЕТ СН'!$F$16</f>
        <v>0</v>
      </c>
      <c r="S408" s="36">
        <f ca="1">SUMIFS(СВЦЭМ!$L$40:$L$759,СВЦЭМ!$A$40:$A$759,$A408,СВЦЭМ!$B$39:$B$758,S$401)+'СЕТ СН'!$F$16</f>
        <v>0</v>
      </c>
      <c r="T408" s="36">
        <f ca="1">SUMIFS(СВЦЭМ!$L$40:$L$759,СВЦЭМ!$A$40:$A$759,$A408,СВЦЭМ!$B$39:$B$758,T$401)+'СЕТ СН'!$F$16</f>
        <v>0</v>
      </c>
      <c r="U408" s="36">
        <f ca="1">SUMIFS(СВЦЭМ!$L$40:$L$759,СВЦЭМ!$A$40:$A$759,$A408,СВЦЭМ!$B$39:$B$758,U$401)+'СЕТ СН'!$F$16</f>
        <v>0</v>
      </c>
      <c r="V408" s="36">
        <f ca="1">SUMIFS(СВЦЭМ!$L$40:$L$759,СВЦЭМ!$A$40:$A$759,$A408,СВЦЭМ!$B$39:$B$758,V$401)+'СЕТ СН'!$F$16</f>
        <v>0</v>
      </c>
      <c r="W408" s="36">
        <f ca="1">SUMIFS(СВЦЭМ!$L$40:$L$759,СВЦЭМ!$A$40:$A$759,$A408,СВЦЭМ!$B$39:$B$758,W$401)+'СЕТ СН'!$F$16</f>
        <v>0</v>
      </c>
      <c r="X408" s="36">
        <f ca="1">SUMIFS(СВЦЭМ!$L$40:$L$759,СВЦЭМ!$A$40:$A$759,$A408,СВЦЭМ!$B$39:$B$758,X$401)+'СЕТ СН'!$F$16</f>
        <v>0</v>
      </c>
      <c r="Y408" s="36">
        <f ca="1">SUMIFS(СВЦЭМ!$L$40:$L$759,СВЦЭМ!$A$40:$A$759,$A408,СВЦЭМ!$B$39:$B$758,Y$401)+'СЕТ СН'!$F$16</f>
        <v>0</v>
      </c>
    </row>
    <row r="409" spans="1:27" ht="15.75" hidden="1" x14ac:dyDescent="0.2">
      <c r="A409" s="35">
        <f t="shared" si="11"/>
        <v>45604</v>
      </c>
      <c r="B409" s="36">
        <f ca="1">SUMIFS(СВЦЭМ!$L$40:$L$759,СВЦЭМ!$A$40:$A$759,$A409,СВЦЭМ!$B$39:$B$758,B$401)+'СЕТ СН'!$F$16</f>
        <v>0</v>
      </c>
      <c r="C409" s="36">
        <f ca="1">SUMIFS(СВЦЭМ!$L$40:$L$759,СВЦЭМ!$A$40:$A$759,$A409,СВЦЭМ!$B$39:$B$758,C$401)+'СЕТ СН'!$F$16</f>
        <v>0</v>
      </c>
      <c r="D409" s="36">
        <f ca="1">SUMIFS(СВЦЭМ!$L$40:$L$759,СВЦЭМ!$A$40:$A$759,$A409,СВЦЭМ!$B$39:$B$758,D$401)+'СЕТ СН'!$F$16</f>
        <v>0</v>
      </c>
      <c r="E409" s="36">
        <f ca="1">SUMIFS(СВЦЭМ!$L$40:$L$759,СВЦЭМ!$A$40:$A$759,$A409,СВЦЭМ!$B$39:$B$758,E$401)+'СЕТ СН'!$F$16</f>
        <v>0</v>
      </c>
      <c r="F409" s="36">
        <f ca="1">SUMIFS(СВЦЭМ!$L$40:$L$759,СВЦЭМ!$A$40:$A$759,$A409,СВЦЭМ!$B$39:$B$758,F$401)+'СЕТ СН'!$F$16</f>
        <v>0</v>
      </c>
      <c r="G409" s="36">
        <f ca="1">SUMIFS(СВЦЭМ!$L$40:$L$759,СВЦЭМ!$A$40:$A$759,$A409,СВЦЭМ!$B$39:$B$758,G$401)+'СЕТ СН'!$F$16</f>
        <v>0</v>
      </c>
      <c r="H409" s="36">
        <f ca="1">SUMIFS(СВЦЭМ!$L$40:$L$759,СВЦЭМ!$A$40:$A$759,$A409,СВЦЭМ!$B$39:$B$758,H$401)+'СЕТ СН'!$F$16</f>
        <v>0</v>
      </c>
      <c r="I409" s="36">
        <f ca="1">SUMIFS(СВЦЭМ!$L$40:$L$759,СВЦЭМ!$A$40:$A$759,$A409,СВЦЭМ!$B$39:$B$758,I$401)+'СЕТ СН'!$F$16</f>
        <v>0</v>
      </c>
      <c r="J409" s="36">
        <f ca="1">SUMIFS(СВЦЭМ!$L$40:$L$759,СВЦЭМ!$A$40:$A$759,$A409,СВЦЭМ!$B$39:$B$758,J$401)+'СЕТ СН'!$F$16</f>
        <v>0</v>
      </c>
      <c r="K409" s="36">
        <f ca="1">SUMIFS(СВЦЭМ!$L$40:$L$759,СВЦЭМ!$A$40:$A$759,$A409,СВЦЭМ!$B$39:$B$758,K$401)+'СЕТ СН'!$F$16</f>
        <v>0</v>
      </c>
      <c r="L409" s="36">
        <f ca="1">SUMIFS(СВЦЭМ!$L$40:$L$759,СВЦЭМ!$A$40:$A$759,$A409,СВЦЭМ!$B$39:$B$758,L$401)+'СЕТ СН'!$F$16</f>
        <v>0</v>
      </c>
      <c r="M409" s="36">
        <f ca="1">SUMIFS(СВЦЭМ!$L$40:$L$759,СВЦЭМ!$A$40:$A$759,$A409,СВЦЭМ!$B$39:$B$758,M$401)+'СЕТ СН'!$F$16</f>
        <v>0</v>
      </c>
      <c r="N409" s="36">
        <f ca="1">SUMIFS(СВЦЭМ!$L$40:$L$759,СВЦЭМ!$A$40:$A$759,$A409,СВЦЭМ!$B$39:$B$758,N$401)+'СЕТ СН'!$F$16</f>
        <v>0</v>
      </c>
      <c r="O409" s="36">
        <f ca="1">SUMIFS(СВЦЭМ!$L$40:$L$759,СВЦЭМ!$A$40:$A$759,$A409,СВЦЭМ!$B$39:$B$758,O$401)+'СЕТ СН'!$F$16</f>
        <v>0</v>
      </c>
      <c r="P409" s="36">
        <f ca="1">SUMIFS(СВЦЭМ!$L$40:$L$759,СВЦЭМ!$A$40:$A$759,$A409,СВЦЭМ!$B$39:$B$758,P$401)+'СЕТ СН'!$F$16</f>
        <v>0</v>
      </c>
      <c r="Q409" s="36">
        <f ca="1">SUMIFS(СВЦЭМ!$L$40:$L$759,СВЦЭМ!$A$40:$A$759,$A409,СВЦЭМ!$B$39:$B$758,Q$401)+'СЕТ СН'!$F$16</f>
        <v>0</v>
      </c>
      <c r="R409" s="36">
        <f ca="1">SUMIFS(СВЦЭМ!$L$40:$L$759,СВЦЭМ!$A$40:$A$759,$A409,СВЦЭМ!$B$39:$B$758,R$401)+'СЕТ СН'!$F$16</f>
        <v>0</v>
      </c>
      <c r="S409" s="36">
        <f ca="1">SUMIFS(СВЦЭМ!$L$40:$L$759,СВЦЭМ!$A$40:$A$759,$A409,СВЦЭМ!$B$39:$B$758,S$401)+'СЕТ СН'!$F$16</f>
        <v>0</v>
      </c>
      <c r="T409" s="36">
        <f ca="1">SUMIFS(СВЦЭМ!$L$40:$L$759,СВЦЭМ!$A$40:$A$759,$A409,СВЦЭМ!$B$39:$B$758,T$401)+'СЕТ СН'!$F$16</f>
        <v>0</v>
      </c>
      <c r="U409" s="36">
        <f ca="1">SUMIFS(СВЦЭМ!$L$40:$L$759,СВЦЭМ!$A$40:$A$759,$A409,СВЦЭМ!$B$39:$B$758,U$401)+'СЕТ СН'!$F$16</f>
        <v>0</v>
      </c>
      <c r="V409" s="36">
        <f ca="1">SUMIFS(СВЦЭМ!$L$40:$L$759,СВЦЭМ!$A$40:$A$759,$A409,СВЦЭМ!$B$39:$B$758,V$401)+'СЕТ СН'!$F$16</f>
        <v>0</v>
      </c>
      <c r="W409" s="36">
        <f ca="1">SUMIFS(СВЦЭМ!$L$40:$L$759,СВЦЭМ!$A$40:$A$759,$A409,СВЦЭМ!$B$39:$B$758,W$401)+'СЕТ СН'!$F$16</f>
        <v>0</v>
      </c>
      <c r="X409" s="36">
        <f ca="1">SUMIFS(СВЦЭМ!$L$40:$L$759,СВЦЭМ!$A$40:$A$759,$A409,СВЦЭМ!$B$39:$B$758,X$401)+'СЕТ СН'!$F$16</f>
        <v>0</v>
      </c>
      <c r="Y409" s="36">
        <f ca="1">SUMIFS(СВЦЭМ!$L$40:$L$759,СВЦЭМ!$A$40:$A$759,$A409,СВЦЭМ!$B$39:$B$758,Y$401)+'СЕТ СН'!$F$16</f>
        <v>0</v>
      </c>
    </row>
    <row r="410" spans="1:27" ht="15.75" hidden="1" x14ac:dyDescent="0.2">
      <c r="A410" s="35">
        <f t="shared" si="11"/>
        <v>45605</v>
      </c>
      <c r="B410" s="36">
        <f ca="1">SUMIFS(СВЦЭМ!$L$40:$L$759,СВЦЭМ!$A$40:$A$759,$A410,СВЦЭМ!$B$39:$B$758,B$401)+'СЕТ СН'!$F$16</f>
        <v>0</v>
      </c>
      <c r="C410" s="36">
        <f ca="1">SUMIFS(СВЦЭМ!$L$40:$L$759,СВЦЭМ!$A$40:$A$759,$A410,СВЦЭМ!$B$39:$B$758,C$401)+'СЕТ СН'!$F$16</f>
        <v>0</v>
      </c>
      <c r="D410" s="36">
        <f ca="1">SUMIFS(СВЦЭМ!$L$40:$L$759,СВЦЭМ!$A$40:$A$759,$A410,СВЦЭМ!$B$39:$B$758,D$401)+'СЕТ СН'!$F$16</f>
        <v>0</v>
      </c>
      <c r="E410" s="36">
        <f ca="1">SUMIFS(СВЦЭМ!$L$40:$L$759,СВЦЭМ!$A$40:$A$759,$A410,СВЦЭМ!$B$39:$B$758,E$401)+'СЕТ СН'!$F$16</f>
        <v>0</v>
      </c>
      <c r="F410" s="36">
        <f ca="1">SUMIFS(СВЦЭМ!$L$40:$L$759,СВЦЭМ!$A$40:$A$759,$A410,СВЦЭМ!$B$39:$B$758,F$401)+'СЕТ СН'!$F$16</f>
        <v>0</v>
      </c>
      <c r="G410" s="36">
        <f ca="1">SUMIFS(СВЦЭМ!$L$40:$L$759,СВЦЭМ!$A$40:$A$759,$A410,СВЦЭМ!$B$39:$B$758,G$401)+'СЕТ СН'!$F$16</f>
        <v>0</v>
      </c>
      <c r="H410" s="36">
        <f ca="1">SUMIFS(СВЦЭМ!$L$40:$L$759,СВЦЭМ!$A$40:$A$759,$A410,СВЦЭМ!$B$39:$B$758,H$401)+'СЕТ СН'!$F$16</f>
        <v>0</v>
      </c>
      <c r="I410" s="36">
        <f ca="1">SUMIFS(СВЦЭМ!$L$40:$L$759,СВЦЭМ!$A$40:$A$759,$A410,СВЦЭМ!$B$39:$B$758,I$401)+'СЕТ СН'!$F$16</f>
        <v>0</v>
      </c>
      <c r="J410" s="36">
        <f ca="1">SUMIFS(СВЦЭМ!$L$40:$L$759,СВЦЭМ!$A$40:$A$759,$A410,СВЦЭМ!$B$39:$B$758,J$401)+'СЕТ СН'!$F$16</f>
        <v>0</v>
      </c>
      <c r="K410" s="36">
        <f ca="1">SUMIFS(СВЦЭМ!$L$40:$L$759,СВЦЭМ!$A$40:$A$759,$A410,СВЦЭМ!$B$39:$B$758,K$401)+'СЕТ СН'!$F$16</f>
        <v>0</v>
      </c>
      <c r="L410" s="36">
        <f ca="1">SUMIFS(СВЦЭМ!$L$40:$L$759,СВЦЭМ!$A$40:$A$759,$A410,СВЦЭМ!$B$39:$B$758,L$401)+'СЕТ СН'!$F$16</f>
        <v>0</v>
      </c>
      <c r="M410" s="36">
        <f ca="1">SUMIFS(СВЦЭМ!$L$40:$L$759,СВЦЭМ!$A$40:$A$759,$A410,СВЦЭМ!$B$39:$B$758,M$401)+'СЕТ СН'!$F$16</f>
        <v>0</v>
      </c>
      <c r="N410" s="36">
        <f ca="1">SUMIFS(СВЦЭМ!$L$40:$L$759,СВЦЭМ!$A$40:$A$759,$A410,СВЦЭМ!$B$39:$B$758,N$401)+'СЕТ СН'!$F$16</f>
        <v>0</v>
      </c>
      <c r="O410" s="36">
        <f ca="1">SUMIFS(СВЦЭМ!$L$40:$L$759,СВЦЭМ!$A$40:$A$759,$A410,СВЦЭМ!$B$39:$B$758,O$401)+'СЕТ СН'!$F$16</f>
        <v>0</v>
      </c>
      <c r="P410" s="36">
        <f ca="1">SUMIFS(СВЦЭМ!$L$40:$L$759,СВЦЭМ!$A$40:$A$759,$A410,СВЦЭМ!$B$39:$B$758,P$401)+'СЕТ СН'!$F$16</f>
        <v>0</v>
      </c>
      <c r="Q410" s="36">
        <f ca="1">SUMIFS(СВЦЭМ!$L$40:$L$759,СВЦЭМ!$A$40:$A$759,$A410,СВЦЭМ!$B$39:$B$758,Q$401)+'СЕТ СН'!$F$16</f>
        <v>0</v>
      </c>
      <c r="R410" s="36">
        <f ca="1">SUMIFS(СВЦЭМ!$L$40:$L$759,СВЦЭМ!$A$40:$A$759,$A410,СВЦЭМ!$B$39:$B$758,R$401)+'СЕТ СН'!$F$16</f>
        <v>0</v>
      </c>
      <c r="S410" s="36">
        <f ca="1">SUMIFS(СВЦЭМ!$L$40:$L$759,СВЦЭМ!$A$40:$A$759,$A410,СВЦЭМ!$B$39:$B$758,S$401)+'СЕТ СН'!$F$16</f>
        <v>0</v>
      </c>
      <c r="T410" s="36">
        <f ca="1">SUMIFS(СВЦЭМ!$L$40:$L$759,СВЦЭМ!$A$40:$A$759,$A410,СВЦЭМ!$B$39:$B$758,T$401)+'СЕТ СН'!$F$16</f>
        <v>0</v>
      </c>
      <c r="U410" s="36">
        <f ca="1">SUMIFS(СВЦЭМ!$L$40:$L$759,СВЦЭМ!$A$40:$A$759,$A410,СВЦЭМ!$B$39:$B$758,U$401)+'СЕТ СН'!$F$16</f>
        <v>0</v>
      </c>
      <c r="V410" s="36">
        <f ca="1">SUMIFS(СВЦЭМ!$L$40:$L$759,СВЦЭМ!$A$40:$A$759,$A410,СВЦЭМ!$B$39:$B$758,V$401)+'СЕТ СН'!$F$16</f>
        <v>0</v>
      </c>
      <c r="W410" s="36">
        <f ca="1">SUMIFS(СВЦЭМ!$L$40:$L$759,СВЦЭМ!$A$40:$A$759,$A410,СВЦЭМ!$B$39:$B$758,W$401)+'СЕТ СН'!$F$16</f>
        <v>0</v>
      </c>
      <c r="X410" s="36">
        <f ca="1">SUMIFS(СВЦЭМ!$L$40:$L$759,СВЦЭМ!$A$40:$A$759,$A410,СВЦЭМ!$B$39:$B$758,X$401)+'СЕТ СН'!$F$16</f>
        <v>0</v>
      </c>
      <c r="Y410" s="36">
        <f ca="1">SUMIFS(СВЦЭМ!$L$40:$L$759,СВЦЭМ!$A$40:$A$759,$A410,СВЦЭМ!$B$39:$B$758,Y$401)+'СЕТ СН'!$F$16</f>
        <v>0</v>
      </c>
    </row>
    <row r="411" spans="1:27" ht="15.75" hidden="1" x14ac:dyDescent="0.2">
      <c r="A411" s="35">
        <f t="shared" si="11"/>
        <v>45606</v>
      </c>
      <c r="B411" s="36">
        <f ca="1">SUMIFS(СВЦЭМ!$L$40:$L$759,СВЦЭМ!$A$40:$A$759,$A411,СВЦЭМ!$B$39:$B$758,B$401)+'СЕТ СН'!$F$16</f>
        <v>0</v>
      </c>
      <c r="C411" s="36">
        <f ca="1">SUMIFS(СВЦЭМ!$L$40:$L$759,СВЦЭМ!$A$40:$A$759,$A411,СВЦЭМ!$B$39:$B$758,C$401)+'СЕТ СН'!$F$16</f>
        <v>0</v>
      </c>
      <c r="D411" s="36">
        <f ca="1">SUMIFS(СВЦЭМ!$L$40:$L$759,СВЦЭМ!$A$40:$A$759,$A411,СВЦЭМ!$B$39:$B$758,D$401)+'СЕТ СН'!$F$16</f>
        <v>0</v>
      </c>
      <c r="E411" s="36">
        <f ca="1">SUMIFS(СВЦЭМ!$L$40:$L$759,СВЦЭМ!$A$40:$A$759,$A411,СВЦЭМ!$B$39:$B$758,E$401)+'СЕТ СН'!$F$16</f>
        <v>0</v>
      </c>
      <c r="F411" s="36">
        <f ca="1">SUMIFS(СВЦЭМ!$L$40:$L$759,СВЦЭМ!$A$40:$A$759,$A411,СВЦЭМ!$B$39:$B$758,F$401)+'СЕТ СН'!$F$16</f>
        <v>0</v>
      </c>
      <c r="G411" s="36">
        <f ca="1">SUMIFS(СВЦЭМ!$L$40:$L$759,СВЦЭМ!$A$40:$A$759,$A411,СВЦЭМ!$B$39:$B$758,G$401)+'СЕТ СН'!$F$16</f>
        <v>0</v>
      </c>
      <c r="H411" s="36">
        <f ca="1">SUMIFS(СВЦЭМ!$L$40:$L$759,СВЦЭМ!$A$40:$A$759,$A411,СВЦЭМ!$B$39:$B$758,H$401)+'СЕТ СН'!$F$16</f>
        <v>0</v>
      </c>
      <c r="I411" s="36">
        <f ca="1">SUMIFS(СВЦЭМ!$L$40:$L$759,СВЦЭМ!$A$40:$A$759,$A411,СВЦЭМ!$B$39:$B$758,I$401)+'СЕТ СН'!$F$16</f>
        <v>0</v>
      </c>
      <c r="J411" s="36">
        <f ca="1">SUMIFS(СВЦЭМ!$L$40:$L$759,СВЦЭМ!$A$40:$A$759,$A411,СВЦЭМ!$B$39:$B$758,J$401)+'СЕТ СН'!$F$16</f>
        <v>0</v>
      </c>
      <c r="K411" s="36">
        <f ca="1">SUMIFS(СВЦЭМ!$L$40:$L$759,СВЦЭМ!$A$40:$A$759,$A411,СВЦЭМ!$B$39:$B$758,K$401)+'СЕТ СН'!$F$16</f>
        <v>0</v>
      </c>
      <c r="L411" s="36">
        <f ca="1">SUMIFS(СВЦЭМ!$L$40:$L$759,СВЦЭМ!$A$40:$A$759,$A411,СВЦЭМ!$B$39:$B$758,L$401)+'СЕТ СН'!$F$16</f>
        <v>0</v>
      </c>
      <c r="M411" s="36">
        <f ca="1">SUMIFS(СВЦЭМ!$L$40:$L$759,СВЦЭМ!$A$40:$A$759,$A411,СВЦЭМ!$B$39:$B$758,M$401)+'СЕТ СН'!$F$16</f>
        <v>0</v>
      </c>
      <c r="N411" s="36">
        <f ca="1">SUMIFS(СВЦЭМ!$L$40:$L$759,СВЦЭМ!$A$40:$A$759,$A411,СВЦЭМ!$B$39:$B$758,N$401)+'СЕТ СН'!$F$16</f>
        <v>0</v>
      </c>
      <c r="O411" s="36">
        <f ca="1">SUMIFS(СВЦЭМ!$L$40:$L$759,СВЦЭМ!$A$40:$A$759,$A411,СВЦЭМ!$B$39:$B$758,O$401)+'СЕТ СН'!$F$16</f>
        <v>0</v>
      </c>
      <c r="P411" s="36">
        <f ca="1">SUMIFS(СВЦЭМ!$L$40:$L$759,СВЦЭМ!$A$40:$A$759,$A411,СВЦЭМ!$B$39:$B$758,P$401)+'СЕТ СН'!$F$16</f>
        <v>0</v>
      </c>
      <c r="Q411" s="36">
        <f ca="1">SUMIFS(СВЦЭМ!$L$40:$L$759,СВЦЭМ!$A$40:$A$759,$A411,СВЦЭМ!$B$39:$B$758,Q$401)+'СЕТ СН'!$F$16</f>
        <v>0</v>
      </c>
      <c r="R411" s="36">
        <f ca="1">SUMIFS(СВЦЭМ!$L$40:$L$759,СВЦЭМ!$A$40:$A$759,$A411,СВЦЭМ!$B$39:$B$758,R$401)+'СЕТ СН'!$F$16</f>
        <v>0</v>
      </c>
      <c r="S411" s="36">
        <f ca="1">SUMIFS(СВЦЭМ!$L$40:$L$759,СВЦЭМ!$A$40:$A$759,$A411,СВЦЭМ!$B$39:$B$758,S$401)+'СЕТ СН'!$F$16</f>
        <v>0</v>
      </c>
      <c r="T411" s="36">
        <f ca="1">SUMIFS(СВЦЭМ!$L$40:$L$759,СВЦЭМ!$A$40:$A$759,$A411,СВЦЭМ!$B$39:$B$758,T$401)+'СЕТ СН'!$F$16</f>
        <v>0</v>
      </c>
      <c r="U411" s="36">
        <f ca="1">SUMIFS(СВЦЭМ!$L$40:$L$759,СВЦЭМ!$A$40:$A$759,$A411,СВЦЭМ!$B$39:$B$758,U$401)+'СЕТ СН'!$F$16</f>
        <v>0</v>
      </c>
      <c r="V411" s="36">
        <f ca="1">SUMIFS(СВЦЭМ!$L$40:$L$759,СВЦЭМ!$A$40:$A$759,$A411,СВЦЭМ!$B$39:$B$758,V$401)+'СЕТ СН'!$F$16</f>
        <v>0</v>
      </c>
      <c r="W411" s="36">
        <f ca="1">SUMIFS(СВЦЭМ!$L$40:$L$759,СВЦЭМ!$A$40:$A$759,$A411,СВЦЭМ!$B$39:$B$758,W$401)+'СЕТ СН'!$F$16</f>
        <v>0</v>
      </c>
      <c r="X411" s="36">
        <f ca="1">SUMIFS(СВЦЭМ!$L$40:$L$759,СВЦЭМ!$A$40:$A$759,$A411,СВЦЭМ!$B$39:$B$758,X$401)+'СЕТ СН'!$F$16</f>
        <v>0</v>
      </c>
      <c r="Y411" s="36">
        <f ca="1">SUMIFS(СВЦЭМ!$L$40:$L$759,СВЦЭМ!$A$40:$A$759,$A411,СВЦЭМ!$B$39:$B$758,Y$401)+'СЕТ СН'!$F$16</f>
        <v>0</v>
      </c>
    </row>
    <row r="412" spans="1:27" ht="15.75" hidden="1" x14ac:dyDescent="0.2">
      <c r="A412" s="35">
        <f t="shared" si="11"/>
        <v>45607</v>
      </c>
      <c r="B412" s="36">
        <f ca="1">SUMIFS(СВЦЭМ!$L$40:$L$759,СВЦЭМ!$A$40:$A$759,$A412,СВЦЭМ!$B$39:$B$758,B$401)+'СЕТ СН'!$F$16</f>
        <v>0</v>
      </c>
      <c r="C412" s="36">
        <f ca="1">SUMIFS(СВЦЭМ!$L$40:$L$759,СВЦЭМ!$A$40:$A$759,$A412,СВЦЭМ!$B$39:$B$758,C$401)+'СЕТ СН'!$F$16</f>
        <v>0</v>
      </c>
      <c r="D412" s="36">
        <f ca="1">SUMIFS(СВЦЭМ!$L$40:$L$759,СВЦЭМ!$A$40:$A$759,$A412,СВЦЭМ!$B$39:$B$758,D$401)+'СЕТ СН'!$F$16</f>
        <v>0</v>
      </c>
      <c r="E412" s="36">
        <f ca="1">SUMIFS(СВЦЭМ!$L$40:$L$759,СВЦЭМ!$A$40:$A$759,$A412,СВЦЭМ!$B$39:$B$758,E$401)+'СЕТ СН'!$F$16</f>
        <v>0</v>
      </c>
      <c r="F412" s="36">
        <f ca="1">SUMIFS(СВЦЭМ!$L$40:$L$759,СВЦЭМ!$A$40:$A$759,$A412,СВЦЭМ!$B$39:$B$758,F$401)+'СЕТ СН'!$F$16</f>
        <v>0</v>
      </c>
      <c r="G412" s="36">
        <f ca="1">SUMIFS(СВЦЭМ!$L$40:$L$759,СВЦЭМ!$A$40:$A$759,$A412,СВЦЭМ!$B$39:$B$758,G$401)+'СЕТ СН'!$F$16</f>
        <v>0</v>
      </c>
      <c r="H412" s="36">
        <f ca="1">SUMIFS(СВЦЭМ!$L$40:$L$759,СВЦЭМ!$A$40:$A$759,$A412,СВЦЭМ!$B$39:$B$758,H$401)+'СЕТ СН'!$F$16</f>
        <v>0</v>
      </c>
      <c r="I412" s="36">
        <f ca="1">SUMIFS(СВЦЭМ!$L$40:$L$759,СВЦЭМ!$A$40:$A$759,$A412,СВЦЭМ!$B$39:$B$758,I$401)+'СЕТ СН'!$F$16</f>
        <v>0</v>
      </c>
      <c r="J412" s="36">
        <f ca="1">SUMIFS(СВЦЭМ!$L$40:$L$759,СВЦЭМ!$A$40:$A$759,$A412,СВЦЭМ!$B$39:$B$758,J$401)+'СЕТ СН'!$F$16</f>
        <v>0</v>
      </c>
      <c r="K412" s="36">
        <f ca="1">SUMIFS(СВЦЭМ!$L$40:$L$759,СВЦЭМ!$A$40:$A$759,$A412,СВЦЭМ!$B$39:$B$758,K$401)+'СЕТ СН'!$F$16</f>
        <v>0</v>
      </c>
      <c r="L412" s="36">
        <f ca="1">SUMIFS(СВЦЭМ!$L$40:$L$759,СВЦЭМ!$A$40:$A$759,$A412,СВЦЭМ!$B$39:$B$758,L$401)+'СЕТ СН'!$F$16</f>
        <v>0</v>
      </c>
      <c r="M412" s="36">
        <f ca="1">SUMIFS(СВЦЭМ!$L$40:$L$759,СВЦЭМ!$A$40:$A$759,$A412,СВЦЭМ!$B$39:$B$758,M$401)+'СЕТ СН'!$F$16</f>
        <v>0</v>
      </c>
      <c r="N412" s="36">
        <f ca="1">SUMIFS(СВЦЭМ!$L$40:$L$759,СВЦЭМ!$A$40:$A$759,$A412,СВЦЭМ!$B$39:$B$758,N$401)+'СЕТ СН'!$F$16</f>
        <v>0</v>
      </c>
      <c r="O412" s="36">
        <f ca="1">SUMIFS(СВЦЭМ!$L$40:$L$759,СВЦЭМ!$A$40:$A$759,$A412,СВЦЭМ!$B$39:$B$758,O$401)+'СЕТ СН'!$F$16</f>
        <v>0</v>
      </c>
      <c r="P412" s="36">
        <f ca="1">SUMIFS(СВЦЭМ!$L$40:$L$759,СВЦЭМ!$A$40:$A$759,$A412,СВЦЭМ!$B$39:$B$758,P$401)+'СЕТ СН'!$F$16</f>
        <v>0</v>
      </c>
      <c r="Q412" s="36">
        <f ca="1">SUMIFS(СВЦЭМ!$L$40:$L$759,СВЦЭМ!$A$40:$A$759,$A412,СВЦЭМ!$B$39:$B$758,Q$401)+'СЕТ СН'!$F$16</f>
        <v>0</v>
      </c>
      <c r="R412" s="36">
        <f ca="1">SUMIFS(СВЦЭМ!$L$40:$L$759,СВЦЭМ!$A$40:$A$759,$A412,СВЦЭМ!$B$39:$B$758,R$401)+'СЕТ СН'!$F$16</f>
        <v>0</v>
      </c>
      <c r="S412" s="36">
        <f ca="1">SUMIFS(СВЦЭМ!$L$40:$L$759,СВЦЭМ!$A$40:$A$759,$A412,СВЦЭМ!$B$39:$B$758,S$401)+'СЕТ СН'!$F$16</f>
        <v>0</v>
      </c>
      <c r="T412" s="36">
        <f ca="1">SUMIFS(СВЦЭМ!$L$40:$L$759,СВЦЭМ!$A$40:$A$759,$A412,СВЦЭМ!$B$39:$B$758,T$401)+'СЕТ СН'!$F$16</f>
        <v>0</v>
      </c>
      <c r="U412" s="36">
        <f ca="1">SUMIFS(СВЦЭМ!$L$40:$L$759,СВЦЭМ!$A$40:$A$759,$A412,СВЦЭМ!$B$39:$B$758,U$401)+'СЕТ СН'!$F$16</f>
        <v>0</v>
      </c>
      <c r="V412" s="36">
        <f ca="1">SUMIFS(СВЦЭМ!$L$40:$L$759,СВЦЭМ!$A$40:$A$759,$A412,СВЦЭМ!$B$39:$B$758,V$401)+'СЕТ СН'!$F$16</f>
        <v>0</v>
      </c>
      <c r="W412" s="36">
        <f ca="1">SUMIFS(СВЦЭМ!$L$40:$L$759,СВЦЭМ!$A$40:$A$759,$A412,СВЦЭМ!$B$39:$B$758,W$401)+'СЕТ СН'!$F$16</f>
        <v>0</v>
      </c>
      <c r="X412" s="36">
        <f ca="1">SUMIFS(СВЦЭМ!$L$40:$L$759,СВЦЭМ!$A$40:$A$759,$A412,СВЦЭМ!$B$39:$B$758,X$401)+'СЕТ СН'!$F$16</f>
        <v>0</v>
      </c>
      <c r="Y412" s="36">
        <f ca="1">SUMIFS(СВЦЭМ!$L$40:$L$759,СВЦЭМ!$A$40:$A$759,$A412,СВЦЭМ!$B$39:$B$758,Y$401)+'СЕТ СН'!$F$16</f>
        <v>0</v>
      </c>
    </row>
    <row r="413" spans="1:27" ht="15.75" hidden="1" x14ac:dyDescent="0.2">
      <c r="A413" s="35">
        <f t="shared" si="11"/>
        <v>45608</v>
      </c>
      <c r="B413" s="36">
        <f ca="1">SUMIFS(СВЦЭМ!$L$40:$L$759,СВЦЭМ!$A$40:$A$759,$A413,СВЦЭМ!$B$39:$B$758,B$401)+'СЕТ СН'!$F$16</f>
        <v>0</v>
      </c>
      <c r="C413" s="36">
        <f ca="1">SUMIFS(СВЦЭМ!$L$40:$L$759,СВЦЭМ!$A$40:$A$759,$A413,СВЦЭМ!$B$39:$B$758,C$401)+'СЕТ СН'!$F$16</f>
        <v>0</v>
      </c>
      <c r="D413" s="36">
        <f ca="1">SUMIFS(СВЦЭМ!$L$40:$L$759,СВЦЭМ!$A$40:$A$759,$A413,СВЦЭМ!$B$39:$B$758,D$401)+'СЕТ СН'!$F$16</f>
        <v>0</v>
      </c>
      <c r="E413" s="36">
        <f ca="1">SUMIFS(СВЦЭМ!$L$40:$L$759,СВЦЭМ!$A$40:$A$759,$A413,СВЦЭМ!$B$39:$B$758,E$401)+'СЕТ СН'!$F$16</f>
        <v>0</v>
      </c>
      <c r="F413" s="36">
        <f ca="1">SUMIFS(СВЦЭМ!$L$40:$L$759,СВЦЭМ!$A$40:$A$759,$A413,СВЦЭМ!$B$39:$B$758,F$401)+'СЕТ СН'!$F$16</f>
        <v>0</v>
      </c>
      <c r="G413" s="36">
        <f ca="1">SUMIFS(СВЦЭМ!$L$40:$L$759,СВЦЭМ!$A$40:$A$759,$A413,СВЦЭМ!$B$39:$B$758,G$401)+'СЕТ СН'!$F$16</f>
        <v>0</v>
      </c>
      <c r="H413" s="36">
        <f ca="1">SUMIFS(СВЦЭМ!$L$40:$L$759,СВЦЭМ!$A$40:$A$759,$A413,СВЦЭМ!$B$39:$B$758,H$401)+'СЕТ СН'!$F$16</f>
        <v>0</v>
      </c>
      <c r="I413" s="36">
        <f ca="1">SUMIFS(СВЦЭМ!$L$40:$L$759,СВЦЭМ!$A$40:$A$759,$A413,СВЦЭМ!$B$39:$B$758,I$401)+'СЕТ СН'!$F$16</f>
        <v>0</v>
      </c>
      <c r="J413" s="36">
        <f ca="1">SUMIFS(СВЦЭМ!$L$40:$L$759,СВЦЭМ!$A$40:$A$759,$A413,СВЦЭМ!$B$39:$B$758,J$401)+'СЕТ СН'!$F$16</f>
        <v>0</v>
      </c>
      <c r="K413" s="36">
        <f ca="1">SUMIFS(СВЦЭМ!$L$40:$L$759,СВЦЭМ!$A$40:$A$759,$A413,СВЦЭМ!$B$39:$B$758,K$401)+'СЕТ СН'!$F$16</f>
        <v>0</v>
      </c>
      <c r="L413" s="36">
        <f ca="1">SUMIFS(СВЦЭМ!$L$40:$L$759,СВЦЭМ!$A$40:$A$759,$A413,СВЦЭМ!$B$39:$B$758,L$401)+'СЕТ СН'!$F$16</f>
        <v>0</v>
      </c>
      <c r="M413" s="36">
        <f ca="1">SUMIFS(СВЦЭМ!$L$40:$L$759,СВЦЭМ!$A$40:$A$759,$A413,СВЦЭМ!$B$39:$B$758,M$401)+'СЕТ СН'!$F$16</f>
        <v>0</v>
      </c>
      <c r="N413" s="36">
        <f ca="1">SUMIFS(СВЦЭМ!$L$40:$L$759,СВЦЭМ!$A$40:$A$759,$A413,СВЦЭМ!$B$39:$B$758,N$401)+'СЕТ СН'!$F$16</f>
        <v>0</v>
      </c>
      <c r="O413" s="36">
        <f ca="1">SUMIFS(СВЦЭМ!$L$40:$L$759,СВЦЭМ!$A$40:$A$759,$A413,СВЦЭМ!$B$39:$B$758,O$401)+'СЕТ СН'!$F$16</f>
        <v>0</v>
      </c>
      <c r="P413" s="36">
        <f ca="1">SUMIFS(СВЦЭМ!$L$40:$L$759,СВЦЭМ!$A$40:$A$759,$A413,СВЦЭМ!$B$39:$B$758,P$401)+'СЕТ СН'!$F$16</f>
        <v>0</v>
      </c>
      <c r="Q413" s="36">
        <f ca="1">SUMIFS(СВЦЭМ!$L$40:$L$759,СВЦЭМ!$A$40:$A$759,$A413,СВЦЭМ!$B$39:$B$758,Q$401)+'СЕТ СН'!$F$16</f>
        <v>0</v>
      </c>
      <c r="R413" s="36">
        <f ca="1">SUMIFS(СВЦЭМ!$L$40:$L$759,СВЦЭМ!$A$40:$A$759,$A413,СВЦЭМ!$B$39:$B$758,R$401)+'СЕТ СН'!$F$16</f>
        <v>0</v>
      </c>
      <c r="S413" s="36">
        <f ca="1">SUMIFS(СВЦЭМ!$L$40:$L$759,СВЦЭМ!$A$40:$A$759,$A413,СВЦЭМ!$B$39:$B$758,S$401)+'СЕТ СН'!$F$16</f>
        <v>0</v>
      </c>
      <c r="T413" s="36">
        <f ca="1">SUMIFS(СВЦЭМ!$L$40:$L$759,СВЦЭМ!$A$40:$A$759,$A413,СВЦЭМ!$B$39:$B$758,T$401)+'СЕТ СН'!$F$16</f>
        <v>0</v>
      </c>
      <c r="U413" s="36">
        <f ca="1">SUMIFS(СВЦЭМ!$L$40:$L$759,СВЦЭМ!$A$40:$A$759,$A413,СВЦЭМ!$B$39:$B$758,U$401)+'СЕТ СН'!$F$16</f>
        <v>0</v>
      </c>
      <c r="V413" s="36">
        <f ca="1">SUMIFS(СВЦЭМ!$L$40:$L$759,СВЦЭМ!$A$40:$A$759,$A413,СВЦЭМ!$B$39:$B$758,V$401)+'СЕТ СН'!$F$16</f>
        <v>0</v>
      </c>
      <c r="W413" s="36">
        <f ca="1">SUMIFS(СВЦЭМ!$L$40:$L$759,СВЦЭМ!$A$40:$A$759,$A413,СВЦЭМ!$B$39:$B$758,W$401)+'СЕТ СН'!$F$16</f>
        <v>0</v>
      </c>
      <c r="X413" s="36">
        <f ca="1">SUMIFS(СВЦЭМ!$L$40:$L$759,СВЦЭМ!$A$40:$A$759,$A413,СВЦЭМ!$B$39:$B$758,X$401)+'СЕТ СН'!$F$16</f>
        <v>0</v>
      </c>
      <c r="Y413" s="36">
        <f ca="1">SUMIFS(СВЦЭМ!$L$40:$L$759,СВЦЭМ!$A$40:$A$759,$A413,СВЦЭМ!$B$39:$B$758,Y$401)+'СЕТ СН'!$F$16</f>
        <v>0</v>
      </c>
    </row>
    <row r="414" spans="1:27" ht="15.75" hidden="1" x14ac:dyDescent="0.2">
      <c r="A414" s="35">
        <f t="shared" si="11"/>
        <v>45609</v>
      </c>
      <c r="B414" s="36">
        <f ca="1">SUMIFS(СВЦЭМ!$L$40:$L$759,СВЦЭМ!$A$40:$A$759,$A414,СВЦЭМ!$B$39:$B$758,B$401)+'СЕТ СН'!$F$16</f>
        <v>0</v>
      </c>
      <c r="C414" s="36">
        <f ca="1">SUMIFS(СВЦЭМ!$L$40:$L$759,СВЦЭМ!$A$40:$A$759,$A414,СВЦЭМ!$B$39:$B$758,C$401)+'СЕТ СН'!$F$16</f>
        <v>0</v>
      </c>
      <c r="D414" s="36">
        <f ca="1">SUMIFS(СВЦЭМ!$L$40:$L$759,СВЦЭМ!$A$40:$A$759,$A414,СВЦЭМ!$B$39:$B$758,D$401)+'СЕТ СН'!$F$16</f>
        <v>0</v>
      </c>
      <c r="E414" s="36">
        <f ca="1">SUMIFS(СВЦЭМ!$L$40:$L$759,СВЦЭМ!$A$40:$A$759,$A414,СВЦЭМ!$B$39:$B$758,E$401)+'СЕТ СН'!$F$16</f>
        <v>0</v>
      </c>
      <c r="F414" s="36">
        <f ca="1">SUMIFS(СВЦЭМ!$L$40:$L$759,СВЦЭМ!$A$40:$A$759,$A414,СВЦЭМ!$B$39:$B$758,F$401)+'СЕТ СН'!$F$16</f>
        <v>0</v>
      </c>
      <c r="G414" s="36">
        <f ca="1">SUMIFS(СВЦЭМ!$L$40:$L$759,СВЦЭМ!$A$40:$A$759,$A414,СВЦЭМ!$B$39:$B$758,G$401)+'СЕТ СН'!$F$16</f>
        <v>0</v>
      </c>
      <c r="H414" s="36">
        <f ca="1">SUMIFS(СВЦЭМ!$L$40:$L$759,СВЦЭМ!$A$40:$A$759,$A414,СВЦЭМ!$B$39:$B$758,H$401)+'СЕТ СН'!$F$16</f>
        <v>0</v>
      </c>
      <c r="I414" s="36">
        <f ca="1">SUMIFS(СВЦЭМ!$L$40:$L$759,СВЦЭМ!$A$40:$A$759,$A414,СВЦЭМ!$B$39:$B$758,I$401)+'СЕТ СН'!$F$16</f>
        <v>0</v>
      </c>
      <c r="J414" s="36">
        <f ca="1">SUMIFS(СВЦЭМ!$L$40:$L$759,СВЦЭМ!$A$40:$A$759,$A414,СВЦЭМ!$B$39:$B$758,J$401)+'СЕТ СН'!$F$16</f>
        <v>0</v>
      </c>
      <c r="K414" s="36">
        <f ca="1">SUMIFS(СВЦЭМ!$L$40:$L$759,СВЦЭМ!$A$40:$A$759,$A414,СВЦЭМ!$B$39:$B$758,K$401)+'СЕТ СН'!$F$16</f>
        <v>0</v>
      </c>
      <c r="L414" s="36">
        <f ca="1">SUMIFS(СВЦЭМ!$L$40:$L$759,СВЦЭМ!$A$40:$A$759,$A414,СВЦЭМ!$B$39:$B$758,L$401)+'СЕТ СН'!$F$16</f>
        <v>0</v>
      </c>
      <c r="M414" s="36">
        <f ca="1">SUMIFS(СВЦЭМ!$L$40:$L$759,СВЦЭМ!$A$40:$A$759,$A414,СВЦЭМ!$B$39:$B$758,M$401)+'СЕТ СН'!$F$16</f>
        <v>0</v>
      </c>
      <c r="N414" s="36">
        <f ca="1">SUMIFS(СВЦЭМ!$L$40:$L$759,СВЦЭМ!$A$40:$A$759,$A414,СВЦЭМ!$B$39:$B$758,N$401)+'СЕТ СН'!$F$16</f>
        <v>0</v>
      </c>
      <c r="O414" s="36">
        <f ca="1">SUMIFS(СВЦЭМ!$L$40:$L$759,СВЦЭМ!$A$40:$A$759,$A414,СВЦЭМ!$B$39:$B$758,O$401)+'СЕТ СН'!$F$16</f>
        <v>0</v>
      </c>
      <c r="P414" s="36">
        <f ca="1">SUMIFS(СВЦЭМ!$L$40:$L$759,СВЦЭМ!$A$40:$A$759,$A414,СВЦЭМ!$B$39:$B$758,P$401)+'СЕТ СН'!$F$16</f>
        <v>0</v>
      </c>
      <c r="Q414" s="36">
        <f ca="1">SUMIFS(СВЦЭМ!$L$40:$L$759,СВЦЭМ!$A$40:$A$759,$A414,СВЦЭМ!$B$39:$B$758,Q$401)+'СЕТ СН'!$F$16</f>
        <v>0</v>
      </c>
      <c r="R414" s="36">
        <f ca="1">SUMIFS(СВЦЭМ!$L$40:$L$759,СВЦЭМ!$A$40:$A$759,$A414,СВЦЭМ!$B$39:$B$758,R$401)+'СЕТ СН'!$F$16</f>
        <v>0</v>
      </c>
      <c r="S414" s="36">
        <f ca="1">SUMIFS(СВЦЭМ!$L$40:$L$759,СВЦЭМ!$A$40:$A$759,$A414,СВЦЭМ!$B$39:$B$758,S$401)+'СЕТ СН'!$F$16</f>
        <v>0</v>
      </c>
      <c r="T414" s="36">
        <f ca="1">SUMIFS(СВЦЭМ!$L$40:$L$759,СВЦЭМ!$A$40:$A$759,$A414,СВЦЭМ!$B$39:$B$758,T$401)+'СЕТ СН'!$F$16</f>
        <v>0</v>
      </c>
      <c r="U414" s="36">
        <f ca="1">SUMIFS(СВЦЭМ!$L$40:$L$759,СВЦЭМ!$A$40:$A$759,$A414,СВЦЭМ!$B$39:$B$758,U$401)+'СЕТ СН'!$F$16</f>
        <v>0</v>
      </c>
      <c r="V414" s="36">
        <f ca="1">SUMIFS(СВЦЭМ!$L$40:$L$759,СВЦЭМ!$A$40:$A$759,$A414,СВЦЭМ!$B$39:$B$758,V$401)+'СЕТ СН'!$F$16</f>
        <v>0</v>
      </c>
      <c r="W414" s="36">
        <f ca="1">SUMIFS(СВЦЭМ!$L$40:$L$759,СВЦЭМ!$A$40:$A$759,$A414,СВЦЭМ!$B$39:$B$758,W$401)+'СЕТ СН'!$F$16</f>
        <v>0</v>
      </c>
      <c r="X414" s="36">
        <f ca="1">SUMIFS(СВЦЭМ!$L$40:$L$759,СВЦЭМ!$A$40:$A$759,$A414,СВЦЭМ!$B$39:$B$758,X$401)+'СЕТ СН'!$F$16</f>
        <v>0</v>
      </c>
      <c r="Y414" s="36">
        <f ca="1">SUMIFS(СВЦЭМ!$L$40:$L$759,СВЦЭМ!$A$40:$A$759,$A414,СВЦЭМ!$B$39:$B$758,Y$401)+'СЕТ СН'!$F$16</f>
        <v>0</v>
      </c>
    </row>
    <row r="415" spans="1:27" ht="15.75" hidden="1" x14ac:dyDescent="0.2">
      <c r="A415" s="35">
        <f t="shared" si="11"/>
        <v>45610</v>
      </c>
      <c r="B415" s="36">
        <f ca="1">SUMIFS(СВЦЭМ!$L$40:$L$759,СВЦЭМ!$A$40:$A$759,$A415,СВЦЭМ!$B$39:$B$758,B$401)+'СЕТ СН'!$F$16</f>
        <v>0</v>
      </c>
      <c r="C415" s="36">
        <f ca="1">SUMIFS(СВЦЭМ!$L$40:$L$759,СВЦЭМ!$A$40:$A$759,$A415,СВЦЭМ!$B$39:$B$758,C$401)+'СЕТ СН'!$F$16</f>
        <v>0</v>
      </c>
      <c r="D415" s="36">
        <f ca="1">SUMIFS(СВЦЭМ!$L$40:$L$759,СВЦЭМ!$A$40:$A$759,$A415,СВЦЭМ!$B$39:$B$758,D$401)+'СЕТ СН'!$F$16</f>
        <v>0</v>
      </c>
      <c r="E415" s="36">
        <f ca="1">SUMIFS(СВЦЭМ!$L$40:$L$759,СВЦЭМ!$A$40:$A$759,$A415,СВЦЭМ!$B$39:$B$758,E$401)+'СЕТ СН'!$F$16</f>
        <v>0</v>
      </c>
      <c r="F415" s="36">
        <f ca="1">SUMIFS(СВЦЭМ!$L$40:$L$759,СВЦЭМ!$A$40:$A$759,$A415,СВЦЭМ!$B$39:$B$758,F$401)+'СЕТ СН'!$F$16</f>
        <v>0</v>
      </c>
      <c r="G415" s="36">
        <f ca="1">SUMIFS(СВЦЭМ!$L$40:$L$759,СВЦЭМ!$A$40:$A$759,$A415,СВЦЭМ!$B$39:$B$758,G$401)+'СЕТ СН'!$F$16</f>
        <v>0</v>
      </c>
      <c r="H415" s="36">
        <f ca="1">SUMIFS(СВЦЭМ!$L$40:$L$759,СВЦЭМ!$A$40:$A$759,$A415,СВЦЭМ!$B$39:$B$758,H$401)+'СЕТ СН'!$F$16</f>
        <v>0</v>
      </c>
      <c r="I415" s="36">
        <f ca="1">SUMIFS(СВЦЭМ!$L$40:$L$759,СВЦЭМ!$A$40:$A$759,$A415,СВЦЭМ!$B$39:$B$758,I$401)+'СЕТ СН'!$F$16</f>
        <v>0</v>
      </c>
      <c r="J415" s="36">
        <f ca="1">SUMIFS(СВЦЭМ!$L$40:$L$759,СВЦЭМ!$A$40:$A$759,$A415,СВЦЭМ!$B$39:$B$758,J$401)+'СЕТ СН'!$F$16</f>
        <v>0</v>
      </c>
      <c r="K415" s="36">
        <f ca="1">SUMIFS(СВЦЭМ!$L$40:$L$759,СВЦЭМ!$A$40:$A$759,$A415,СВЦЭМ!$B$39:$B$758,K$401)+'СЕТ СН'!$F$16</f>
        <v>0</v>
      </c>
      <c r="L415" s="36">
        <f ca="1">SUMIFS(СВЦЭМ!$L$40:$L$759,СВЦЭМ!$A$40:$A$759,$A415,СВЦЭМ!$B$39:$B$758,L$401)+'СЕТ СН'!$F$16</f>
        <v>0</v>
      </c>
      <c r="M415" s="36">
        <f ca="1">SUMIFS(СВЦЭМ!$L$40:$L$759,СВЦЭМ!$A$40:$A$759,$A415,СВЦЭМ!$B$39:$B$758,M$401)+'СЕТ СН'!$F$16</f>
        <v>0</v>
      </c>
      <c r="N415" s="36">
        <f ca="1">SUMIFS(СВЦЭМ!$L$40:$L$759,СВЦЭМ!$A$40:$A$759,$A415,СВЦЭМ!$B$39:$B$758,N$401)+'СЕТ СН'!$F$16</f>
        <v>0</v>
      </c>
      <c r="O415" s="36">
        <f ca="1">SUMIFS(СВЦЭМ!$L$40:$L$759,СВЦЭМ!$A$40:$A$759,$A415,СВЦЭМ!$B$39:$B$758,O$401)+'СЕТ СН'!$F$16</f>
        <v>0</v>
      </c>
      <c r="P415" s="36">
        <f ca="1">SUMIFS(СВЦЭМ!$L$40:$L$759,СВЦЭМ!$A$40:$A$759,$A415,СВЦЭМ!$B$39:$B$758,P$401)+'СЕТ СН'!$F$16</f>
        <v>0</v>
      </c>
      <c r="Q415" s="36">
        <f ca="1">SUMIFS(СВЦЭМ!$L$40:$L$759,СВЦЭМ!$A$40:$A$759,$A415,СВЦЭМ!$B$39:$B$758,Q$401)+'СЕТ СН'!$F$16</f>
        <v>0</v>
      </c>
      <c r="R415" s="36">
        <f ca="1">SUMIFS(СВЦЭМ!$L$40:$L$759,СВЦЭМ!$A$40:$A$759,$A415,СВЦЭМ!$B$39:$B$758,R$401)+'СЕТ СН'!$F$16</f>
        <v>0</v>
      </c>
      <c r="S415" s="36">
        <f ca="1">SUMIFS(СВЦЭМ!$L$40:$L$759,СВЦЭМ!$A$40:$A$759,$A415,СВЦЭМ!$B$39:$B$758,S$401)+'СЕТ СН'!$F$16</f>
        <v>0</v>
      </c>
      <c r="T415" s="36">
        <f ca="1">SUMIFS(СВЦЭМ!$L$40:$L$759,СВЦЭМ!$A$40:$A$759,$A415,СВЦЭМ!$B$39:$B$758,T$401)+'СЕТ СН'!$F$16</f>
        <v>0</v>
      </c>
      <c r="U415" s="36">
        <f ca="1">SUMIFS(СВЦЭМ!$L$40:$L$759,СВЦЭМ!$A$40:$A$759,$A415,СВЦЭМ!$B$39:$B$758,U$401)+'СЕТ СН'!$F$16</f>
        <v>0</v>
      </c>
      <c r="V415" s="36">
        <f ca="1">SUMIFS(СВЦЭМ!$L$40:$L$759,СВЦЭМ!$A$40:$A$759,$A415,СВЦЭМ!$B$39:$B$758,V$401)+'СЕТ СН'!$F$16</f>
        <v>0</v>
      </c>
      <c r="W415" s="36">
        <f ca="1">SUMIFS(СВЦЭМ!$L$40:$L$759,СВЦЭМ!$A$40:$A$759,$A415,СВЦЭМ!$B$39:$B$758,W$401)+'СЕТ СН'!$F$16</f>
        <v>0</v>
      </c>
      <c r="X415" s="36">
        <f ca="1">SUMIFS(СВЦЭМ!$L$40:$L$759,СВЦЭМ!$A$40:$A$759,$A415,СВЦЭМ!$B$39:$B$758,X$401)+'СЕТ СН'!$F$16</f>
        <v>0</v>
      </c>
      <c r="Y415" s="36">
        <f ca="1">SUMIFS(СВЦЭМ!$L$40:$L$759,СВЦЭМ!$A$40:$A$759,$A415,СВЦЭМ!$B$39:$B$758,Y$401)+'СЕТ СН'!$F$16</f>
        <v>0</v>
      </c>
    </row>
    <row r="416" spans="1:27" ht="15.75" hidden="1" x14ac:dyDescent="0.2">
      <c r="A416" s="35">
        <f t="shared" si="11"/>
        <v>45611</v>
      </c>
      <c r="B416" s="36">
        <f ca="1">SUMIFS(СВЦЭМ!$L$40:$L$759,СВЦЭМ!$A$40:$A$759,$A416,СВЦЭМ!$B$39:$B$758,B$401)+'СЕТ СН'!$F$16</f>
        <v>0</v>
      </c>
      <c r="C416" s="36">
        <f ca="1">SUMIFS(СВЦЭМ!$L$40:$L$759,СВЦЭМ!$A$40:$A$759,$A416,СВЦЭМ!$B$39:$B$758,C$401)+'СЕТ СН'!$F$16</f>
        <v>0</v>
      </c>
      <c r="D416" s="36">
        <f ca="1">SUMIFS(СВЦЭМ!$L$40:$L$759,СВЦЭМ!$A$40:$A$759,$A416,СВЦЭМ!$B$39:$B$758,D$401)+'СЕТ СН'!$F$16</f>
        <v>0</v>
      </c>
      <c r="E416" s="36">
        <f ca="1">SUMIFS(СВЦЭМ!$L$40:$L$759,СВЦЭМ!$A$40:$A$759,$A416,СВЦЭМ!$B$39:$B$758,E$401)+'СЕТ СН'!$F$16</f>
        <v>0</v>
      </c>
      <c r="F416" s="36">
        <f ca="1">SUMIFS(СВЦЭМ!$L$40:$L$759,СВЦЭМ!$A$40:$A$759,$A416,СВЦЭМ!$B$39:$B$758,F$401)+'СЕТ СН'!$F$16</f>
        <v>0</v>
      </c>
      <c r="G416" s="36">
        <f ca="1">SUMIFS(СВЦЭМ!$L$40:$L$759,СВЦЭМ!$A$40:$A$759,$A416,СВЦЭМ!$B$39:$B$758,G$401)+'СЕТ СН'!$F$16</f>
        <v>0</v>
      </c>
      <c r="H416" s="36">
        <f ca="1">SUMIFS(СВЦЭМ!$L$40:$L$759,СВЦЭМ!$A$40:$A$759,$A416,СВЦЭМ!$B$39:$B$758,H$401)+'СЕТ СН'!$F$16</f>
        <v>0</v>
      </c>
      <c r="I416" s="36">
        <f ca="1">SUMIFS(СВЦЭМ!$L$40:$L$759,СВЦЭМ!$A$40:$A$759,$A416,СВЦЭМ!$B$39:$B$758,I$401)+'СЕТ СН'!$F$16</f>
        <v>0</v>
      </c>
      <c r="J416" s="36">
        <f ca="1">SUMIFS(СВЦЭМ!$L$40:$L$759,СВЦЭМ!$A$40:$A$759,$A416,СВЦЭМ!$B$39:$B$758,J$401)+'СЕТ СН'!$F$16</f>
        <v>0</v>
      </c>
      <c r="K416" s="36">
        <f ca="1">SUMIFS(СВЦЭМ!$L$40:$L$759,СВЦЭМ!$A$40:$A$759,$A416,СВЦЭМ!$B$39:$B$758,K$401)+'СЕТ СН'!$F$16</f>
        <v>0</v>
      </c>
      <c r="L416" s="36">
        <f ca="1">SUMIFS(СВЦЭМ!$L$40:$L$759,СВЦЭМ!$A$40:$A$759,$A416,СВЦЭМ!$B$39:$B$758,L$401)+'СЕТ СН'!$F$16</f>
        <v>0</v>
      </c>
      <c r="M416" s="36">
        <f ca="1">SUMIFS(СВЦЭМ!$L$40:$L$759,СВЦЭМ!$A$40:$A$759,$A416,СВЦЭМ!$B$39:$B$758,M$401)+'СЕТ СН'!$F$16</f>
        <v>0</v>
      </c>
      <c r="N416" s="36">
        <f ca="1">SUMIFS(СВЦЭМ!$L$40:$L$759,СВЦЭМ!$A$40:$A$759,$A416,СВЦЭМ!$B$39:$B$758,N$401)+'СЕТ СН'!$F$16</f>
        <v>0</v>
      </c>
      <c r="O416" s="36">
        <f ca="1">SUMIFS(СВЦЭМ!$L$40:$L$759,СВЦЭМ!$A$40:$A$759,$A416,СВЦЭМ!$B$39:$B$758,O$401)+'СЕТ СН'!$F$16</f>
        <v>0</v>
      </c>
      <c r="P416" s="36">
        <f ca="1">SUMIFS(СВЦЭМ!$L$40:$L$759,СВЦЭМ!$A$40:$A$759,$A416,СВЦЭМ!$B$39:$B$758,P$401)+'СЕТ СН'!$F$16</f>
        <v>0</v>
      </c>
      <c r="Q416" s="36">
        <f ca="1">SUMIFS(СВЦЭМ!$L$40:$L$759,СВЦЭМ!$A$40:$A$759,$A416,СВЦЭМ!$B$39:$B$758,Q$401)+'СЕТ СН'!$F$16</f>
        <v>0</v>
      </c>
      <c r="R416" s="36">
        <f ca="1">SUMIFS(СВЦЭМ!$L$40:$L$759,СВЦЭМ!$A$40:$A$759,$A416,СВЦЭМ!$B$39:$B$758,R$401)+'СЕТ СН'!$F$16</f>
        <v>0</v>
      </c>
      <c r="S416" s="36">
        <f ca="1">SUMIFS(СВЦЭМ!$L$40:$L$759,СВЦЭМ!$A$40:$A$759,$A416,СВЦЭМ!$B$39:$B$758,S$401)+'СЕТ СН'!$F$16</f>
        <v>0</v>
      </c>
      <c r="T416" s="36">
        <f ca="1">SUMIFS(СВЦЭМ!$L$40:$L$759,СВЦЭМ!$A$40:$A$759,$A416,СВЦЭМ!$B$39:$B$758,T$401)+'СЕТ СН'!$F$16</f>
        <v>0</v>
      </c>
      <c r="U416" s="36">
        <f ca="1">SUMIFS(СВЦЭМ!$L$40:$L$759,СВЦЭМ!$A$40:$A$759,$A416,СВЦЭМ!$B$39:$B$758,U$401)+'СЕТ СН'!$F$16</f>
        <v>0</v>
      </c>
      <c r="V416" s="36">
        <f ca="1">SUMIFS(СВЦЭМ!$L$40:$L$759,СВЦЭМ!$A$40:$A$759,$A416,СВЦЭМ!$B$39:$B$758,V$401)+'СЕТ СН'!$F$16</f>
        <v>0</v>
      </c>
      <c r="W416" s="36">
        <f ca="1">SUMIFS(СВЦЭМ!$L$40:$L$759,СВЦЭМ!$A$40:$A$759,$A416,СВЦЭМ!$B$39:$B$758,W$401)+'СЕТ СН'!$F$16</f>
        <v>0</v>
      </c>
      <c r="X416" s="36">
        <f ca="1">SUMIFS(СВЦЭМ!$L$40:$L$759,СВЦЭМ!$A$40:$A$759,$A416,СВЦЭМ!$B$39:$B$758,X$401)+'СЕТ СН'!$F$16</f>
        <v>0</v>
      </c>
      <c r="Y416" s="36">
        <f ca="1">SUMIFS(СВЦЭМ!$L$40:$L$759,СВЦЭМ!$A$40:$A$759,$A416,СВЦЭМ!$B$39:$B$758,Y$401)+'СЕТ СН'!$F$16</f>
        <v>0</v>
      </c>
    </row>
    <row r="417" spans="1:25" ht="15.75" hidden="1" x14ac:dyDescent="0.2">
      <c r="A417" s="35">
        <f t="shared" si="11"/>
        <v>45612</v>
      </c>
      <c r="B417" s="36">
        <f ca="1">SUMIFS(СВЦЭМ!$L$40:$L$759,СВЦЭМ!$A$40:$A$759,$A417,СВЦЭМ!$B$39:$B$758,B$401)+'СЕТ СН'!$F$16</f>
        <v>0</v>
      </c>
      <c r="C417" s="36">
        <f ca="1">SUMIFS(СВЦЭМ!$L$40:$L$759,СВЦЭМ!$A$40:$A$759,$A417,СВЦЭМ!$B$39:$B$758,C$401)+'СЕТ СН'!$F$16</f>
        <v>0</v>
      </c>
      <c r="D417" s="36">
        <f ca="1">SUMIFS(СВЦЭМ!$L$40:$L$759,СВЦЭМ!$A$40:$A$759,$A417,СВЦЭМ!$B$39:$B$758,D$401)+'СЕТ СН'!$F$16</f>
        <v>0</v>
      </c>
      <c r="E417" s="36">
        <f ca="1">SUMIFS(СВЦЭМ!$L$40:$L$759,СВЦЭМ!$A$40:$A$759,$A417,СВЦЭМ!$B$39:$B$758,E$401)+'СЕТ СН'!$F$16</f>
        <v>0</v>
      </c>
      <c r="F417" s="36">
        <f ca="1">SUMIFS(СВЦЭМ!$L$40:$L$759,СВЦЭМ!$A$40:$A$759,$A417,СВЦЭМ!$B$39:$B$758,F$401)+'СЕТ СН'!$F$16</f>
        <v>0</v>
      </c>
      <c r="G417" s="36">
        <f ca="1">SUMIFS(СВЦЭМ!$L$40:$L$759,СВЦЭМ!$A$40:$A$759,$A417,СВЦЭМ!$B$39:$B$758,G$401)+'СЕТ СН'!$F$16</f>
        <v>0</v>
      </c>
      <c r="H417" s="36">
        <f ca="1">SUMIFS(СВЦЭМ!$L$40:$L$759,СВЦЭМ!$A$40:$A$759,$A417,СВЦЭМ!$B$39:$B$758,H$401)+'СЕТ СН'!$F$16</f>
        <v>0</v>
      </c>
      <c r="I417" s="36">
        <f ca="1">SUMIFS(СВЦЭМ!$L$40:$L$759,СВЦЭМ!$A$40:$A$759,$A417,СВЦЭМ!$B$39:$B$758,I$401)+'СЕТ СН'!$F$16</f>
        <v>0</v>
      </c>
      <c r="J417" s="36">
        <f ca="1">SUMIFS(СВЦЭМ!$L$40:$L$759,СВЦЭМ!$A$40:$A$759,$A417,СВЦЭМ!$B$39:$B$758,J$401)+'СЕТ СН'!$F$16</f>
        <v>0</v>
      </c>
      <c r="K417" s="36">
        <f ca="1">SUMIFS(СВЦЭМ!$L$40:$L$759,СВЦЭМ!$A$40:$A$759,$A417,СВЦЭМ!$B$39:$B$758,K$401)+'СЕТ СН'!$F$16</f>
        <v>0</v>
      </c>
      <c r="L417" s="36">
        <f ca="1">SUMIFS(СВЦЭМ!$L$40:$L$759,СВЦЭМ!$A$40:$A$759,$A417,СВЦЭМ!$B$39:$B$758,L$401)+'СЕТ СН'!$F$16</f>
        <v>0</v>
      </c>
      <c r="M417" s="36">
        <f ca="1">SUMIFS(СВЦЭМ!$L$40:$L$759,СВЦЭМ!$A$40:$A$759,$A417,СВЦЭМ!$B$39:$B$758,M$401)+'СЕТ СН'!$F$16</f>
        <v>0</v>
      </c>
      <c r="N417" s="36">
        <f ca="1">SUMIFS(СВЦЭМ!$L$40:$L$759,СВЦЭМ!$A$40:$A$759,$A417,СВЦЭМ!$B$39:$B$758,N$401)+'СЕТ СН'!$F$16</f>
        <v>0</v>
      </c>
      <c r="O417" s="36">
        <f ca="1">SUMIFS(СВЦЭМ!$L$40:$L$759,СВЦЭМ!$A$40:$A$759,$A417,СВЦЭМ!$B$39:$B$758,O$401)+'СЕТ СН'!$F$16</f>
        <v>0</v>
      </c>
      <c r="P417" s="36">
        <f ca="1">SUMIFS(СВЦЭМ!$L$40:$L$759,СВЦЭМ!$A$40:$A$759,$A417,СВЦЭМ!$B$39:$B$758,P$401)+'СЕТ СН'!$F$16</f>
        <v>0</v>
      </c>
      <c r="Q417" s="36">
        <f ca="1">SUMIFS(СВЦЭМ!$L$40:$L$759,СВЦЭМ!$A$40:$A$759,$A417,СВЦЭМ!$B$39:$B$758,Q$401)+'СЕТ СН'!$F$16</f>
        <v>0</v>
      </c>
      <c r="R417" s="36">
        <f ca="1">SUMIFS(СВЦЭМ!$L$40:$L$759,СВЦЭМ!$A$40:$A$759,$A417,СВЦЭМ!$B$39:$B$758,R$401)+'СЕТ СН'!$F$16</f>
        <v>0</v>
      </c>
      <c r="S417" s="36">
        <f ca="1">SUMIFS(СВЦЭМ!$L$40:$L$759,СВЦЭМ!$A$40:$A$759,$A417,СВЦЭМ!$B$39:$B$758,S$401)+'СЕТ СН'!$F$16</f>
        <v>0</v>
      </c>
      <c r="T417" s="36">
        <f ca="1">SUMIFS(СВЦЭМ!$L$40:$L$759,СВЦЭМ!$A$40:$A$759,$A417,СВЦЭМ!$B$39:$B$758,T$401)+'СЕТ СН'!$F$16</f>
        <v>0</v>
      </c>
      <c r="U417" s="36">
        <f ca="1">SUMIFS(СВЦЭМ!$L$40:$L$759,СВЦЭМ!$A$40:$A$759,$A417,СВЦЭМ!$B$39:$B$758,U$401)+'СЕТ СН'!$F$16</f>
        <v>0</v>
      </c>
      <c r="V417" s="36">
        <f ca="1">SUMIFS(СВЦЭМ!$L$40:$L$759,СВЦЭМ!$A$40:$A$759,$A417,СВЦЭМ!$B$39:$B$758,V$401)+'СЕТ СН'!$F$16</f>
        <v>0</v>
      </c>
      <c r="W417" s="36">
        <f ca="1">SUMIFS(СВЦЭМ!$L$40:$L$759,СВЦЭМ!$A$40:$A$759,$A417,СВЦЭМ!$B$39:$B$758,W$401)+'СЕТ СН'!$F$16</f>
        <v>0</v>
      </c>
      <c r="X417" s="36">
        <f ca="1">SUMIFS(СВЦЭМ!$L$40:$L$759,СВЦЭМ!$A$40:$A$759,$A417,СВЦЭМ!$B$39:$B$758,X$401)+'СЕТ СН'!$F$16</f>
        <v>0</v>
      </c>
      <c r="Y417" s="36">
        <f ca="1">SUMIFS(СВЦЭМ!$L$40:$L$759,СВЦЭМ!$A$40:$A$759,$A417,СВЦЭМ!$B$39:$B$758,Y$401)+'СЕТ СН'!$F$16</f>
        <v>0</v>
      </c>
    </row>
    <row r="418" spans="1:25" ht="15.75" hidden="1" x14ac:dyDescent="0.2">
      <c r="A418" s="35">
        <f t="shared" si="11"/>
        <v>45613</v>
      </c>
      <c r="B418" s="36">
        <f ca="1">SUMIFS(СВЦЭМ!$L$40:$L$759,СВЦЭМ!$A$40:$A$759,$A418,СВЦЭМ!$B$39:$B$758,B$401)+'СЕТ СН'!$F$16</f>
        <v>0</v>
      </c>
      <c r="C418" s="36">
        <f ca="1">SUMIFS(СВЦЭМ!$L$40:$L$759,СВЦЭМ!$A$40:$A$759,$A418,СВЦЭМ!$B$39:$B$758,C$401)+'СЕТ СН'!$F$16</f>
        <v>0</v>
      </c>
      <c r="D418" s="36">
        <f ca="1">SUMIFS(СВЦЭМ!$L$40:$L$759,СВЦЭМ!$A$40:$A$759,$A418,СВЦЭМ!$B$39:$B$758,D$401)+'СЕТ СН'!$F$16</f>
        <v>0</v>
      </c>
      <c r="E418" s="36">
        <f ca="1">SUMIFS(СВЦЭМ!$L$40:$L$759,СВЦЭМ!$A$40:$A$759,$A418,СВЦЭМ!$B$39:$B$758,E$401)+'СЕТ СН'!$F$16</f>
        <v>0</v>
      </c>
      <c r="F418" s="36">
        <f ca="1">SUMIFS(СВЦЭМ!$L$40:$L$759,СВЦЭМ!$A$40:$A$759,$A418,СВЦЭМ!$B$39:$B$758,F$401)+'СЕТ СН'!$F$16</f>
        <v>0</v>
      </c>
      <c r="G418" s="36">
        <f ca="1">SUMIFS(СВЦЭМ!$L$40:$L$759,СВЦЭМ!$A$40:$A$759,$A418,СВЦЭМ!$B$39:$B$758,G$401)+'СЕТ СН'!$F$16</f>
        <v>0</v>
      </c>
      <c r="H418" s="36">
        <f ca="1">SUMIFS(СВЦЭМ!$L$40:$L$759,СВЦЭМ!$A$40:$A$759,$A418,СВЦЭМ!$B$39:$B$758,H$401)+'СЕТ СН'!$F$16</f>
        <v>0</v>
      </c>
      <c r="I418" s="36">
        <f ca="1">SUMIFS(СВЦЭМ!$L$40:$L$759,СВЦЭМ!$A$40:$A$759,$A418,СВЦЭМ!$B$39:$B$758,I$401)+'СЕТ СН'!$F$16</f>
        <v>0</v>
      </c>
      <c r="J418" s="36">
        <f ca="1">SUMIFS(СВЦЭМ!$L$40:$L$759,СВЦЭМ!$A$40:$A$759,$A418,СВЦЭМ!$B$39:$B$758,J$401)+'СЕТ СН'!$F$16</f>
        <v>0</v>
      </c>
      <c r="K418" s="36">
        <f ca="1">SUMIFS(СВЦЭМ!$L$40:$L$759,СВЦЭМ!$A$40:$A$759,$A418,СВЦЭМ!$B$39:$B$758,K$401)+'СЕТ СН'!$F$16</f>
        <v>0</v>
      </c>
      <c r="L418" s="36">
        <f ca="1">SUMIFS(СВЦЭМ!$L$40:$L$759,СВЦЭМ!$A$40:$A$759,$A418,СВЦЭМ!$B$39:$B$758,L$401)+'СЕТ СН'!$F$16</f>
        <v>0</v>
      </c>
      <c r="M418" s="36">
        <f ca="1">SUMIFS(СВЦЭМ!$L$40:$L$759,СВЦЭМ!$A$40:$A$759,$A418,СВЦЭМ!$B$39:$B$758,M$401)+'СЕТ СН'!$F$16</f>
        <v>0</v>
      </c>
      <c r="N418" s="36">
        <f ca="1">SUMIFS(СВЦЭМ!$L$40:$L$759,СВЦЭМ!$A$40:$A$759,$A418,СВЦЭМ!$B$39:$B$758,N$401)+'СЕТ СН'!$F$16</f>
        <v>0</v>
      </c>
      <c r="O418" s="36">
        <f ca="1">SUMIFS(СВЦЭМ!$L$40:$L$759,СВЦЭМ!$A$40:$A$759,$A418,СВЦЭМ!$B$39:$B$758,O$401)+'СЕТ СН'!$F$16</f>
        <v>0</v>
      </c>
      <c r="P418" s="36">
        <f ca="1">SUMIFS(СВЦЭМ!$L$40:$L$759,СВЦЭМ!$A$40:$A$759,$A418,СВЦЭМ!$B$39:$B$758,P$401)+'СЕТ СН'!$F$16</f>
        <v>0</v>
      </c>
      <c r="Q418" s="36">
        <f ca="1">SUMIFS(СВЦЭМ!$L$40:$L$759,СВЦЭМ!$A$40:$A$759,$A418,СВЦЭМ!$B$39:$B$758,Q$401)+'СЕТ СН'!$F$16</f>
        <v>0</v>
      </c>
      <c r="R418" s="36">
        <f ca="1">SUMIFS(СВЦЭМ!$L$40:$L$759,СВЦЭМ!$A$40:$A$759,$A418,СВЦЭМ!$B$39:$B$758,R$401)+'СЕТ СН'!$F$16</f>
        <v>0</v>
      </c>
      <c r="S418" s="36">
        <f ca="1">SUMIFS(СВЦЭМ!$L$40:$L$759,СВЦЭМ!$A$40:$A$759,$A418,СВЦЭМ!$B$39:$B$758,S$401)+'СЕТ СН'!$F$16</f>
        <v>0</v>
      </c>
      <c r="T418" s="36">
        <f ca="1">SUMIFS(СВЦЭМ!$L$40:$L$759,СВЦЭМ!$A$40:$A$759,$A418,СВЦЭМ!$B$39:$B$758,T$401)+'СЕТ СН'!$F$16</f>
        <v>0</v>
      </c>
      <c r="U418" s="36">
        <f ca="1">SUMIFS(СВЦЭМ!$L$40:$L$759,СВЦЭМ!$A$40:$A$759,$A418,СВЦЭМ!$B$39:$B$758,U$401)+'СЕТ СН'!$F$16</f>
        <v>0</v>
      </c>
      <c r="V418" s="36">
        <f ca="1">SUMIFS(СВЦЭМ!$L$40:$L$759,СВЦЭМ!$A$40:$A$759,$A418,СВЦЭМ!$B$39:$B$758,V$401)+'СЕТ СН'!$F$16</f>
        <v>0</v>
      </c>
      <c r="W418" s="36">
        <f ca="1">SUMIFS(СВЦЭМ!$L$40:$L$759,СВЦЭМ!$A$40:$A$759,$A418,СВЦЭМ!$B$39:$B$758,W$401)+'СЕТ СН'!$F$16</f>
        <v>0</v>
      </c>
      <c r="X418" s="36">
        <f ca="1">SUMIFS(СВЦЭМ!$L$40:$L$759,СВЦЭМ!$A$40:$A$759,$A418,СВЦЭМ!$B$39:$B$758,X$401)+'СЕТ СН'!$F$16</f>
        <v>0</v>
      </c>
      <c r="Y418" s="36">
        <f ca="1">SUMIFS(СВЦЭМ!$L$40:$L$759,СВЦЭМ!$A$40:$A$759,$A418,СВЦЭМ!$B$39:$B$758,Y$401)+'СЕТ СН'!$F$16</f>
        <v>0</v>
      </c>
    </row>
    <row r="419" spans="1:25" ht="15.75" hidden="1" x14ac:dyDescent="0.2">
      <c r="A419" s="35">
        <f t="shared" si="11"/>
        <v>45614</v>
      </c>
      <c r="B419" s="36">
        <f ca="1">SUMIFS(СВЦЭМ!$L$40:$L$759,СВЦЭМ!$A$40:$A$759,$A419,СВЦЭМ!$B$39:$B$758,B$401)+'СЕТ СН'!$F$16</f>
        <v>0</v>
      </c>
      <c r="C419" s="36">
        <f ca="1">SUMIFS(СВЦЭМ!$L$40:$L$759,СВЦЭМ!$A$40:$A$759,$A419,СВЦЭМ!$B$39:$B$758,C$401)+'СЕТ СН'!$F$16</f>
        <v>0</v>
      </c>
      <c r="D419" s="36">
        <f ca="1">SUMIFS(СВЦЭМ!$L$40:$L$759,СВЦЭМ!$A$40:$A$759,$A419,СВЦЭМ!$B$39:$B$758,D$401)+'СЕТ СН'!$F$16</f>
        <v>0</v>
      </c>
      <c r="E419" s="36">
        <f ca="1">SUMIFS(СВЦЭМ!$L$40:$L$759,СВЦЭМ!$A$40:$A$759,$A419,СВЦЭМ!$B$39:$B$758,E$401)+'СЕТ СН'!$F$16</f>
        <v>0</v>
      </c>
      <c r="F419" s="36">
        <f ca="1">SUMIFS(СВЦЭМ!$L$40:$L$759,СВЦЭМ!$A$40:$A$759,$A419,СВЦЭМ!$B$39:$B$758,F$401)+'СЕТ СН'!$F$16</f>
        <v>0</v>
      </c>
      <c r="G419" s="36">
        <f ca="1">SUMIFS(СВЦЭМ!$L$40:$L$759,СВЦЭМ!$A$40:$A$759,$A419,СВЦЭМ!$B$39:$B$758,G$401)+'СЕТ СН'!$F$16</f>
        <v>0</v>
      </c>
      <c r="H419" s="36">
        <f ca="1">SUMIFS(СВЦЭМ!$L$40:$L$759,СВЦЭМ!$A$40:$A$759,$A419,СВЦЭМ!$B$39:$B$758,H$401)+'СЕТ СН'!$F$16</f>
        <v>0</v>
      </c>
      <c r="I419" s="36">
        <f ca="1">SUMIFS(СВЦЭМ!$L$40:$L$759,СВЦЭМ!$A$40:$A$759,$A419,СВЦЭМ!$B$39:$B$758,I$401)+'СЕТ СН'!$F$16</f>
        <v>0</v>
      </c>
      <c r="J419" s="36">
        <f ca="1">SUMIFS(СВЦЭМ!$L$40:$L$759,СВЦЭМ!$A$40:$A$759,$A419,СВЦЭМ!$B$39:$B$758,J$401)+'СЕТ СН'!$F$16</f>
        <v>0</v>
      </c>
      <c r="K419" s="36">
        <f ca="1">SUMIFS(СВЦЭМ!$L$40:$L$759,СВЦЭМ!$A$40:$A$759,$A419,СВЦЭМ!$B$39:$B$758,K$401)+'СЕТ СН'!$F$16</f>
        <v>0</v>
      </c>
      <c r="L419" s="36">
        <f ca="1">SUMIFS(СВЦЭМ!$L$40:$L$759,СВЦЭМ!$A$40:$A$759,$A419,СВЦЭМ!$B$39:$B$758,L$401)+'СЕТ СН'!$F$16</f>
        <v>0</v>
      </c>
      <c r="M419" s="36">
        <f ca="1">SUMIFS(СВЦЭМ!$L$40:$L$759,СВЦЭМ!$A$40:$A$759,$A419,СВЦЭМ!$B$39:$B$758,M$401)+'СЕТ СН'!$F$16</f>
        <v>0</v>
      </c>
      <c r="N419" s="36">
        <f ca="1">SUMIFS(СВЦЭМ!$L$40:$L$759,СВЦЭМ!$A$40:$A$759,$A419,СВЦЭМ!$B$39:$B$758,N$401)+'СЕТ СН'!$F$16</f>
        <v>0</v>
      </c>
      <c r="O419" s="36">
        <f ca="1">SUMIFS(СВЦЭМ!$L$40:$L$759,СВЦЭМ!$A$40:$A$759,$A419,СВЦЭМ!$B$39:$B$758,O$401)+'СЕТ СН'!$F$16</f>
        <v>0</v>
      </c>
      <c r="P419" s="36">
        <f ca="1">SUMIFS(СВЦЭМ!$L$40:$L$759,СВЦЭМ!$A$40:$A$759,$A419,СВЦЭМ!$B$39:$B$758,P$401)+'СЕТ СН'!$F$16</f>
        <v>0</v>
      </c>
      <c r="Q419" s="36">
        <f ca="1">SUMIFS(СВЦЭМ!$L$40:$L$759,СВЦЭМ!$A$40:$A$759,$A419,СВЦЭМ!$B$39:$B$758,Q$401)+'СЕТ СН'!$F$16</f>
        <v>0</v>
      </c>
      <c r="R419" s="36">
        <f ca="1">SUMIFS(СВЦЭМ!$L$40:$L$759,СВЦЭМ!$A$40:$A$759,$A419,СВЦЭМ!$B$39:$B$758,R$401)+'СЕТ СН'!$F$16</f>
        <v>0</v>
      </c>
      <c r="S419" s="36">
        <f ca="1">SUMIFS(СВЦЭМ!$L$40:$L$759,СВЦЭМ!$A$40:$A$759,$A419,СВЦЭМ!$B$39:$B$758,S$401)+'СЕТ СН'!$F$16</f>
        <v>0</v>
      </c>
      <c r="T419" s="36">
        <f ca="1">SUMIFS(СВЦЭМ!$L$40:$L$759,СВЦЭМ!$A$40:$A$759,$A419,СВЦЭМ!$B$39:$B$758,T$401)+'СЕТ СН'!$F$16</f>
        <v>0</v>
      </c>
      <c r="U419" s="36">
        <f ca="1">SUMIFS(СВЦЭМ!$L$40:$L$759,СВЦЭМ!$A$40:$A$759,$A419,СВЦЭМ!$B$39:$B$758,U$401)+'СЕТ СН'!$F$16</f>
        <v>0</v>
      </c>
      <c r="V419" s="36">
        <f ca="1">SUMIFS(СВЦЭМ!$L$40:$L$759,СВЦЭМ!$A$40:$A$759,$A419,СВЦЭМ!$B$39:$B$758,V$401)+'СЕТ СН'!$F$16</f>
        <v>0</v>
      </c>
      <c r="W419" s="36">
        <f ca="1">SUMIFS(СВЦЭМ!$L$40:$L$759,СВЦЭМ!$A$40:$A$759,$A419,СВЦЭМ!$B$39:$B$758,W$401)+'СЕТ СН'!$F$16</f>
        <v>0</v>
      </c>
      <c r="X419" s="36">
        <f ca="1">SUMIFS(СВЦЭМ!$L$40:$L$759,СВЦЭМ!$A$40:$A$759,$A419,СВЦЭМ!$B$39:$B$758,X$401)+'СЕТ СН'!$F$16</f>
        <v>0</v>
      </c>
      <c r="Y419" s="36">
        <f ca="1">SUMIFS(СВЦЭМ!$L$40:$L$759,СВЦЭМ!$A$40:$A$759,$A419,СВЦЭМ!$B$39:$B$758,Y$401)+'СЕТ СН'!$F$16</f>
        <v>0</v>
      </c>
    </row>
    <row r="420" spans="1:25" ht="15.75" hidden="1" x14ac:dyDescent="0.2">
      <c r="A420" s="35">
        <f t="shared" si="11"/>
        <v>45615</v>
      </c>
      <c r="B420" s="36">
        <f ca="1">SUMIFS(СВЦЭМ!$L$40:$L$759,СВЦЭМ!$A$40:$A$759,$A420,СВЦЭМ!$B$39:$B$758,B$401)+'СЕТ СН'!$F$16</f>
        <v>0</v>
      </c>
      <c r="C420" s="36">
        <f ca="1">SUMIFS(СВЦЭМ!$L$40:$L$759,СВЦЭМ!$A$40:$A$759,$A420,СВЦЭМ!$B$39:$B$758,C$401)+'СЕТ СН'!$F$16</f>
        <v>0</v>
      </c>
      <c r="D420" s="36">
        <f ca="1">SUMIFS(СВЦЭМ!$L$40:$L$759,СВЦЭМ!$A$40:$A$759,$A420,СВЦЭМ!$B$39:$B$758,D$401)+'СЕТ СН'!$F$16</f>
        <v>0</v>
      </c>
      <c r="E420" s="36">
        <f ca="1">SUMIFS(СВЦЭМ!$L$40:$L$759,СВЦЭМ!$A$40:$A$759,$A420,СВЦЭМ!$B$39:$B$758,E$401)+'СЕТ СН'!$F$16</f>
        <v>0</v>
      </c>
      <c r="F420" s="36">
        <f ca="1">SUMIFS(СВЦЭМ!$L$40:$L$759,СВЦЭМ!$A$40:$A$759,$A420,СВЦЭМ!$B$39:$B$758,F$401)+'СЕТ СН'!$F$16</f>
        <v>0</v>
      </c>
      <c r="G420" s="36">
        <f ca="1">SUMIFS(СВЦЭМ!$L$40:$L$759,СВЦЭМ!$A$40:$A$759,$A420,СВЦЭМ!$B$39:$B$758,G$401)+'СЕТ СН'!$F$16</f>
        <v>0</v>
      </c>
      <c r="H420" s="36">
        <f ca="1">SUMIFS(СВЦЭМ!$L$40:$L$759,СВЦЭМ!$A$40:$A$759,$A420,СВЦЭМ!$B$39:$B$758,H$401)+'СЕТ СН'!$F$16</f>
        <v>0</v>
      </c>
      <c r="I420" s="36">
        <f ca="1">SUMIFS(СВЦЭМ!$L$40:$L$759,СВЦЭМ!$A$40:$A$759,$A420,СВЦЭМ!$B$39:$B$758,I$401)+'СЕТ СН'!$F$16</f>
        <v>0</v>
      </c>
      <c r="J420" s="36">
        <f ca="1">SUMIFS(СВЦЭМ!$L$40:$L$759,СВЦЭМ!$A$40:$A$759,$A420,СВЦЭМ!$B$39:$B$758,J$401)+'СЕТ СН'!$F$16</f>
        <v>0</v>
      </c>
      <c r="K420" s="36">
        <f ca="1">SUMIFS(СВЦЭМ!$L$40:$L$759,СВЦЭМ!$A$40:$A$759,$A420,СВЦЭМ!$B$39:$B$758,K$401)+'СЕТ СН'!$F$16</f>
        <v>0</v>
      </c>
      <c r="L420" s="36">
        <f ca="1">SUMIFS(СВЦЭМ!$L$40:$L$759,СВЦЭМ!$A$40:$A$759,$A420,СВЦЭМ!$B$39:$B$758,L$401)+'СЕТ СН'!$F$16</f>
        <v>0</v>
      </c>
      <c r="M420" s="36">
        <f ca="1">SUMIFS(СВЦЭМ!$L$40:$L$759,СВЦЭМ!$A$40:$A$759,$A420,СВЦЭМ!$B$39:$B$758,M$401)+'СЕТ СН'!$F$16</f>
        <v>0</v>
      </c>
      <c r="N420" s="36">
        <f ca="1">SUMIFS(СВЦЭМ!$L$40:$L$759,СВЦЭМ!$A$40:$A$759,$A420,СВЦЭМ!$B$39:$B$758,N$401)+'СЕТ СН'!$F$16</f>
        <v>0</v>
      </c>
      <c r="O420" s="36">
        <f ca="1">SUMIFS(СВЦЭМ!$L$40:$L$759,СВЦЭМ!$A$40:$A$759,$A420,СВЦЭМ!$B$39:$B$758,O$401)+'СЕТ СН'!$F$16</f>
        <v>0</v>
      </c>
      <c r="P420" s="36">
        <f ca="1">SUMIFS(СВЦЭМ!$L$40:$L$759,СВЦЭМ!$A$40:$A$759,$A420,СВЦЭМ!$B$39:$B$758,P$401)+'СЕТ СН'!$F$16</f>
        <v>0</v>
      </c>
      <c r="Q420" s="36">
        <f ca="1">SUMIFS(СВЦЭМ!$L$40:$L$759,СВЦЭМ!$A$40:$A$759,$A420,СВЦЭМ!$B$39:$B$758,Q$401)+'СЕТ СН'!$F$16</f>
        <v>0</v>
      </c>
      <c r="R420" s="36">
        <f ca="1">SUMIFS(СВЦЭМ!$L$40:$L$759,СВЦЭМ!$A$40:$A$759,$A420,СВЦЭМ!$B$39:$B$758,R$401)+'СЕТ СН'!$F$16</f>
        <v>0</v>
      </c>
      <c r="S420" s="36">
        <f ca="1">SUMIFS(СВЦЭМ!$L$40:$L$759,СВЦЭМ!$A$40:$A$759,$A420,СВЦЭМ!$B$39:$B$758,S$401)+'СЕТ СН'!$F$16</f>
        <v>0</v>
      </c>
      <c r="T420" s="36">
        <f ca="1">SUMIFS(СВЦЭМ!$L$40:$L$759,СВЦЭМ!$A$40:$A$759,$A420,СВЦЭМ!$B$39:$B$758,T$401)+'СЕТ СН'!$F$16</f>
        <v>0</v>
      </c>
      <c r="U420" s="36">
        <f ca="1">SUMIFS(СВЦЭМ!$L$40:$L$759,СВЦЭМ!$A$40:$A$759,$A420,СВЦЭМ!$B$39:$B$758,U$401)+'СЕТ СН'!$F$16</f>
        <v>0</v>
      </c>
      <c r="V420" s="36">
        <f ca="1">SUMIFS(СВЦЭМ!$L$40:$L$759,СВЦЭМ!$A$40:$A$759,$A420,СВЦЭМ!$B$39:$B$758,V$401)+'СЕТ СН'!$F$16</f>
        <v>0</v>
      </c>
      <c r="W420" s="36">
        <f ca="1">SUMIFS(СВЦЭМ!$L$40:$L$759,СВЦЭМ!$A$40:$A$759,$A420,СВЦЭМ!$B$39:$B$758,W$401)+'СЕТ СН'!$F$16</f>
        <v>0</v>
      </c>
      <c r="X420" s="36">
        <f ca="1">SUMIFS(СВЦЭМ!$L$40:$L$759,СВЦЭМ!$A$40:$A$759,$A420,СВЦЭМ!$B$39:$B$758,X$401)+'СЕТ СН'!$F$16</f>
        <v>0</v>
      </c>
      <c r="Y420" s="36">
        <f ca="1">SUMIFS(СВЦЭМ!$L$40:$L$759,СВЦЭМ!$A$40:$A$759,$A420,СВЦЭМ!$B$39:$B$758,Y$401)+'СЕТ СН'!$F$16</f>
        <v>0</v>
      </c>
    </row>
    <row r="421" spans="1:25" ht="15.75" hidden="1" x14ac:dyDescent="0.2">
      <c r="A421" s="35">
        <f t="shared" si="11"/>
        <v>45616</v>
      </c>
      <c r="B421" s="36">
        <f ca="1">SUMIFS(СВЦЭМ!$L$40:$L$759,СВЦЭМ!$A$40:$A$759,$A421,СВЦЭМ!$B$39:$B$758,B$401)+'СЕТ СН'!$F$16</f>
        <v>0</v>
      </c>
      <c r="C421" s="36">
        <f ca="1">SUMIFS(СВЦЭМ!$L$40:$L$759,СВЦЭМ!$A$40:$A$759,$A421,СВЦЭМ!$B$39:$B$758,C$401)+'СЕТ СН'!$F$16</f>
        <v>0</v>
      </c>
      <c r="D421" s="36">
        <f ca="1">SUMIFS(СВЦЭМ!$L$40:$L$759,СВЦЭМ!$A$40:$A$759,$A421,СВЦЭМ!$B$39:$B$758,D$401)+'СЕТ СН'!$F$16</f>
        <v>0</v>
      </c>
      <c r="E421" s="36">
        <f ca="1">SUMIFS(СВЦЭМ!$L$40:$L$759,СВЦЭМ!$A$40:$A$759,$A421,СВЦЭМ!$B$39:$B$758,E$401)+'СЕТ СН'!$F$16</f>
        <v>0</v>
      </c>
      <c r="F421" s="36">
        <f ca="1">SUMIFS(СВЦЭМ!$L$40:$L$759,СВЦЭМ!$A$40:$A$759,$A421,СВЦЭМ!$B$39:$B$758,F$401)+'СЕТ СН'!$F$16</f>
        <v>0</v>
      </c>
      <c r="G421" s="36">
        <f ca="1">SUMIFS(СВЦЭМ!$L$40:$L$759,СВЦЭМ!$A$40:$A$759,$A421,СВЦЭМ!$B$39:$B$758,G$401)+'СЕТ СН'!$F$16</f>
        <v>0</v>
      </c>
      <c r="H421" s="36">
        <f ca="1">SUMIFS(СВЦЭМ!$L$40:$L$759,СВЦЭМ!$A$40:$A$759,$A421,СВЦЭМ!$B$39:$B$758,H$401)+'СЕТ СН'!$F$16</f>
        <v>0</v>
      </c>
      <c r="I421" s="36">
        <f ca="1">SUMIFS(СВЦЭМ!$L$40:$L$759,СВЦЭМ!$A$40:$A$759,$A421,СВЦЭМ!$B$39:$B$758,I$401)+'СЕТ СН'!$F$16</f>
        <v>0</v>
      </c>
      <c r="J421" s="36">
        <f ca="1">SUMIFS(СВЦЭМ!$L$40:$L$759,СВЦЭМ!$A$40:$A$759,$A421,СВЦЭМ!$B$39:$B$758,J$401)+'СЕТ СН'!$F$16</f>
        <v>0</v>
      </c>
      <c r="K421" s="36">
        <f ca="1">SUMIFS(СВЦЭМ!$L$40:$L$759,СВЦЭМ!$A$40:$A$759,$A421,СВЦЭМ!$B$39:$B$758,K$401)+'СЕТ СН'!$F$16</f>
        <v>0</v>
      </c>
      <c r="L421" s="36">
        <f ca="1">SUMIFS(СВЦЭМ!$L$40:$L$759,СВЦЭМ!$A$40:$A$759,$A421,СВЦЭМ!$B$39:$B$758,L$401)+'СЕТ СН'!$F$16</f>
        <v>0</v>
      </c>
      <c r="M421" s="36">
        <f ca="1">SUMIFS(СВЦЭМ!$L$40:$L$759,СВЦЭМ!$A$40:$A$759,$A421,СВЦЭМ!$B$39:$B$758,M$401)+'СЕТ СН'!$F$16</f>
        <v>0</v>
      </c>
      <c r="N421" s="36">
        <f ca="1">SUMIFS(СВЦЭМ!$L$40:$L$759,СВЦЭМ!$A$40:$A$759,$A421,СВЦЭМ!$B$39:$B$758,N$401)+'СЕТ СН'!$F$16</f>
        <v>0</v>
      </c>
      <c r="O421" s="36">
        <f ca="1">SUMIFS(СВЦЭМ!$L$40:$L$759,СВЦЭМ!$A$40:$A$759,$A421,СВЦЭМ!$B$39:$B$758,O$401)+'СЕТ СН'!$F$16</f>
        <v>0</v>
      </c>
      <c r="P421" s="36">
        <f ca="1">SUMIFS(СВЦЭМ!$L$40:$L$759,СВЦЭМ!$A$40:$A$759,$A421,СВЦЭМ!$B$39:$B$758,P$401)+'СЕТ СН'!$F$16</f>
        <v>0</v>
      </c>
      <c r="Q421" s="36">
        <f ca="1">SUMIFS(СВЦЭМ!$L$40:$L$759,СВЦЭМ!$A$40:$A$759,$A421,СВЦЭМ!$B$39:$B$758,Q$401)+'СЕТ СН'!$F$16</f>
        <v>0</v>
      </c>
      <c r="R421" s="36">
        <f ca="1">SUMIFS(СВЦЭМ!$L$40:$L$759,СВЦЭМ!$A$40:$A$759,$A421,СВЦЭМ!$B$39:$B$758,R$401)+'СЕТ СН'!$F$16</f>
        <v>0</v>
      </c>
      <c r="S421" s="36">
        <f ca="1">SUMIFS(СВЦЭМ!$L$40:$L$759,СВЦЭМ!$A$40:$A$759,$A421,СВЦЭМ!$B$39:$B$758,S$401)+'СЕТ СН'!$F$16</f>
        <v>0</v>
      </c>
      <c r="T421" s="36">
        <f ca="1">SUMIFS(СВЦЭМ!$L$40:$L$759,СВЦЭМ!$A$40:$A$759,$A421,СВЦЭМ!$B$39:$B$758,T$401)+'СЕТ СН'!$F$16</f>
        <v>0</v>
      </c>
      <c r="U421" s="36">
        <f ca="1">SUMIFS(СВЦЭМ!$L$40:$L$759,СВЦЭМ!$A$40:$A$759,$A421,СВЦЭМ!$B$39:$B$758,U$401)+'СЕТ СН'!$F$16</f>
        <v>0</v>
      </c>
      <c r="V421" s="36">
        <f ca="1">SUMIFS(СВЦЭМ!$L$40:$L$759,СВЦЭМ!$A$40:$A$759,$A421,СВЦЭМ!$B$39:$B$758,V$401)+'СЕТ СН'!$F$16</f>
        <v>0</v>
      </c>
      <c r="W421" s="36">
        <f ca="1">SUMIFS(СВЦЭМ!$L$40:$L$759,СВЦЭМ!$A$40:$A$759,$A421,СВЦЭМ!$B$39:$B$758,W$401)+'СЕТ СН'!$F$16</f>
        <v>0</v>
      </c>
      <c r="X421" s="36">
        <f ca="1">SUMIFS(СВЦЭМ!$L$40:$L$759,СВЦЭМ!$A$40:$A$759,$A421,СВЦЭМ!$B$39:$B$758,X$401)+'СЕТ СН'!$F$16</f>
        <v>0</v>
      </c>
      <c r="Y421" s="36">
        <f ca="1">SUMIFS(СВЦЭМ!$L$40:$L$759,СВЦЭМ!$A$40:$A$759,$A421,СВЦЭМ!$B$39:$B$758,Y$401)+'СЕТ СН'!$F$16</f>
        <v>0</v>
      </c>
    </row>
    <row r="422" spans="1:25" ht="15.75" hidden="1" x14ac:dyDescent="0.2">
      <c r="A422" s="35">
        <f t="shared" si="11"/>
        <v>45617</v>
      </c>
      <c r="B422" s="36">
        <f ca="1">SUMIFS(СВЦЭМ!$L$40:$L$759,СВЦЭМ!$A$40:$A$759,$A422,СВЦЭМ!$B$39:$B$758,B$401)+'СЕТ СН'!$F$16</f>
        <v>0</v>
      </c>
      <c r="C422" s="36">
        <f ca="1">SUMIFS(СВЦЭМ!$L$40:$L$759,СВЦЭМ!$A$40:$A$759,$A422,СВЦЭМ!$B$39:$B$758,C$401)+'СЕТ СН'!$F$16</f>
        <v>0</v>
      </c>
      <c r="D422" s="36">
        <f ca="1">SUMIFS(СВЦЭМ!$L$40:$L$759,СВЦЭМ!$A$40:$A$759,$A422,СВЦЭМ!$B$39:$B$758,D$401)+'СЕТ СН'!$F$16</f>
        <v>0</v>
      </c>
      <c r="E422" s="36">
        <f ca="1">SUMIFS(СВЦЭМ!$L$40:$L$759,СВЦЭМ!$A$40:$A$759,$A422,СВЦЭМ!$B$39:$B$758,E$401)+'СЕТ СН'!$F$16</f>
        <v>0</v>
      </c>
      <c r="F422" s="36">
        <f ca="1">SUMIFS(СВЦЭМ!$L$40:$L$759,СВЦЭМ!$A$40:$A$759,$A422,СВЦЭМ!$B$39:$B$758,F$401)+'СЕТ СН'!$F$16</f>
        <v>0</v>
      </c>
      <c r="G422" s="36">
        <f ca="1">SUMIFS(СВЦЭМ!$L$40:$L$759,СВЦЭМ!$A$40:$A$759,$A422,СВЦЭМ!$B$39:$B$758,G$401)+'СЕТ СН'!$F$16</f>
        <v>0</v>
      </c>
      <c r="H422" s="36">
        <f ca="1">SUMIFS(СВЦЭМ!$L$40:$L$759,СВЦЭМ!$A$40:$A$759,$A422,СВЦЭМ!$B$39:$B$758,H$401)+'СЕТ СН'!$F$16</f>
        <v>0</v>
      </c>
      <c r="I422" s="36">
        <f ca="1">SUMIFS(СВЦЭМ!$L$40:$L$759,СВЦЭМ!$A$40:$A$759,$A422,СВЦЭМ!$B$39:$B$758,I$401)+'СЕТ СН'!$F$16</f>
        <v>0</v>
      </c>
      <c r="J422" s="36">
        <f ca="1">SUMIFS(СВЦЭМ!$L$40:$L$759,СВЦЭМ!$A$40:$A$759,$A422,СВЦЭМ!$B$39:$B$758,J$401)+'СЕТ СН'!$F$16</f>
        <v>0</v>
      </c>
      <c r="K422" s="36">
        <f ca="1">SUMIFS(СВЦЭМ!$L$40:$L$759,СВЦЭМ!$A$40:$A$759,$A422,СВЦЭМ!$B$39:$B$758,K$401)+'СЕТ СН'!$F$16</f>
        <v>0</v>
      </c>
      <c r="L422" s="36">
        <f ca="1">SUMIFS(СВЦЭМ!$L$40:$L$759,СВЦЭМ!$A$40:$A$759,$A422,СВЦЭМ!$B$39:$B$758,L$401)+'СЕТ СН'!$F$16</f>
        <v>0</v>
      </c>
      <c r="M422" s="36">
        <f ca="1">SUMIFS(СВЦЭМ!$L$40:$L$759,СВЦЭМ!$A$40:$A$759,$A422,СВЦЭМ!$B$39:$B$758,M$401)+'СЕТ СН'!$F$16</f>
        <v>0</v>
      </c>
      <c r="N422" s="36">
        <f ca="1">SUMIFS(СВЦЭМ!$L$40:$L$759,СВЦЭМ!$A$40:$A$759,$A422,СВЦЭМ!$B$39:$B$758,N$401)+'СЕТ СН'!$F$16</f>
        <v>0</v>
      </c>
      <c r="O422" s="36">
        <f ca="1">SUMIFS(СВЦЭМ!$L$40:$L$759,СВЦЭМ!$A$40:$A$759,$A422,СВЦЭМ!$B$39:$B$758,O$401)+'СЕТ СН'!$F$16</f>
        <v>0</v>
      </c>
      <c r="P422" s="36">
        <f ca="1">SUMIFS(СВЦЭМ!$L$40:$L$759,СВЦЭМ!$A$40:$A$759,$A422,СВЦЭМ!$B$39:$B$758,P$401)+'СЕТ СН'!$F$16</f>
        <v>0</v>
      </c>
      <c r="Q422" s="36">
        <f ca="1">SUMIFS(СВЦЭМ!$L$40:$L$759,СВЦЭМ!$A$40:$A$759,$A422,СВЦЭМ!$B$39:$B$758,Q$401)+'СЕТ СН'!$F$16</f>
        <v>0</v>
      </c>
      <c r="R422" s="36">
        <f ca="1">SUMIFS(СВЦЭМ!$L$40:$L$759,СВЦЭМ!$A$40:$A$759,$A422,СВЦЭМ!$B$39:$B$758,R$401)+'СЕТ СН'!$F$16</f>
        <v>0</v>
      </c>
      <c r="S422" s="36">
        <f ca="1">SUMIFS(СВЦЭМ!$L$40:$L$759,СВЦЭМ!$A$40:$A$759,$A422,СВЦЭМ!$B$39:$B$758,S$401)+'СЕТ СН'!$F$16</f>
        <v>0</v>
      </c>
      <c r="T422" s="36">
        <f ca="1">SUMIFS(СВЦЭМ!$L$40:$L$759,СВЦЭМ!$A$40:$A$759,$A422,СВЦЭМ!$B$39:$B$758,T$401)+'СЕТ СН'!$F$16</f>
        <v>0</v>
      </c>
      <c r="U422" s="36">
        <f ca="1">SUMIFS(СВЦЭМ!$L$40:$L$759,СВЦЭМ!$A$40:$A$759,$A422,СВЦЭМ!$B$39:$B$758,U$401)+'СЕТ СН'!$F$16</f>
        <v>0</v>
      </c>
      <c r="V422" s="36">
        <f ca="1">SUMIFS(СВЦЭМ!$L$40:$L$759,СВЦЭМ!$A$40:$A$759,$A422,СВЦЭМ!$B$39:$B$758,V$401)+'СЕТ СН'!$F$16</f>
        <v>0</v>
      </c>
      <c r="W422" s="36">
        <f ca="1">SUMIFS(СВЦЭМ!$L$40:$L$759,СВЦЭМ!$A$40:$A$759,$A422,СВЦЭМ!$B$39:$B$758,W$401)+'СЕТ СН'!$F$16</f>
        <v>0</v>
      </c>
      <c r="X422" s="36">
        <f ca="1">SUMIFS(СВЦЭМ!$L$40:$L$759,СВЦЭМ!$A$40:$A$759,$A422,СВЦЭМ!$B$39:$B$758,X$401)+'СЕТ СН'!$F$16</f>
        <v>0</v>
      </c>
      <c r="Y422" s="36">
        <f ca="1">SUMIFS(СВЦЭМ!$L$40:$L$759,СВЦЭМ!$A$40:$A$759,$A422,СВЦЭМ!$B$39:$B$758,Y$401)+'СЕТ СН'!$F$16</f>
        <v>0</v>
      </c>
    </row>
    <row r="423" spans="1:25" ht="15.75" hidden="1" x14ac:dyDescent="0.2">
      <c r="A423" s="35">
        <f t="shared" si="11"/>
        <v>45618</v>
      </c>
      <c r="B423" s="36">
        <f ca="1">SUMIFS(СВЦЭМ!$L$40:$L$759,СВЦЭМ!$A$40:$A$759,$A423,СВЦЭМ!$B$39:$B$758,B$401)+'СЕТ СН'!$F$16</f>
        <v>0</v>
      </c>
      <c r="C423" s="36">
        <f ca="1">SUMIFS(СВЦЭМ!$L$40:$L$759,СВЦЭМ!$A$40:$A$759,$A423,СВЦЭМ!$B$39:$B$758,C$401)+'СЕТ СН'!$F$16</f>
        <v>0</v>
      </c>
      <c r="D423" s="36">
        <f ca="1">SUMIFS(СВЦЭМ!$L$40:$L$759,СВЦЭМ!$A$40:$A$759,$A423,СВЦЭМ!$B$39:$B$758,D$401)+'СЕТ СН'!$F$16</f>
        <v>0</v>
      </c>
      <c r="E423" s="36">
        <f ca="1">SUMIFS(СВЦЭМ!$L$40:$L$759,СВЦЭМ!$A$40:$A$759,$A423,СВЦЭМ!$B$39:$B$758,E$401)+'СЕТ СН'!$F$16</f>
        <v>0</v>
      </c>
      <c r="F423" s="36">
        <f ca="1">SUMIFS(СВЦЭМ!$L$40:$L$759,СВЦЭМ!$A$40:$A$759,$A423,СВЦЭМ!$B$39:$B$758,F$401)+'СЕТ СН'!$F$16</f>
        <v>0</v>
      </c>
      <c r="G423" s="36">
        <f ca="1">SUMIFS(СВЦЭМ!$L$40:$L$759,СВЦЭМ!$A$40:$A$759,$A423,СВЦЭМ!$B$39:$B$758,G$401)+'СЕТ СН'!$F$16</f>
        <v>0</v>
      </c>
      <c r="H423" s="36">
        <f ca="1">SUMIFS(СВЦЭМ!$L$40:$L$759,СВЦЭМ!$A$40:$A$759,$A423,СВЦЭМ!$B$39:$B$758,H$401)+'СЕТ СН'!$F$16</f>
        <v>0</v>
      </c>
      <c r="I423" s="36">
        <f ca="1">SUMIFS(СВЦЭМ!$L$40:$L$759,СВЦЭМ!$A$40:$A$759,$A423,СВЦЭМ!$B$39:$B$758,I$401)+'СЕТ СН'!$F$16</f>
        <v>0</v>
      </c>
      <c r="J423" s="36">
        <f ca="1">SUMIFS(СВЦЭМ!$L$40:$L$759,СВЦЭМ!$A$40:$A$759,$A423,СВЦЭМ!$B$39:$B$758,J$401)+'СЕТ СН'!$F$16</f>
        <v>0</v>
      </c>
      <c r="K423" s="36">
        <f ca="1">SUMIFS(СВЦЭМ!$L$40:$L$759,СВЦЭМ!$A$40:$A$759,$A423,СВЦЭМ!$B$39:$B$758,K$401)+'СЕТ СН'!$F$16</f>
        <v>0</v>
      </c>
      <c r="L423" s="36">
        <f ca="1">SUMIFS(СВЦЭМ!$L$40:$L$759,СВЦЭМ!$A$40:$A$759,$A423,СВЦЭМ!$B$39:$B$758,L$401)+'СЕТ СН'!$F$16</f>
        <v>0</v>
      </c>
      <c r="M423" s="36">
        <f ca="1">SUMIFS(СВЦЭМ!$L$40:$L$759,СВЦЭМ!$A$40:$A$759,$A423,СВЦЭМ!$B$39:$B$758,M$401)+'СЕТ СН'!$F$16</f>
        <v>0</v>
      </c>
      <c r="N423" s="36">
        <f ca="1">SUMIFS(СВЦЭМ!$L$40:$L$759,СВЦЭМ!$A$40:$A$759,$A423,СВЦЭМ!$B$39:$B$758,N$401)+'СЕТ СН'!$F$16</f>
        <v>0</v>
      </c>
      <c r="O423" s="36">
        <f ca="1">SUMIFS(СВЦЭМ!$L$40:$L$759,СВЦЭМ!$A$40:$A$759,$A423,СВЦЭМ!$B$39:$B$758,O$401)+'СЕТ СН'!$F$16</f>
        <v>0</v>
      </c>
      <c r="P423" s="36">
        <f ca="1">SUMIFS(СВЦЭМ!$L$40:$L$759,СВЦЭМ!$A$40:$A$759,$A423,СВЦЭМ!$B$39:$B$758,P$401)+'СЕТ СН'!$F$16</f>
        <v>0</v>
      </c>
      <c r="Q423" s="36">
        <f ca="1">SUMIFS(СВЦЭМ!$L$40:$L$759,СВЦЭМ!$A$40:$A$759,$A423,СВЦЭМ!$B$39:$B$758,Q$401)+'СЕТ СН'!$F$16</f>
        <v>0</v>
      </c>
      <c r="R423" s="36">
        <f ca="1">SUMIFS(СВЦЭМ!$L$40:$L$759,СВЦЭМ!$A$40:$A$759,$A423,СВЦЭМ!$B$39:$B$758,R$401)+'СЕТ СН'!$F$16</f>
        <v>0</v>
      </c>
      <c r="S423" s="36">
        <f ca="1">SUMIFS(СВЦЭМ!$L$40:$L$759,СВЦЭМ!$A$40:$A$759,$A423,СВЦЭМ!$B$39:$B$758,S$401)+'СЕТ СН'!$F$16</f>
        <v>0</v>
      </c>
      <c r="T423" s="36">
        <f ca="1">SUMIFS(СВЦЭМ!$L$40:$L$759,СВЦЭМ!$A$40:$A$759,$A423,СВЦЭМ!$B$39:$B$758,T$401)+'СЕТ СН'!$F$16</f>
        <v>0</v>
      </c>
      <c r="U423" s="36">
        <f ca="1">SUMIFS(СВЦЭМ!$L$40:$L$759,СВЦЭМ!$A$40:$A$759,$A423,СВЦЭМ!$B$39:$B$758,U$401)+'СЕТ СН'!$F$16</f>
        <v>0</v>
      </c>
      <c r="V423" s="36">
        <f ca="1">SUMIFS(СВЦЭМ!$L$40:$L$759,СВЦЭМ!$A$40:$A$759,$A423,СВЦЭМ!$B$39:$B$758,V$401)+'СЕТ СН'!$F$16</f>
        <v>0</v>
      </c>
      <c r="W423" s="36">
        <f ca="1">SUMIFS(СВЦЭМ!$L$40:$L$759,СВЦЭМ!$A$40:$A$759,$A423,СВЦЭМ!$B$39:$B$758,W$401)+'СЕТ СН'!$F$16</f>
        <v>0</v>
      </c>
      <c r="X423" s="36">
        <f ca="1">SUMIFS(СВЦЭМ!$L$40:$L$759,СВЦЭМ!$A$40:$A$759,$A423,СВЦЭМ!$B$39:$B$758,X$401)+'СЕТ СН'!$F$16</f>
        <v>0</v>
      </c>
      <c r="Y423" s="36">
        <f ca="1">SUMIFS(СВЦЭМ!$L$40:$L$759,СВЦЭМ!$A$40:$A$759,$A423,СВЦЭМ!$B$39:$B$758,Y$401)+'СЕТ СН'!$F$16</f>
        <v>0</v>
      </c>
    </row>
    <row r="424" spans="1:25" ht="15.75" hidden="1" x14ac:dyDescent="0.2">
      <c r="A424" s="35">
        <f t="shared" si="11"/>
        <v>45619</v>
      </c>
      <c r="B424" s="36">
        <f ca="1">SUMIFS(СВЦЭМ!$L$40:$L$759,СВЦЭМ!$A$40:$A$759,$A424,СВЦЭМ!$B$39:$B$758,B$401)+'СЕТ СН'!$F$16</f>
        <v>0</v>
      </c>
      <c r="C424" s="36">
        <f ca="1">SUMIFS(СВЦЭМ!$L$40:$L$759,СВЦЭМ!$A$40:$A$759,$A424,СВЦЭМ!$B$39:$B$758,C$401)+'СЕТ СН'!$F$16</f>
        <v>0</v>
      </c>
      <c r="D424" s="36">
        <f ca="1">SUMIFS(СВЦЭМ!$L$40:$L$759,СВЦЭМ!$A$40:$A$759,$A424,СВЦЭМ!$B$39:$B$758,D$401)+'СЕТ СН'!$F$16</f>
        <v>0</v>
      </c>
      <c r="E424" s="36">
        <f ca="1">SUMIFS(СВЦЭМ!$L$40:$L$759,СВЦЭМ!$A$40:$A$759,$A424,СВЦЭМ!$B$39:$B$758,E$401)+'СЕТ СН'!$F$16</f>
        <v>0</v>
      </c>
      <c r="F424" s="36">
        <f ca="1">SUMIFS(СВЦЭМ!$L$40:$L$759,СВЦЭМ!$A$40:$A$759,$A424,СВЦЭМ!$B$39:$B$758,F$401)+'СЕТ СН'!$F$16</f>
        <v>0</v>
      </c>
      <c r="G424" s="36">
        <f ca="1">SUMIFS(СВЦЭМ!$L$40:$L$759,СВЦЭМ!$A$40:$A$759,$A424,СВЦЭМ!$B$39:$B$758,G$401)+'СЕТ СН'!$F$16</f>
        <v>0</v>
      </c>
      <c r="H424" s="36">
        <f ca="1">SUMIFS(СВЦЭМ!$L$40:$L$759,СВЦЭМ!$A$40:$A$759,$A424,СВЦЭМ!$B$39:$B$758,H$401)+'СЕТ СН'!$F$16</f>
        <v>0</v>
      </c>
      <c r="I424" s="36">
        <f ca="1">SUMIFS(СВЦЭМ!$L$40:$L$759,СВЦЭМ!$A$40:$A$759,$A424,СВЦЭМ!$B$39:$B$758,I$401)+'СЕТ СН'!$F$16</f>
        <v>0</v>
      </c>
      <c r="J424" s="36">
        <f ca="1">SUMIFS(СВЦЭМ!$L$40:$L$759,СВЦЭМ!$A$40:$A$759,$A424,СВЦЭМ!$B$39:$B$758,J$401)+'СЕТ СН'!$F$16</f>
        <v>0</v>
      </c>
      <c r="K424" s="36">
        <f ca="1">SUMIFS(СВЦЭМ!$L$40:$L$759,СВЦЭМ!$A$40:$A$759,$A424,СВЦЭМ!$B$39:$B$758,K$401)+'СЕТ СН'!$F$16</f>
        <v>0</v>
      </c>
      <c r="L424" s="36">
        <f ca="1">SUMIFS(СВЦЭМ!$L$40:$L$759,СВЦЭМ!$A$40:$A$759,$A424,СВЦЭМ!$B$39:$B$758,L$401)+'СЕТ СН'!$F$16</f>
        <v>0</v>
      </c>
      <c r="M424" s="36">
        <f ca="1">SUMIFS(СВЦЭМ!$L$40:$L$759,СВЦЭМ!$A$40:$A$759,$A424,СВЦЭМ!$B$39:$B$758,M$401)+'СЕТ СН'!$F$16</f>
        <v>0</v>
      </c>
      <c r="N424" s="36">
        <f ca="1">SUMIFS(СВЦЭМ!$L$40:$L$759,СВЦЭМ!$A$40:$A$759,$A424,СВЦЭМ!$B$39:$B$758,N$401)+'СЕТ СН'!$F$16</f>
        <v>0</v>
      </c>
      <c r="O424" s="36">
        <f ca="1">SUMIFS(СВЦЭМ!$L$40:$L$759,СВЦЭМ!$A$40:$A$759,$A424,СВЦЭМ!$B$39:$B$758,O$401)+'СЕТ СН'!$F$16</f>
        <v>0</v>
      </c>
      <c r="P424" s="36">
        <f ca="1">SUMIFS(СВЦЭМ!$L$40:$L$759,СВЦЭМ!$A$40:$A$759,$A424,СВЦЭМ!$B$39:$B$758,P$401)+'СЕТ СН'!$F$16</f>
        <v>0</v>
      </c>
      <c r="Q424" s="36">
        <f ca="1">SUMIFS(СВЦЭМ!$L$40:$L$759,СВЦЭМ!$A$40:$A$759,$A424,СВЦЭМ!$B$39:$B$758,Q$401)+'СЕТ СН'!$F$16</f>
        <v>0</v>
      </c>
      <c r="R424" s="36">
        <f ca="1">SUMIFS(СВЦЭМ!$L$40:$L$759,СВЦЭМ!$A$40:$A$759,$A424,СВЦЭМ!$B$39:$B$758,R$401)+'СЕТ СН'!$F$16</f>
        <v>0</v>
      </c>
      <c r="S424" s="36">
        <f ca="1">SUMIFS(СВЦЭМ!$L$40:$L$759,СВЦЭМ!$A$40:$A$759,$A424,СВЦЭМ!$B$39:$B$758,S$401)+'СЕТ СН'!$F$16</f>
        <v>0</v>
      </c>
      <c r="T424" s="36">
        <f ca="1">SUMIFS(СВЦЭМ!$L$40:$L$759,СВЦЭМ!$A$40:$A$759,$A424,СВЦЭМ!$B$39:$B$758,T$401)+'СЕТ СН'!$F$16</f>
        <v>0</v>
      </c>
      <c r="U424" s="36">
        <f ca="1">SUMIFS(СВЦЭМ!$L$40:$L$759,СВЦЭМ!$A$40:$A$759,$A424,СВЦЭМ!$B$39:$B$758,U$401)+'СЕТ СН'!$F$16</f>
        <v>0</v>
      </c>
      <c r="V424" s="36">
        <f ca="1">SUMIFS(СВЦЭМ!$L$40:$L$759,СВЦЭМ!$A$40:$A$759,$A424,СВЦЭМ!$B$39:$B$758,V$401)+'СЕТ СН'!$F$16</f>
        <v>0</v>
      </c>
      <c r="W424" s="36">
        <f ca="1">SUMIFS(СВЦЭМ!$L$40:$L$759,СВЦЭМ!$A$40:$A$759,$A424,СВЦЭМ!$B$39:$B$758,W$401)+'СЕТ СН'!$F$16</f>
        <v>0</v>
      </c>
      <c r="X424" s="36">
        <f ca="1">SUMIFS(СВЦЭМ!$L$40:$L$759,СВЦЭМ!$A$40:$A$759,$A424,СВЦЭМ!$B$39:$B$758,X$401)+'СЕТ СН'!$F$16</f>
        <v>0</v>
      </c>
      <c r="Y424" s="36">
        <f ca="1">SUMIFS(СВЦЭМ!$L$40:$L$759,СВЦЭМ!$A$40:$A$759,$A424,СВЦЭМ!$B$39:$B$758,Y$401)+'СЕТ СН'!$F$16</f>
        <v>0</v>
      </c>
    </row>
    <row r="425" spans="1:25" ht="15.75" hidden="1" x14ac:dyDescent="0.2">
      <c r="A425" s="35">
        <f t="shared" si="11"/>
        <v>45620</v>
      </c>
      <c r="B425" s="36">
        <f ca="1">SUMIFS(СВЦЭМ!$L$40:$L$759,СВЦЭМ!$A$40:$A$759,$A425,СВЦЭМ!$B$39:$B$758,B$401)+'СЕТ СН'!$F$16</f>
        <v>0</v>
      </c>
      <c r="C425" s="36">
        <f ca="1">SUMIFS(СВЦЭМ!$L$40:$L$759,СВЦЭМ!$A$40:$A$759,$A425,СВЦЭМ!$B$39:$B$758,C$401)+'СЕТ СН'!$F$16</f>
        <v>0</v>
      </c>
      <c r="D425" s="36">
        <f ca="1">SUMIFS(СВЦЭМ!$L$40:$L$759,СВЦЭМ!$A$40:$A$759,$A425,СВЦЭМ!$B$39:$B$758,D$401)+'СЕТ СН'!$F$16</f>
        <v>0</v>
      </c>
      <c r="E425" s="36">
        <f ca="1">SUMIFS(СВЦЭМ!$L$40:$L$759,СВЦЭМ!$A$40:$A$759,$A425,СВЦЭМ!$B$39:$B$758,E$401)+'СЕТ СН'!$F$16</f>
        <v>0</v>
      </c>
      <c r="F425" s="36">
        <f ca="1">SUMIFS(СВЦЭМ!$L$40:$L$759,СВЦЭМ!$A$40:$A$759,$A425,СВЦЭМ!$B$39:$B$758,F$401)+'СЕТ СН'!$F$16</f>
        <v>0</v>
      </c>
      <c r="G425" s="36">
        <f ca="1">SUMIFS(СВЦЭМ!$L$40:$L$759,СВЦЭМ!$A$40:$A$759,$A425,СВЦЭМ!$B$39:$B$758,G$401)+'СЕТ СН'!$F$16</f>
        <v>0</v>
      </c>
      <c r="H425" s="36">
        <f ca="1">SUMIFS(СВЦЭМ!$L$40:$L$759,СВЦЭМ!$A$40:$A$759,$A425,СВЦЭМ!$B$39:$B$758,H$401)+'СЕТ СН'!$F$16</f>
        <v>0</v>
      </c>
      <c r="I425" s="36">
        <f ca="1">SUMIFS(СВЦЭМ!$L$40:$L$759,СВЦЭМ!$A$40:$A$759,$A425,СВЦЭМ!$B$39:$B$758,I$401)+'СЕТ СН'!$F$16</f>
        <v>0</v>
      </c>
      <c r="J425" s="36">
        <f ca="1">SUMIFS(СВЦЭМ!$L$40:$L$759,СВЦЭМ!$A$40:$A$759,$A425,СВЦЭМ!$B$39:$B$758,J$401)+'СЕТ СН'!$F$16</f>
        <v>0</v>
      </c>
      <c r="K425" s="36">
        <f ca="1">SUMIFS(СВЦЭМ!$L$40:$L$759,СВЦЭМ!$A$40:$A$759,$A425,СВЦЭМ!$B$39:$B$758,K$401)+'СЕТ СН'!$F$16</f>
        <v>0</v>
      </c>
      <c r="L425" s="36">
        <f ca="1">SUMIFS(СВЦЭМ!$L$40:$L$759,СВЦЭМ!$A$40:$A$759,$A425,СВЦЭМ!$B$39:$B$758,L$401)+'СЕТ СН'!$F$16</f>
        <v>0</v>
      </c>
      <c r="M425" s="36">
        <f ca="1">SUMIFS(СВЦЭМ!$L$40:$L$759,СВЦЭМ!$A$40:$A$759,$A425,СВЦЭМ!$B$39:$B$758,M$401)+'СЕТ СН'!$F$16</f>
        <v>0</v>
      </c>
      <c r="N425" s="36">
        <f ca="1">SUMIFS(СВЦЭМ!$L$40:$L$759,СВЦЭМ!$A$40:$A$759,$A425,СВЦЭМ!$B$39:$B$758,N$401)+'СЕТ СН'!$F$16</f>
        <v>0</v>
      </c>
      <c r="O425" s="36">
        <f ca="1">SUMIFS(СВЦЭМ!$L$40:$L$759,СВЦЭМ!$A$40:$A$759,$A425,СВЦЭМ!$B$39:$B$758,O$401)+'СЕТ СН'!$F$16</f>
        <v>0</v>
      </c>
      <c r="P425" s="36">
        <f ca="1">SUMIFS(СВЦЭМ!$L$40:$L$759,СВЦЭМ!$A$40:$A$759,$A425,СВЦЭМ!$B$39:$B$758,P$401)+'СЕТ СН'!$F$16</f>
        <v>0</v>
      </c>
      <c r="Q425" s="36">
        <f ca="1">SUMIFS(СВЦЭМ!$L$40:$L$759,СВЦЭМ!$A$40:$A$759,$A425,СВЦЭМ!$B$39:$B$758,Q$401)+'СЕТ СН'!$F$16</f>
        <v>0</v>
      </c>
      <c r="R425" s="36">
        <f ca="1">SUMIFS(СВЦЭМ!$L$40:$L$759,СВЦЭМ!$A$40:$A$759,$A425,СВЦЭМ!$B$39:$B$758,R$401)+'СЕТ СН'!$F$16</f>
        <v>0</v>
      </c>
      <c r="S425" s="36">
        <f ca="1">SUMIFS(СВЦЭМ!$L$40:$L$759,СВЦЭМ!$A$40:$A$759,$A425,СВЦЭМ!$B$39:$B$758,S$401)+'СЕТ СН'!$F$16</f>
        <v>0</v>
      </c>
      <c r="T425" s="36">
        <f ca="1">SUMIFS(СВЦЭМ!$L$40:$L$759,СВЦЭМ!$A$40:$A$759,$A425,СВЦЭМ!$B$39:$B$758,T$401)+'СЕТ СН'!$F$16</f>
        <v>0</v>
      </c>
      <c r="U425" s="36">
        <f ca="1">SUMIFS(СВЦЭМ!$L$40:$L$759,СВЦЭМ!$A$40:$A$759,$A425,СВЦЭМ!$B$39:$B$758,U$401)+'СЕТ СН'!$F$16</f>
        <v>0</v>
      </c>
      <c r="V425" s="36">
        <f ca="1">SUMIFS(СВЦЭМ!$L$40:$L$759,СВЦЭМ!$A$40:$A$759,$A425,СВЦЭМ!$B$39:$B$758,V$401)+'СЕТ СН'!$F$16</f>
        <v>0</v>
      </c>
      <c r="W425" s="36">
        <f ca="1">SUMIFS(СВЦЭМ!$L$40:$L$759,СВЦЭМ!$A$40:$A$759,$A425,СВЦЭМ!$B$39:$B$758,W$401)+'СЕТ СН'!$F$16</f>
        <v>0</v>
      </c>
      <c r="X425" s="36">
        <f ca="1">SUMIFS(СВЦЭМ!$L$40:$L$759,СВЦЭМ!$A$40:$A$759,$A425,СВЦЭМ!$B$39:$B$758,X$401)+'СЕТ СН'!$F$16</f>
        <v>0</v>
      </c>
      <c r="Y425" s="36">
        <f ca="1">SUMIFS(СВЦЭМ!$L$40:$L$759,СВЦЭМ!$A$40:$A$759,$A425,СВЦЭМ!$B$39:$B$758,Y$401)+'СЕТ СН'!$F$16</f>
        <v>0</v>
      </c>
    </row>
    <row r="426" spans="1:25" ht="15.75" hidden="1" x14ac:dyDescent="0.2">
      <c r="A426" s="35">
        <f t="shared" si="11"/>
        <v>45621</v>
      </c>
      <c r="B426" s="36">
        <f ca="1">SUMIFS(СВЦЭМ!$L$40:$L$759,СВЦЭМ!$A$40:$A$759,$A426,СВЦЭМ!$B$39:$B$758,B$401)+'СЕТ СН'!$F$16</f>
        <v>0</v>
      </c>
      <c r="C426" s="36">
        <f ca="1">SUMIFS(СВЦЭМ!$L$40:$L$759,СВЦЭМ!$A$40:$A$759,$A426,СВЦЭМ!$B$39:$B$758,C$401)+'СЕТ СН'!$F$16</f>
        <v>0</v>
      </c>
      <c r="D426" s="36">
        <f ca="1">SUMIFS(СВЦЭМ!$L$40:$L$759,СВЦЭМ!$A$40:$A$759,$A426,СВЦЭМ!$B$39:$B$758,D$401)+'СЕТ СН'!$F$16</f>
        <v>0</v>
      </c>
      <c r="E426" s="36">
        <f ca="1">SUMIFS(СВЦЭМ!$L$40:$L$759,СВЦЭМ!$A$40:$A$759,$A426,СВЦЭМ!$B$39:$B$758,E$401)+'СЕТ СН'!$F$16</f>
        <v>0</v>
      </c>
      <c r="F426" s="36">
        <f ca="1">SUMIFS(СВЦЭМ!$L$40:$L$759,СВЦЭМ!$A$40:$A$759,$A426,СВЦЭМ!$B$39:$B$758,F$401)+'СЕТ СН'!$F$16</f>
        <v>0</v>
      </c>
      <c r="G426" s="36">
        <f ca="1">SUMIFS(СВЦЭМ!$L$40:$L$759,СВЦЭМ!$A$40:$A$759,$A426,СВЦЭМ!$B$39:$B$758,G$401)+'СЕТ СН'!$F$16</f>
        <v>0</v>
      </c>
      <c r="H426" s="36">
        <f ca="1">SUMIFS(СВЦЭМ!$L$40:$L$759,СВЦЭМ!$A$40:$A$759,$A426,СВЦЭМ!$B$39:$B$758,H$401)+'СЕТ СН'!$F$16</f>
        <v>0</v>
      </c>
      <c r="I426" s="36">
        <f ca="1">SUMIFS(СВЦЭМ!$L$40:$L$759,СВЦЭМ!$A$40:$A$759,$A426,СВЦЭМ!$B$39:$B$758,I$401)+'СЕТ СН'!$F$16</f>
        <v>0</v>
      </c>
      <c r="J426" s="36">
        <f ca="1">SUMIFS(СВЦЭМ!$L$40:$L$759,СВЦЭМ!$A$40:$A$759,$A426,СВЦЭМ!$B$39:$B$758,J$401)+'СЕТ СН'!$F$16</f>
        <v>0</v>
      </c>
      <c r="K426" s="36">
        <f ca="1">SUMIFS(СВЦЭМ!$L$40:$L$759,СВЦЭМ!$A$40:$A$759,$A426,СВЦЭМ!$B$39:$B$758,K$401)+'СЕТ СН'!$F$16</f>
        <v>0</v>
      </c>
      <c r="L426" s="36">
        <f ca="1">SUMIFS(СВЦЭМ!$L$40:$L$759,СВЦЭМ!$A$40:$A$759,$A426,СВЦЭМ!$B$39:$B$758,L$401)+'СЕТ СН'!$F$16</f>
        <v>0</v>
      </c>
      <c r="M426" s="36">
        <f ca="1">SUMIFS(СВЦЭМ!$L$40:$L$759,СВЦЭМ!$A$40:$A$759,$A426,СВЦЭМ!$B$39:$B$758,M$401)+'СЕТ СН'!$F$16</f>
        <v>0</v>
      </c>
      <c r="N426" s="36">
        <f ca="1">SUMIFS(СВЦЭМ!$L$40:$L$759,СВЦЭМ!$A$40:$A$759,$A426,СВЦЭМ!$B$39:$B$758,N$401)+'СЕТ СН'!$F$16</f>
        <v>0</v>
      </c>
      <c r="O426" s="36">
        <f ca="1">SUMIFS(СВЦЭМ!$L$40:$L$759,СВЦЭМ!$A$40:$A$759,$A426,СВЦЭМ!$B$39:$B$758,O$401)+'СЕТ СН'!$F$16</f>
        <v>0</v>
      </c>
      <c r="P426" s="36">
        <f ca="1">SUMIFS(СВЦЭМ!$L$40:$L$759,СВЦЭМ!$A$40:$A$759,$A426,СВЦЭМ!$B$39:$B$758,P$401)+'СЕТ СН'!$F$16</f>
        <v>0</v>
      </c>
      <c r="Q426" s="36">
        <f ca="1">SUMIFS(СВЦЭМ!$L$40:$L$759,СВЦЭМ!$A$40:$A$759,$A426,СВЦЭМ!$B$39:$B$758,Q$401)+'СЕТ СН'!$F$16</f>
        <v>0</v>
      </c>
      <c r="R426" s="36">
        <f ca="1">SUMIFS(СВЦЭМ!$L$40:$L$759,СВЦЭМ!$A$40:$A$759,$A426,СВЦЭМ!$B$39:$B$758,R$401)+'СЕТ СН'!$F$16</f>
        <v>0</v>
      </c>
      <c r="S426" s="36">
        <f ca="1">SUMIFS(СВЦЭМ!$L$40:$L$759,СВЦЭМ!$A$40:$A$759,$A426,СВЦЭМ!$B$39:$B$758,S$401)+'СЕТ СН'!$F$16</f>
        <v>0</v>
      </c>
      <c r="T426" s="36">
        <f ca="1">SUMIFS(СВЦЭМ!$L$40:$L$759,СВЦЭМ!$A$40:$A$759,$A426,СВЦЭМ!$B$39:$B$758,T$401)+'СЕТ СН'!$F$16</f>
        <v>0</v>
      </c>
      <c r="U426" s="36">
        <f ca="1">SUMIFS(СВЦЭМ!$L$40:$L$759,СВЦЭМ!$A$40:$A$759,$A426,СВЦЭМ!$B$39:$B$758,U$401)+'СЕТ СН'!$F$16</f>
        <v>0</v>
      </c>
      <c r="V426" s="36">
        <f ca="1">SUMIFS(СВЦЭМ!$L$40:$L$759,СВЦЭМ!$A$40:$A$759,$A426,СВЦЭМ!$B$39:$B$758,V$401)+'СЕТ СН'!$F$16</f>
        <v>0</v>
      </c>
      <c r="W426" s="36">
        <f ca="1">SUMIFS(СВЦЭМ!$L$40:$L$759,СВЦЭМ!$A$40:$A$759,$A426,СВЦЭМ!$B$39:$B$758,W$401)+'СЕТ СН'!$F$16</f>
        <v>0</v>
      </c>
      <c r="X426" s="36">
        <f ca="1">SUMIFS(СВЦЭМ!$L$40:$L$759,СВЦЭМ!$A$40:$A$759,$A426,СВЦЭМ!$B$39:$B$758,X$401)+'СЕТ СН'!$F$16</f>
        <v>0</v>
      </c>
      <c r="Y426" s="36">
        <f ca="1">SUMIFS(СВЦЭМ!$L$40:$L$759,СВЦЭМ!$A$40:$A$759,$A426,СВЦЭМ!$B$39:$B$758,Y$401)+'СЕТ СН'!$F$16</f>
        <v>0</v>
      </c>
    </row>
    <row r="427" spans="1:25" ht="15.75" hidden="1" x14ac:dyDescent="0.2">
      <c r="A427" s="35">
        <f t="shared" si="11"/>
        <v>45622</v>
      </c>
      <c r="B427" s="36">
        <f ca="1">SUMIFS(СВЦЭМ!$L$40:$L$759,СВЦЭМ!$A$40:$A$759,$A427,СВЦЭМ!$B$39:$B$758,B$401)+'СЕТ СН'!$F$16</f>
        <v>0</v>
      </c>
      <c r="C427" s="36">
        <f ca="1">SUMIFS(СВЦЭМ!$L$40:$L$759,СВЦЭМ!$A$40:$A$759,$A427,СВЦЭМ!$B$39:$B$758,C$401)+'СЕТ СН'!$F$16</f>
        <v>0</v>
      </c>
      <c r="D427" s="36">
        <f ca="1">SUMIFS(СВЦЭМ!$L$40:$L$759,СВЦЭМ!$A$40:$A$759,$A427,СВЦЭМ!$B$39:$B$758,D$401)+'СЕТ СН'!$F$16</f>
        <v>0</v>
      </c>
      <c r="E427" s="36">
        <f ca="1">SUMIFS(СВЦЭМ!$L$40:$L$759,СВЦЭМ!$A$40:$A$759,$A427,СВЦЭМ!$B$39:$B$758,E$401)+'СЕТ СН'!$F$16</f>
        <v>0</v>
      </c>
      <c r="F427" s="36">
        <f ca="1">SUMIFS(СВЦЭМ!$L$40:$L$759,СВЦЭМ!$A$40:$A$759,$A427,СВЦЭМ!$B$39:$B$758,F$401)+'СЕТ СН'!$F$16</f>
        <v>0</v>
      </c>
      <c r="G427" s="36">
        <f ca="1">SUMIFS(СВЦЭМ!$L$40:$L$759,СВЦЭМ!$A$40:$A$759,$A427,СВЦЭМ!$B$39:$B$758,G$401)+'СЕТ СН'!$F$16</f>
        <v>0</v>
      </c>
      <c r="H427" s="36">
        <f ca="1">SUMIFS(СВЦЭМ!$L$40:$L$759,СВЦЭМ!$A$40:$A$759,$A427,СВЦЭМ!$B$39:$B$758,H$401)+'СЕТ СН'!$F$16</f>
        <v>0</v>
      </c>
      <c r="I427" s="36">
        <f ca="1">SUMIFS(СВЦЭМ!$L$40:$L$759,СВЦЭМ!$A$40:$A$759,$A427,СВЦЭМ!$B$39:$B$758,I$401)+'СЕТ СН'!$F$16</f>
        <v>0</v>
      </c>
      <c r="J427" s="36">
        <f ca="1">SUMIFS(СВЦЭМ!$L$40:$L$759,СВЦЭМ!$A$40:$A$759,$A427,СВЦЭМ!$B$39:$B$758,J$401)+'СЕТ СН'!$F$16</f>
        <v>0</v>
      </c>
      <c r="K427" s="36">
        <f ca="1">SUMIFS(СВЦЭМ!$L$40:$L$759,СВЦЭМ!$A$40:$A$759,$A427,СВЦЭМ!$B$39:$B$758,K$401)+'СЕТ СН'!$F$16</f>
        <v>0</v>
      </c>
      <c r="L427" s="36">
        <f ca="1">SUMIFS(СВЦЭМ!$L$40:$L$759,СВЦЭМ!$A$40:$A$759,$A427,СВЦЭМ!$B$39:$B$758,L$401)+'СЕТ СН'!$F$16</f>
        <v>0</v>
      </c>
      <c r="M427" s="36">
        <f ca="1">SUMIFS(СВЦЭМ!$L$40:$L$759,СВЦЭМ!$A$40:$A$759,$A427,СВЦЭМ!$B$39:$B$758,M$401)+'СЕТ СН'!$F$16</f>
        <v>0</v>
      </c>
      <c r="N427" s="36">
        <f ca="1">SUMIFS(СВЦЭМ!$L$40:$L$759,СВЦЭМ!$A$40:$A$759,$A427,СВЦЭМ!$B$39:$B$758,N$401)+'СЕТ СН'!$F$16</f>
        <v>0</v>
      </c>
      <c r="O427" s="36">
        <f ca="1">SUMIFS(СВЦЭМ!$L$40:$L$759,СВЦЭМ!$A$40:$A$759,$A427,СВЦЭМ!$B$39:$B$758,O$401)+'СЕТ СН'!$F$16</f>
        <v>0</v>
      </c>
      <c r="P427" s="36">
        <f ca="1">SUMIFS(СВЦЭМ!$L$40:$L$759,СВЦЭМ!$A$40:$A$759,$A427,СВЦЭМ!$B$39:$B$758,P$401)+'СЕТ СН'!$F$16</f>
        <v>0</v>
      </c>
      <c r="Q427" s="36">
        <f ca="1">SUMIFS(СВЦЭМ!$L$40:$L$759,СВЦЭМ!$A$40:$A$759,$A427,СВЦЭМ!$B$39:$B$758,Q$401)+'СЕТ СН'!$F$16</f>
        <v>0</v>
      </c>
      <c r="R427" s="36">
        <f ca="1">SUMIFS(СВЦЭМ!$L$40:$L$759,СВЦЭМ!$A$40:$A$759,$A427,СВЦЭМ!$B$39:$B$758,R$401)+'СЕТ СН'!$F$16</f>
        <v>0</v>
      </c>
      <c r="S427" s="36">
        <f ca="1">SUMIFS(СВЦЭМ!$L$40:$L$759,СВЦЭМ!$A$40:$A$759,$A427,СВЦЭМ!$B$39:$B$758,S$401)+'СЕТ СН'!$F$16</f>
        <v>0</v>
      </c>
      <c r="T427" s="36">
        <f ca="1">SUMIFS(СВЦЭМ!$L$40:$L$759,СВЦЭМ!$A$40:$A$759,$A427,СВЦЭМ!$B$39:$B$758,T$401)+'СЕТ СН'!$F$16</f>
        <v>0</v>
      </c>
      <c r="U427" s="36">
        <f ca="1">SUMIFS(СВЦЭМ!$L$40:$L$759,СВЦЭМ!$A$40:$A$759,$A427,СВЦЭМ!$B$39:$B$758,U$401)+'СЕТ СН'!$F$16</f>
        <v>0</v>
      </c>
      <c r="V427" s="36">
        <f ca="1">SUMIFS(СВЦЭМ!$L$40:$L$759,СВЦЭМ!$A$40:$A$759,$A427,СВЦЭМ!$B$39:$B$758,V$401)+'СЕТ СН'!$F$16</f>
        <v>0</v>
      </c>
      <c r="W427" s="36">
        <f ca="1">SUMIFS(СВЦЭМ!$L$40:$L$759,СВЦЭМ!$A$40:$A$759,$A427,СВЦЭМ!$B$39:$B$758,W$401)+'СЕТ СН'!$F$16</f>
        <v>0</v>
      </c>
      <c r="X427" s="36">
        <f ca="1">SUMIFS(СВЦЭМ!$L$40:$L$759,СВЦЭМ!$A$40:$A$759,$A427,СВЦЭМ!$B$39:$B$758,X$401)+'СЕТ СН'!$F$16</f>
        <v>0</v>
      </c>
      <c r="Y427" s="36">
        <f ca="1">SUMIFS(СВЦЭМ!$L$40:$L$759,СВЦЭМ!$A$40:$A$759,$A427,СВЦЭМ!$B$39:$B$758,Y$401)+'СЕТ СН'!$F$16</f>
        <v>0</v>
      </c>
    </row>
    <row r="428" spans="1:25" ht="15.75" hidden="1" x14ac:dyDescent="0.2">
      <c r="A428" s="35">
        <f t="shared" si="11"/>
        <v>45623</v>
      </c>
      <c r="B428" s="36">
        <f ca="1">SUMIFS(СВЦЭМ!$L$40:$L$759,СВЦЭМ!$A$40:$A$759,$A428,СВЦЭМ!$B$39:$B$758,B$401)+'СЕТ СН'!$F$16</f>
        <v>0</v>
      </c>
      <c r="C428" s="36">
        <f ca="1">SUMIFS(СВЦЭМ!$L$40:$L$759,СВЦЭМ!$A$40:$A$759,$A428,СВЦЭМ!$B$39:$B$758,C$401)+'СЕТ СН'!$F$16</f>
        <v>0</v>
      </c>
      <c r="D428" s="36">
        <f ca="1">SUMIFS(СВЦЭМ!$L$40:$L$759,СВЦЭМ!$A$40:$A$759,$A428,СВЦЭМ!$B$39:$B$758,D$401)+'СЕТ СН'!$F$16</f>
        <v>0</v>
      </c>
      <c r="E428" s="36">
        <f ca="1">SUMIFS(СВЦЭМ!$L$40:$L$759,СВЦЭМ!$A$40:$A$759,$A428,СВЦЭМ!$B$39:$B$758,E$401)+'СЕТ СН'!$F$16</f>
        <v>0</v>
      </c>
      <c r="F428" s="36">
        <f ca="1">SUMIFS(СВЦЭМ!$L$40:$L$759,СВЦЭМ!$A$40:$A$759,$A428,СВЦЭМ!$B$39:$B$758,F$401)+'СЕТ СН'!$F$16</f>
        <v>0</v>
      </c>
      <c r="G428" s="36">
        <f ca="1">SUMIFS(СВЦЭМ!$L$40:$L$759,СВЦЭМ!$A$40:$A$759,$A428,СВЦЭМ!$B$39:$B$758,G$401)+'СЕТ СН'!$F$16</f>
        <v>0</v>
      </c>
      <c r="H428" s="36">
        <f ca="1">SUMIFS(СВЦЭМ!$L$40:$L$759,СВЦЭМ!$A$40:$A$759,$A428,СВЦЭМ!$B$39:$B$758,H$401)+'СЕТ СН'!$F$16</f>
        <v>0</v>
      </c>
      <c r="I428" s="36">
        <f ca="1">SUMIFS(СВЦЭМ!$L$40:$L$759,СВЦЭМ!$A$40:$A$759,$A428,СВЦЭМ!$B$39:$B$758,I$401)+'СЕТ СН'!$F$16</f>
        <v>0</v>
      </c>
      <c r="J428" s="36">
        <f ca="1">SUMIFS(СВЦЭМ!$L$40:$L$759,СВЦЭМ!$A$40:$A$759,$A428,СВЦЭМ!$B$39:$B$758,J$401)+'СЕТ СН'!$F$16</f>
        <v>0</v>
      </c>
      <c r="K428" s="36">
        <f ca="1">SUMIFS(СВЦЭМ!$L$40:$L$759,СВЦЭМ!$A$40:$A$759,$A428,СВЦЭМ!$B$39:$B$758,K$401)+'СЕТ СН'!$F$16</f>
        <v>0</v>
      </c>
      <c r="L428" s="36">
        <f ca="1">SUMIFS(СВЦЭМ!$L$40:$L$759,СВЦЭМ!$A$40:$A$759,$A428,СВЦЭМ!$B$39:$B$758,L$401)+'СЕТ СН'!$F$16</f>
        <v>0</v>
      </c>
      <c r="M428" s="36">
        <f ca="1">SUMIFS(СВЦЭМ!$L$40:$L$759,СВЦЭМ!$A$40:$A$759,$A428,СВЦЭМ!$B$39:$B$758,M$401)+'СЕТ СН'!$F$16</f>
        <v>0</v>
      </c>
      <c r="N428" s="36">
        <f ca="1">SUMIFS(СВЦЭМ!$L$40:$L$759,СВЦЭМ!$A$40:$A$759,$A428,СВЦЭМ!$B$39:$B$758,N$401)+'СЕТ СН'!$F$16</f>
        <v>0</v>
      </c>
      <c r="O428" s="36">
        <f ca="1">SUMIFS(СВЦЭМ!$L$40:$L$759,СВЦЭМ!$A$40:$A$759,$A428,СВЦЭМ!$B$39:$B$758,O$401)+'СЕТ СН'!$F$16</f>
        <v>0</v>
      </c>
      <c r="P428" s="36">
        <f ca="1">SUMIFS(СВЦЭМ!$L$40:$L$759,СВЦЭМ!$A$40:$A$759,$A428,СВЦЭМ!$B$39:$B$758,P$401)+'СЕТ СН'!$F$16</f>
        <v>0</v>
      </c>
      <c r="Q428" s="36">
        <f ca="1">SUMIFS(СВЦЭМ!$L$40:$L$759,СВЦЭМ!$A$40:$A$759,$A428,СВЦЭМ!$B$39:$B$758,Q$401)+'СЕТ СН'!$F$16</f>
        <v>0</v>
      </c>
      <c r="R428" s="36">
        <f ca="1">SUMIFS(СВЦЭМ!$L$40:$L$759,СВЦЭМ!$A$40:$A$759,$A428,СВЦЭМ!$B$39:$B$758,R$401)+'СЕТ СН'!$F$16</f>
        <v>0</v>
      </c>
      <c r="S428" s="36">
        <f ca="1">SUMIFS(СВЦЭМ!$L$40:$L$759,СВЦЭМ!$A$40:$A$759,$A428,СВЦЭМ!$B$39:$B$758,S$401)+'СЕТ СН'!$F$16</f>
        <v>0</v>
      </c>
      <c r="T428" s="36">
        <f ca="1">SUMIFS(СВЦЭМ!$L$40:$L$759,СВЦЭМ!$A$40:$A$759,$A428,СВЦЭМ!$B$39:$B$758,T$401)+'СЕТ СН'!$F$16</f>
        <v>0</v>
      </c>
      <c r="U428" s="36">
        <f ca="1">SUMIFS(СВЦЭМ!$L$40:$L$759,СВЦЭМ!$A$40:$A$759,$A428,СВЦЭМ!$B$39:$B$758,U$401)+'СЕТ СН'!$F$16</f>
        <v>0</v>
      </c>
      <c r="V428" s="36">
        <f ca="1">SUMIFS(СВЦЭМ!$L$40:$L$759,СВЦЭМ!$A$40:$A$759,$A428,СВЦЭМ!$B$39:$B$758,V$401)+'СЕТ СН'!$F$16</f>
        <v>0</v>
      </c>
      <c r="W428" s="36">
        <f ca="1">SUMIFS(СВЦЭМ!$L$40:$L$759,СВЦЭМ!$A$40:$A$759,$A428,СВЦЭМ!$B$39:$B$758,W$401)+'СЕТ СН'!$F$16</f>
        <v>0</v>
      </c>
      <c r="X428" s="36">
        <f ca="1">SUMIFS(СВЦЭМ!$L$40:$L$759,СВЦЭМ!$A$40:$A$759,$A428,СВЦЭМ!$B$39:$B$758,X$401)+'СЕТ СН'!$F$16</f>
        <v>0</v>
      </c>
      <c r="Y428" s="36">
        <f ca="1">SUMIFS(СВЦЭМ!$L$40:$L$759,СВЦЭМ!$A$40:$A$759,$A428,СВЦЭМ!$B$39:$B$758,Y$401)+'СЕТ СН'!$F$16</f>
        <v>0</v>
      </c>
    </row>
    <row r="429" spans="1:25" ht="15.75" hidden="1" x14ac:dyDescent="0.2">
      <c r="A429" s="35">
        <f t="shared" si="11"/>
        <v>45624</v>
      </c>
      <c r="B429" s="36">
        <f ca="1">SUMIFS(СВЦЭМ!$L$40:$L$759,СВЦЭМ!$A$40:$A$759,$A429,СВЦЭМ!$B$39:$B$758,B$401)+'СЕТ СН'!$F$16</f>
        <v>0</v>
      </c>
      <c r="C429" s="36">
        <f ca="1">SUMIFS(СВЦЭМ!$L$40:$L$759,СВЦЭМ!$A$40:$A$759,$A429,СВЦЭМ!$B$39:$B$758,C$401)+'СЕТ СН'!$F$16</f>
        <v>0</v>
      </c>
      <c r="D429" s="36">
        <f ca="1">SUMIFS(СВЦЭМ!$L$40:$L$759,СВЦЭМ!$A$40:$A$759,$A429,СВЦЭМ!$B$39:$B$758,D$401)+'СЕТ СН'!$F$16</f>
        <v>0</v>
      </c>
      <c r="E429" s="36">
        <f ca="1">SUMIFS(СВЦЭМ!$L$40:$L$759,СВЦЭМ!$A$40:$A$759,$A429,СВЦЭМ!$B$39:$B$758,E$401)+'СЕТ СН'!$F$16</f>
        <v>0</v>
      </c>
      <c r="F429" s="36">
        <f ca="1">SUMIFS(СВЦЭМ!$L$40:$L$759,СВЦЭМ!$A$40:$A$759,$A429,СВЦЭМ!$B$39:$B$758,F$401)+'СЕТ СН'!$F$16</f>
        <v>0</v>
      </c>
      <c r="G429" s="36">
        <f ca="1">SUMIFS(СВЦЭМ!$L$40:$L$759,СВЦЭМ!$A$40:$A$759,$A429,СВЦЭМ!$B$39:$B$758,G$401)+'СЕТ СН'!$F$16</f>
        <v>0</v>
      </c>
      <c r="H429" s="36">
        <f ca="1">SUMIFS(СВЦЭМ!$L$40:$L$759,СВЦЭМ!$A$40:$A$759,$A429,СВЦЭМ!$B$39:$B$758,H$401)+'СЕТ СН'!$F$16</f>
        <v>0</v>
      </c>
      <c r="I429" s="36">
        <f ca="1">SUMIFS(СВЦЭМ!$L$40:$L$759,СВЦЭМ!$A$40:$A$759,$A429,СВЦЭМ!$B$39:$B$758,I$401)+'СЕТ СН'!$F$16</f>
        <v>0</v>
      </c>
      <c r="J429" s="36">
        <f ca="1">SUMIFS(СВЦЭМ!$L$40:$L$759,СВЦЭМ!$A$40:$A$759,$A429,СВЦЭМ!$B$39:$B$758,J$401)+'СЕТ СН'!$F$16</f>
        <v>0</v>
      </c>
      <c r="K429" s="36">
        <f ca="1">SUMIFS(СВЦЭМ!$L$40:$L$759,СВЦЭМ!$A$40:$A$759,$A429,СВЦЭМ!$B$39:$B$758,K$401)+'СЕТ СН'!$F$16</f>
        <v>0</v>
      </c>
      <c r="L429" s="36">
        <f ca="1">SUMIFS(СВЦЭМ!$L$40:$L$759,СВЦЭМ!$A$40:$A$759,$A429,СВЦЭМ!$B$39:$B$758,L$401)+'СЕТ СН'!$F$16</f>
        <v>0</v>
      </c>
      <c r="M429" s="36">
        <f ca="1">SUMIFS(СВЦЭМ!$L$40:$L$759,СВЦЭМ!$A$40:$A$759,$A429,СВЦЭМ!$B$39:$B$758,M$401)+'СЕТ СН'!$F$16</f>
        <v>0</v>
      </c>
      <c r="N429" s="36">
        <f ca="1">SUMIFS(СВЦЭМ!$L$40:$L$759,СВЦЭМ!$A$40:$A$759,$A429,СВЦЭМ!$B$39:$B$758,N$401)+'СЕТ СН'!$F$16</f>
        <v>0</v>
      </c>
      <c r="O429" s="36">
        <f ca="1">SUMIFS(СВЦЭМ!$L$40:$L$759,СВЦЭМ!$A$40:$A$759,$A429,СВЦЭМ!$B$39:$B$758,O$401)+'СЕТ СН'!$F$16</f>
        <v>0</v>
      </c>
      <c r="P429" s="36">
        <f ca="1">SUMIFS(СВЦЭМ!$L$40:$L$759,СВЦЭМ!$A$40:$A$759,$A429,СВЦЭМ!$B$39:$B$758,P$401)+'СЕТ СН'!$F$16</f>
        <v>0</v>
      </c>
      <c r="Q429" s="36">
        <f ca="1">SUMIFS(СВЦЭМ!$L$40:$L$759,СВЦЭМ!$A$40:$A$759,$A429,СВЦЭМ!$B$39:$B$758,Q$401)+'СЕТ СН'!$F$16</f>
        <v>0</v>
      </c>
      <c r="R429" s="36">
        <f ca="1">SUMIFS(СВЦЭМ!$L$40:$L$759,СВЦЭМ!$A$40:$A$759,$A429,СВЦЭМ!$B$39:$B$758,R$401)+'СЕТ СН'!$F$16</f>
        <v>0</v>
      </c>
      <c r="S429" s="36">
        <f ca="1">SUMIFS(СВЦЭМ!$L$40:$L$759,СВЦЭМ!$A$40:$A$759,$A429,СВЦЭМ!$B$39:$B$758,S$401)+'СЕТ СН'!$F$16</f>
        <v>0</v>
      </c>
      <c r="T429" s="36">
        <f ca="1">SUMIFS(СВЦЭМ!$L$40:$L$759,СВЦЭМ!$A$40:$A$759,$A429,СВЦЭМ!$B$39:$B$758,T$401)+'СЕТ СН'!$F$16</f>
        <v>0</v>
      </c>
      <c r="U429" s="36">
        <f ca="1">SUMIFS(СВЦЭМ!$L$40:$L$759,СВЦЭМ!$A$40:$A$759,$A429,СВЦЭМ!$B$39:$B$758,U$401)+'СЕТ СН'!$F$16</f>
        <v>0</v>
      </c>
      <c r="V429" s="36">
        <f ca="1">SUMIFS(СВЦЭМ!$L$40:$L$759,СВЦЭМ!$A$40:$A$759,$A429,СВЦЭМ!$B$39:$B$758,V$401)+'СЕТ СН'!$F$16</f>
        <v>0</v>
      </c>
      <c r="W429" s="36">
        <f ca="1">SUMIFS(СВЦЭМ!$L$40:$L$759,СВЦЭМ!$A$40:$A$759,$A429,СВЦЭМ!$B$39:$B$758,W$401)+'СЕТ СН'!$F$16</f>
        <v>0</v>
      </c>
      <c r="X429" s="36">
        <f ca="1">SUMIFS(СВЦЭМ!$L$40:$L$759,СВЦЭМ!$A$40:$A$759,$A429,СВЦЭМ!$B$39:$B$758,X$401)+'СЕТ СН'!$F$16</f>
        <v>0</v>
      </c>
      <c r="Y429" s="36">
        <f ca="1">SUMIFS(СВЦЭМ!$L$40:$L$759,СВЦЭМ!$A$40:$A$759,$A429,СВЦЭМ!$B$39:$B$758,Y$401)+'СЕТ СН'!$F$16</f>
        <v>0</v>
      </c>
    </row>
    <row r="430" spans="1:25" ht="15.75" hidden="1" x14ac:dyDescent="0.2">
      <c r="A430" s="35">
        <f t="shared" si="11"/>
        <v>45625</v>
      </c>
      <c r="B430" s="36">
        <f ca="1">SUMIFS(СВЦЭМ!$L$40:$L$759,СВЦЭМ!$A$40:$A$759,$A430,СВЦЭМ!$B$39:$B$758,B$401)+'СЕТ СН'!$F$16</f>
        <v>0</v>
      </c>
      <c r="C430" s="36">
        <f ca="1">SUMIFS(СВЦЭМ!$L$40:$L$759,СВЦЭМ!$A$40:$A$759,$A430,СВЦЭМ!$B$39:$B$758,C$401)+'СЕТ СН'!$F$16</f>
        <v>0</v>
      </c>
      <c r="D430" s="36">
        <f ca="1">SUMIFS(СВЦЭМ!$L$40:$L$759,СВЦЭМ!$A$40:$A$759,$A430,СВЦЭМ!$B$39:$B$758,D$401)+'СЕТ СН'!$F$16</f>
        <v>0</v>
      </c>
      <c r="E430" s="36">
        <f ca="1">SUMIFS(СВЦЭМ!$L$40:$L$759,СВЦЭМ!$A$40:$A$759,$A430,СВЦЭМ!$B$39:$B$758,E$401)+'СЕТ СН'!$F$16</f>
        <v>0</v>
      </c>
      <c r="F430" s="36">
        <f ca="1">SUMIFS(СВЦЭМ!$L$40:$L$759,СВЦЭМ!$A$40:$A$759,$A430,СВЦЭМ!$B$39:$B$758,F$401)+'СЕТ СН'!$F$16</f>
        <v>0</v>
      </c>
      <c r="G430" s="36">
        <f ca="1">SUMIFS(СВЦЭМ!$L$40:$L$759,СВЦЭМ!$A$40:$A$759,$A430,СВЦЭМ!$B$39:$B$758,G$401)+'СЕТ СН'!$F$16</f>
        <v>0</v>
      </c>
      <c r="H430" s="36">
        <f ca="1">SUMIFS(СВЦЭМ!$L$40:$L$759,СВЦЭМ!$A$40:$A$759,$A430,СВЦЭМ!$B$39:$B$758,H$401)+'СЕТ СН'!$F$16</f>
        <v>0</v>
      </c>
      <c r="I430" s="36">
        <f ca="1">SUMIFS(СВЦЭМ!$L$40:$L$759,СВЦЭМ!$A$40:$A$759,$A430,СВЦЭМ!$B$39:$B$758,I$401)+'СЕТ СН'!$F$16</f>
        <v>0</v>
      </c>
      <c r="J430" s="36">
        <f ca="1">SUMIFS(СВЦЭМ!$L$40:$L$759,СВЦЭМ!$A$40:$A$759,$A430,СВЦЭМ!$B$39:$B$758,J$401)+'СЕТ СН'!$F$16</f>
        <v>0</v>
      </c>
      <c r="K430" s="36">
        <f ca="1">SUMIFS(СВЦЭМ!$L$40:$L$759,СВЦЭМ!$A$40:$A$759,$A430,СВЦЭМ!$B$39:$B$758,K$401)+'СЕТ СН'!$F$16</f>
        <v>0</v>
      </c>
      <c r="L430" s="36">
        <f ca="1">SUMIFS(СВЦЭМ!$L$40:$L$759,СВЦЭМ!$A$40:$A$759,$A430,СВЦЭМ!$B$39:$B$758,L$401)+'СЕТ СН'!$F$16</f>
        <v>0</v>
      </c>
      <c r="M430" s="36">
        <f ca="1">SUMIFS(СВЦЭМ!$L$40:$L$759,СВЦЭМ!$A$40:$A$759,$A430,СВЦЭМ!$B$39:$B$758,M$401)+'СЕТ СН'!$F$16</f>
        <v>0</v>
      </c>
      <c r="N430" s="36">
        <f ca="1">SUMIFS(СВЦЭМ!$L$40:$L$759,СВЦЭМ!$A$40:$A$759,$A430,СВЦЭМ!$B$39:$B$758,N$401)+'СЕТ СН'!$F$16</f>
        <v>0</v>
      </c>
      <c r="O430" s="36">
        <f ca="1">SUMIFS(СВЦЭМ!$L$40:$L$759,СВЦЭМ!$A$40:$A$759,$A430,СВЦЭМ!$B$39:$B$758,O$401)+'СЕТ СН'!$F$16</f>
        <v>0</v>
      </c>
      <c r="P430" s="36">
        <f ca="1">SUMIFS(СВЦЭМ!$L$40:$L$759,СВЦЭМ!$A$40:$A$759,$A430,СВЦЭМ!$B$39:$B$758,P$401)+'СЕТ СН'!$F$16</f>
        <v>0</v>
      </c>
      <c r="Q430" s="36">
        <f ca="1">SUMIFS(СВЦЭМ!$L$40:$L$759,СВЦЭМ!$A$40:$A$759,$A430,СВЦЭМ!$B$39:$B$758,Q$401)+'СЕТ СН'!$F$16</f>
        <v>0</v>
      </c>
      <c r="R430" s="36">
        <f ca="1">SUMIFS(СВЦЭМ!$L$40:$L$759,СВЦЭМ!$A$40:$A$759,$A430,СВЦЭМ!$B$39:$B$758,R$401)+'СЕТ СН'!$F$16</f>
        <v>0</v>
      </c>
      <c r="S430" s="36">
        <f ca="1">SUMIFS(СВЦЭМ!$L$40:$L$759,СВЦЭМ!$A$40:$A$759,$A430,СВЦЭМ!$B$39:$B$758,S$401)+'СЕТ СН'!$F$16</f>
        <v>0</v>
      </c>
      <c r="T430" s="36">
        <f ca="1">SUMIFS(СВЦЭМ!$L$40:$L$759,СВЦЭМ!$A$40:$A$759,$A430,СВЦЭМ!$B$39:$B$758,T$401)+'СЕТ СН'!$F$16</f>
        <v>0</v>
      </c>
      <c r="U430" s="36">
        <f ca="1">SUMIFS(СВЦЭМ!$L$40:$L$759,СВЦЭМ!$A$40:$A$759,$A430,СВЦЭМ!$B$39:$B$758,U$401)+'СЕТ СН'!$F$16</f>
        <v>0</v>
      </c>
      <c r="V430" s="36">
        <f ca="1">SUMIFS(СВЦЭМ!$L$40:$L$759,СВЦЭМ!$A$40:$A$759,$A430,СВЦЭМ!$B$39:$B$758,V$401)+'СЕТ СН'!$F$16</f>
        <v>0</v>
      </c>
      <c r="W430" s="36">
        <f ca="1">SUMIFS(СВЦЭМ!$L$40:$L$759,СВЦЭМ!$A$40:$A$759,$A430,СВЦЭМ!$B$39:$B$758,W$401)+'СЕТ СН'!$F$16</f>
        <v>0</v>
      </c>
      <c r="X430" s="36">
        <f ca="1">SUMIFS(СВЦЭМ!$L$40:$L$759,СВЦЭМ!$A$40:$A$759,$A430,СВЦЭМ!$B$39:$B$758,X$401)+'СЕТ СН'!$F$16</f>
        <v>0</v>
      </c>
      <c r="Y430" s="36">
        <f ca="1">SUMIFS(СВЦЭМ!$L$40:$L$759,СВЦЭМ!$A$40:$A$759,$A430,СВЦЭМ!$B$39:$B$758,Y$401)+'СЕТ СН'!$F$16</f>
        <v>0</v>
      </c>
    </row>
    <row r="431" spans="1:25" ht="15.75" hidden="1" x14ac:dyDescent="0.2">
      <c r="A431" s="35">
        <f t="shared" si="11"/>
        <v>45626</v>
      </c>
      <c r="B431" s="36">
        <f ca="1">SUMIFS(СВЦЭМ!$L$40:$L$759,СВЦЭМ!$A$40:$A$759,$A431,СВЦЭМ!$B$39:$B$758,B$401)+'СЕТ СН'!$F$16</f>
        <v>0</v>
      </c>
      <c r="C431" s="36">
        <f ca="1">SUMIFS(СВЦЭМ!$L$40:$L$759,СВЦЭМ!$A$40:$A$759,$A431,СВЦЭМ!$B$39:$B$758,C$401)+'СЕТ СН'!$F$16</f>
        <v>0</v>
      </c>
      <c r="D431" s="36">
        <f ca="1">SUMIFS(СВЦЭМ!$L$40:$L$759,СВЦЭМ!$A$40:$A$759,$A431,СВЦЭМ!$B$39:$B$758,D$401)+'СЕТ СН'!$F$16</f>
        <v>0</v>
      </c>
      <c r="E431" s="36">
        <f ca="1">SUMIFS(СВЦЭМ!$L$40:$L$759,СВЦЭМ!$A$40:$A$759,$A431,СВЦЭМ!$B$39:$B$758,E$401)+'СЕТ СН'!$F$16</f>
        <v>0</v>
      </c>
      <c r="F431" s="36">
        <f ca="1">SUMIFS(СВЦЭМ!$L$40:$L$759,СВЦЭМ!$A$40:$A$759,$A431,СВЦЭМ!$B$39:$B$758,F$401)+'СЕТ СН'!$F$16</f>
        <v>0</v>
      </c>
      <c r="G431" s="36">
        <f ca="1">SUMIFS(СВЦЭМ!$L$40:$L$759,СВЦЭМ!$A$40:$A$759,$A431,СВЦЭМ!$B$39:$B$758,G$401)+'СЕТ СН'!$F$16</f>
        <v>0</v>
      </c>
      <c r="H431" s="36">
        <f ca="1">SUMIFS(СВЦЭМ!$L$40:$L$759,СВЦЭМ!$A$40:$A$759,$A431,СВЦЭМ!$B$39:$B$758,H$401)+'СЕТ СН'!$F$16</f>
        <v>0</v>
      </c>
      <c r="I431" s="36">
        <f ca="1">SUMIFS(СВЦЭМ!$L$40:$L$759,СВЦЭМ!$A$40:$A$759,$A431,СВЦЭМ!$B$39:$B$758,I$401)+'СЕТ СН'!$F$16</f>
        <v>0</v>
      </c>
      <c r="J431" s="36">
        <f ca="1">SUMIFS(СВЦЭМ!$L$40:$L$759,СВЦЭМ!$A$40:$A$759,$A431,СВЦЭМ!$B$39:$B$758,J$401)+'СЕТ СН'!$F$16</f>
        <v>0</v>
      </c>
      <c r="K431" s="36">
        <f ca="1">SUMIFS(СВЦЭМ!$L$40:$L$759,СВЦЭМ!$A$40:$A$759,$A431,СВЦЭМ!$B$39:$B$758,K$401)+'СЕТ СН'!$F$16</f>
        <v>0</v>
      </c>
      <c r="L431" s="36">
        <f ca="1">SUMIFS(СВЦЭМ!$L$40:$L$759,СВЦЭМ!$A$40:$A$759,$A431,СВЦЭМ!$B$39:$B$758,L$401)+'СЕТ СН'!$F$16</f>
        <v>0</v>
      </c>
      <c r="M431" s="36">
        <f ca="1">SUMIFS(СВЦЭМ!$L$40:$L$759,СВЦЭМ!$A$40:$A$759,$A431,СВЦЭМ!$B$39:$B$758,M$401)+'СЕТ СН'!$F$16</f>
        <v>0</v>
      </c>
      <c r="N431" s="36">
        <f ca="1">SUMIFS(СВЦЭМ!$L$40:$L$759,СВЦЭМ!$A$40:$A$759,$A431,СВЦЭМ!$B$39:$B$758,N$401)+'СЕТ СН'!$F$16</f>
        <v>0</v>
      </c>
      <c r="O431" s="36">
        <f ca="1">SUMIFS(СВЦЭМ!$L$40:$L$759,СВЦЭМ!$A$40:$A$759,$A431,СВЦЭМ!$B$39:$B$758,O$401)+'СЕТ СН'!$F$16</f>
        <v>0</v>
      </c>
      <c r="P431" s="36">
        <f ca="1">SUMIFS(СВЦЭМ!$L$40:$L$759,СВЦЭМ!$A$40:$A$759,$A431,СВЦЭМ!$B$39:$B$758,P$401)+'СЕТ СН'!$F$16</f>
        <v>0</v>
      </c>
      <c r="Q431" s="36">
        <f ca="1">SUMIFS(СВЦЭМ!$L$40:$L$759,СВЦЭМ!$A$40:$A$759,$A431,СВЦЭМ!$B$39:$B$758,Q$401)+'СЕТ СН'!$F$16</f>
        <v>0</v>
      </c>
      <c r="R431" s="36">
        <f ca="1">SUMIFS(СВЦЭМ!$L$40:$L$759,СВЦЭМ!$A$40:$A$759,$A431,СВЦЭМ!$B$39:$B$758,R$401)+'СЕТ СН'!$F$16</f>
        <v>0</v>
      </c>
      <c r="S431" s="36">
        <f ca="1">SUMIFS(СВЦЭМ!$L$40:$L$759,СВЦЭМ!$A$40:$A$759,$A431,СВЦЭМ!$B$39:$B$758,S$401)+'СЕТ СН'!$F$16</f>
        <v>0</v>
      </c>
      <c r="T431" s="36">
        <f ca="1">SUMIFS(СВЦЭМ!$L$40:$L$759,СВЦЭМ!$A$40:$A$759,$A431,СВЦЭМ!$B$39:$B$758,T$401)+'СЕТ СН'!$F$16</f>
        <v>0</v>
      </c>
      <c r="U431" s="36">
        <f ca="1">SUMIFS(СВЦЭМ!$L$40:$L$759,СВЦЭМ!$A$40:$A$759,$A431,СВЦЭМ!$B$39:$B$758,U$401)+'СЕТ СН'!$F$16</f>
        <v>0</v>
      </c>
      <c r="V431" s="36">
        <f ca="1">SUMIFS(СВЦЭМ!$L$40:$L$759,СВЦЭМ!$A$40:$A$759,$A431,СВЦЭМ!$B$39:$B$758,V$401)+'СЕТ СН'!$F$16</f>
        <v>0</v>
      </c>
      <c r="W431" s="36">
        <f ca="1">SUMIFS(СВЦЭМ!$L$40:$L$759,СВЦЭМ!$A$40:$A$759,$A431,СВЦЭМ!$B$39:$B$758,W$401)+'СЕТ СН'!$F$16</f>
        <v>0</v>
      </c>
      <c r="X431" s="36">
        <f ca="1">SUMIFS(СВЦЭМ!$L$40:$L$759,СВЦЭМ!$A$40:$A$759,$A431,СВЦЭМ!$B$39:$B$758,X$401)+'СЕТ СН'!$F$16</f>
        <v>0</v>
      </c>
      <c r="Y431" s="36">
        <f ca="1">SUMIFS(СВЦЭМ!$L$40:$L$759,СВЦЭМ!$A$40:$A$759,$A431,СВЦЭМ!$B$39:$B$758,Y$401)+'СЕТ СН'!$F$16</f>
        <v>0</v>
      </c>
    </row>
    <row r="432" spans="1:25" ht="15.75" hidden="1" x14ac:dyDescent="0.2">
      <c r="A432" s="35">
        <f t="shared" si="11"/>
        <v>45627</v>
      </c>
      <c r="B432" s="36">
        <f ca="1">SUMIFS(СВЦЭМ!$L$40:$L$759,СВЦЭМ!$A$40:$A$759,$A432,СВЦЭМ!$B$39:$B$758,B$401)+'СЕТ СН'!$F$16</f>
        <v>0</v>
      </c>
      <c r="C432" s="36">
        <f ca="1">SUMIFS(СВЦЭМ!$L$40:$L$759,СВЦЭМ!$A$40:$A$759,$A432,СВЦЭМ!$B$39:$B$758,C$401)+'СЕТ СН'!$F$16</f>
        <v>0</v>
      </c>
      <c r="D432" s="36">
        <f ca="1">SUMIFS(СВЦЭМ!$L$40:$L$759,СВЦЭМ!$A$40:$A$759,$A432,СВЦЭМ!$B$39:$B$758,D$401)+'СЕТ СН'!$F$16</f>
        <v>0</v>
      </c>
      <c r="E432" s="36">
        <f ca="1">SUMIFS(СВЦЭМ!$L$40:$L$759,СВЦЭМ!$A$40:$A$759,$A432,СВЦЭМ!$B$39:$B$758,E$401)+'СЕТ СН'!$F$16</f>
        <v>0</v>
      </c>
      <c r="F432" s="36">
        <f ca="1">SUMIFS(СВЦЭМ!$L$40:$L$759,СВЦЭМ!$A$40:$A$759,$A432,СВЦЭМ!$B$39:$B$758,F$401)+'СЕТ СН'!$F$16</f>
        <v>0</v>
      </c>
      <c r="G432" s="36">
        <f ca="1">SUMIFS(СВЦЭМ!$L$40:$L$759,СВЦЭМ!$A$40:$A$759,$A432,СВЦЭМ!$B$39:$B$758,G$401)+'СЕТ СН'!$F$16</f>
        <v>0</v>
      </c>
      <c r="H432" s="36">
        <f ca="1">SUMIFS(СВЦЭМ!$L$40:$L$759,СВЦЭМ!$A$40:$A$759,$A432,СВЦЭМ!$B$39:$B$758,H$401)+'СЕТ СН'!$F$16</f>
        <v>0</v>
      </c>
      <c r="I432" s="36">
        <f ca="1">SUMIFS(СВЦЭМ!$L$40:$L$759,СВЦЭМ!$A$40:$A$759,$A432,СВЦЭМ!$B$39:$B$758,I$401)+'СЕТ СН'!$F$16</f>
        <v>0</v>
      </c>
      <c r="J432" s="36">
        <f ca="1">SUMIFS(СВЦЭМ!$L$40:$L$759,СВЦЭМ!$A$40:$A$759,$A432,СВЦЭМ!$B$39:$B$758,J$401)+'СЕТ СН'!$F$16</f>
        <v>0</v>
      </c>
      <c r="K432" s="36">
        <f ca="1">SUMIFS(СВЦЭМ!$L$40:$L$759,СВЦЭМ!$A$40:$A$759,$A432,СВЦЭМ!$B$39:$B$758,K$401)+'СЕТ СН'!$F$16</f>
        <v>0</v>
      </c>
      <c r="L432" s="36">
        <f ca="1">SUMIFS(СВЦЭМ!$L$40:$L$759,СВЦЭМ!$A$40:$A$759,$A432,СВЦЭМ!$B$39:$B$758,L$401)+'СЕТ СН'!$F$16</f>
        <v>0</v>
      </c>
      <c r="M432" s="36">
        <f ca="1">SUMIFS(СВЦЭМ!$L$40:$L$759,СВЦЭМ!$A$40:$A$759,$A432,СВЦЭМ!$B$39:$B$758,M$401)+'СЕТ СН'!$F$16</f>
        <v>0</v>
      </c>
      <c r="N432" s="36">
        <f ca="1">SUMIFS(СВЦЭМ!$L$40:$L$759,СВЦЭМ!$A$40:$A$759,$A432,СВЦЭМ!$B$39:$B$758,N$401)+'СЕТ СН'!$F$16</f>
        <v>0</v>
      </c>
      <c r="O432" s="36">
        <f ca="1">SUMIFS(СВЦЭМ!$L$40:$L$759,СВЦЭМ!$A$40:$A$759,$A432,СВЦЭМ!$B$39:$B$758,O$401)+'СЕТ СН'!$F$16</f>
        <v>0</v>
      </c>
      <c r="P432" s="36">
        <f ca="1">SUMIFS(СВЦЭМ!$L$40:$L$759,СВЦЭМ!$A$40:$A$759,$A432,СВЦЭМ!$B$39:$B$758,P$401)+'СЕТ СН'!$F$16</f>
        <v>0</v>
      </c>
      <c r="Q432" s="36">
        <f ca="1">SUMIFS(СВЦЭМ!$L$40:$L$759,СВЦЭМ!$A$40:$A$759,$A432,СВЦЭМ!$B$39:$B$758,Q$401)+'СЕТ СН'!$F$16</f>
        <v>0</v>
      </c>
      <c r="R432" s="36">
        <f ca="1">SUMIFS(СВЦЭМ!$L$40:$L$759,СВЦЭМ!$A$40:$A$759,$A432,СВЦЭМ!$B$39:$B$758,R$401)+'СЕТ СН'!$F$16</f>
        <v>0</v>
      </c>
      <c r="S432" s="36">
        <f ca="1">SUMIFS(СВЦЭМ!$L$40:$L$759,СВЦЭМ!$A$40:$A$759,$A432,СВЦЭМ!$B$39:$B$758,S$401)+'СЕТ СН'!$F$16</f>
        <v>0</v>
      </c>
      <c r="T432" s="36">
        <f ca="1">SUMIFS(СВЦЭМ!$L$40:$L$759,СВЦЭМ!$A$40:$A$759,$A432,СВЦЭМ!$B$39:$B$758,T$401)+'СЕТ СН'!$F$16</f>
        <v>0</v>
      </c>
      <c r="U432" s="36">
        <f ca="1">SUMIFS(СВЦЭМ!$L$40:$L$759,СВЦЭМ!$A$40:$A$759,$A432,СВЦЭМ!$B$39:$B$758,U$401)+'СЕТ СН'!$F$16</f>
        <v>0</v>
      </c>
      <c r="V432" s="36">
        <f ca="1">SUMIFS(СВЦЭМ!$L$40:$L$759,СВЦЭМ!$A$40:$A$759,$A432,СВЦЭМ!$B$39:$B$758,V$401)+'СЕТ СН'!$F$16</f>
        <v>0</v>
      </c>
      <c r="W432" s="36">
        <f ca="1">SUMIFS(СВЦЭМ!$L$40:$L$759,СВЦЭМ!$A$40:$A$759,$A432,СВЦЭМ!$B$39:$B$758,W$401)+'СЕТ СН'!$F$16</f>
        <v>0</v>
      </c>
      <c r="X432" s="36">
        <f ca="1">SUMIFS(СВЦЭМ!$L$40:$L$759,СВЦЭМ!$A$40:$A$759,$A432,СВЦЭМ!$B$39:$B$758,X$401)+'СЕТ СН'!$F$16</f>
        <v>0</v>
      </c>
      <c r="Y432" s="36">
        <f ca="1">SUMIFS(СВЦЭМ!$L$40:$L$759,СВЦЭМ!$A$40:$A$759,$A432,СВЦЭМ!$B$39:$B$758,Y$401)+'СЕТ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650536.15754082613</v>
      </c>
      <c r="O439" s="130"/>
      <c r="P439" s="129">
        <f>СВЦЭМ!$D$12+'СЕТ СН'!$F$13-'СЕТ СН'!$G$25</f>
        <v>650536.15754082613</v>
      </c>
      <c r="Q439" s="130"/>
      <c r="R439" s="129">
        <f>СВЦЭМ!$D$12+'СЕТ СН'!$F$13-'СЕТ СН'!$H$25</f>
        <v>650536.15754082613</v>
      </c>
      <c r="S439" s="130"/>
      <c r="T439" s="129">
        <f>СВЦЭМ!$D$12+'СЕТ СН'!$F$13-'СЕТ СН'!$I$25</f>
        <v>650536.15754082613</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26" zoomScale="70" zoomScaleNormal="70" zoomScaleSheetLayoutView="80" workbookViewId="0">
      <selection activeCell="Y475" sqref="Y475"/>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01.11.2024</v>
      </c>
      <c r="B12" s="36">
        <f>SUMIFS(СВЦЭМ!$D$39:$D$758,СВЦЭМ!$A$39:$A$758,$A12,СВЦЭМ!$B$39:$B$758,B$11)+'СЕТ СН'!$F$14+СВЦЭМ!$D$10+'СЕТ СН'!$F$8*'СЕТ СН'!$F$9-'СЕТ СН'!$F$26</f>
        <v>2118.4758434599999</v>
      </c>
      <c r="C12" s="36">
        <f>SUMIFS(СВЦЭМ!$D$39:$D$758,СВЦЭМ!$A$39:$A$758,$A12,СВЦЭМ!$B$39:$B$758,C$11)+'СЕТ СН'!$F$14+СВЦЭМ!$D$10+'СЕТ СН'!$F$8*'СЕТ СН'!$F$9-'СЕТ СН'!$F$26</f>
        <v>2192.0090798000001</v>
      </c>
      <c r="D12" s="36">
        <f>SUMIFS(СВЦЭМ!$D$39:$D$758,СВЦЭМ!$A$39:$A$758,$A12,СВЦЭМ!$B$39:$B$758,D$11)+'СЕТ СН'!$F$14+СВЦЭМ!$D$10+'СЕТ СН'!$F$8*'СЕТ СН'!$F$9-'СЕТ СН'!$F$26</f>
        <v>2231.473911</v>
      </c>
      <c r="E12" s="36">
        <f>SUMIFS(СВЦЭМ!$D$39:$D$758,СВЦЭМ!$A$39:$A$758,$A12,СВЦЭМ!$B$39:$B$758,E$11)+'СЕТ СН'!$F$14+СВЦЭМ!$D$10+'СЕТ СН'!$F$8*'СЕТ СН'!$F$9-'СЕТ СН'!$F$26</f>
        <v>2258.0834362800001</v>
      </c>
      <c r="F12" s="36">
        <f>SUMIFS(СВЦЭМ!$D$39:$D$758,СВЦЭМ!$A$39:$A$758,$A12,СВЦЭМ!$B$39:$B$758,F$11)+'СЕТ СН'!$F$14+СВЦЭМ!$D$10+'СЕТ СН'!$F$8*'СЕТ СН'!$F$9-'СЕТ СН'!$F$26</f>
        <v>2245.8680746300001</v>
      </c>
      <c r="G12" s="36">
        <f>SUMIFS(СВЦЭМ!$D$39:$D$758,СВЦЭМ!$A$39:$A$758,$A12,СВЦЭМ!$B$39:$B$758,G$11)+'СЕТ СН'!$F$14+СВЦЭМ!$D$10+'СЕТ СН'!$F$8*'СЕТ СН'!$F$9-'СЕТ СН'!$F$26</f>
        <v>2234.8342699500004</v>
      </c>
      <c r="H12" s="36">
        <f>SUMIFS(СВЦЭМ!$D$39:$D$758,СВЦЭМ!$A$39:$A$758,$A12,СВЦЭМ!$B$39:$B$758,H$11)+'СЕТ СН'!$F$14+СВЦЭМ!$D$10+'СЕТ СН'!$F$8*'СЕТ СН'!$F$9-'СЕТ СН'!$F$26</f>
        <v>2196.1526817099998</v>
      </c>
      <c r="I12" s="36">
        <f>SUMIFS(СВЦЭМ!$D$39:$D$758,СВЦЭМ!$A$39:$A$758,$A12,СВЦЭМ!$B$39:$B$758,I$11)+'СЕТ СН'!$F$14+СВЦЭМ!$D$10+'СЕТ СН'!$F$8*'СЕТ СН'!$F$9-'СЕТ СН'!$F$26</f>
        <v>2109.3101295000001</v>
      </c>
      <c r="J12" s="36">
        <f>SUMIFS(СВЦЭМ!$D$39:$D$758,СВЦЭМ!$A$39:$A$758,$A12,СВЦЭМ!$B$39:$B$758,J$11)+'СЕТ СН'!$F$14+СВЦЭМ!$D$10+'СЕТ СН'!$F$8*'СЕТ СН'!$F$9-'СЕТ СН'!$F$26</f>
        <v>2067.04650163</v>
      </c>
      <c r="K12" s="36">
        <f>SUMIFS(СВЦЭМ!$D$39:$D$758,СВЦЭМ!$A$39:$A$758,$A12,СВЦЭМ!$B$39:$B$758,K$11)+'СЕТ СН'!$F$14+СВЦЭМ!$D$10+'СЕТ СН'!$F$8*'СЕТ СН'!$F$9-'СЕТ СН'!$F$26</f>
        <v>2030.57912035</v>
      </c>
      <c r="L12" s="36">
        <f>SUMIFS(СВЦЭМ!$D$39:$D$758,СВЦЭМ!$A$39:$A$758,$A12,СВЦЭМ!$B$39:$B$758,L$11)+'СЕТ СН'!$F$14+СВЦЭМ!$D$10+'СЕТ СН'!$F$8*'СЕТ СН'!$F$9-'СЕТ СН'!$F$26</f>
        <v>2030.66952231</v>
      </c>
      <c r="M12" s="36">
        <f>SUMIFS(СВЦЭМ!$D$39:$D$758,СВЦЭМ!$A$39:$A$758,$A12,СВЦЭМ!$B$39:$B$758,M$11)+'СЕТ СН'!$F$14+СВЦЭМ!$D$10+'СЕТ СН'!$F$8*'СЕТ СН'!$F$9-'СЕТ СН'!$F$26</f>
        <v>2077.15206231</v>
      </c>
      <c r="N12" s="36">
        <f>SUMIFS(СВЦЭМ!$D$39:$D$758,СВЦЭМ!$A$39:$A$758,$A12,СВЦЭМ!$B$39:$B$758,N$11)+'СЕТ СН'!$F$14+СВЦЭМ!$D$10+'СЕТ СН'!$F$8*'СЕТ СН'!$F$9-'СЕТ СН'!$F$26</f>
        <v>2090.1909017899998</v>
      </c>
      <c r="O12" s="36">
        <f>SUMIFS(СВЦЭМ!$D$39:$D$758,СВЦЭМ!$A$39:$A$758,$A12,СВЦЭМ!$B$39:$B$758,O$11)+'СЕТ СН'!$F$14+СВЦЭМ!$D$10+'СЕТ СН'!$F$8*'СЕТ СН'!$F$9-'СЕТ СН'!$F$26</f>
        <v>2085.6050936699999</v>
      </c>
      <c r="P12" s="36">
        <f>SUMIFS(СВЦЭМ!$D$39:$D$758,СВЦЭМ!$A$39:$A$758,$A12,СВЦЭМ!$B$39:$B$758,P$11)+'СЕТ СН'!$F$14+СВЦЭМ!$D$10+'СЕТ СН'!$F$8*'СЕТ СН'!$F$9-'СЕТ СН'!$F$26</f>
        <v>2090.9313482100001</v>
      </c>
      <c r="Q12" s="36">
        <f>SUMIFS(СВЦЭМ!$D$39:$D$758,СВЦЭМ!$A$39:$A$758,$A12,СВЦЭМ!$B$39:$B$758,Q$11)+'СЕТ СН'!$F$14+СВЦЭМ!$D$10+'СЕТ СН'!$F$8*'СЕТ СН'!$F$9-'СЕТ СН'!$F$26</f>
        <v>2091.2192740599999</v>
      </c>
      <c r="R12" s="36">
        <f>SUMIFS(СВЦЭМ!$D$39:$D$758,СВЦЭМ!$A$39:$A$758,$A12,СВЦЭМ!$B$39:$B$758,R$11)+'СЕТ СН'!$F$14+СВЦЭМ!$D$10+'СЕТ СН'!$F$8*'СЕТ СН'!$F$9-'СЕТ СН'!$F$26</f>
        <v>2099.9091641800001</v>
      </c>
      <c r="S12" s="36">
        <f>SUMIFS(СВЦЭМ!$D$39:$D$758,СВЦЭМ!$A$39:$A$758,$A12,СВЦЭМ!$B$39:$B$758,S$11)+'СЕТ СН'!$F$14+СВЦЭМ!$D$10+'СЕТ СН'!$F$8*'СЕТ СН'!$F$9-'СЕТ СН'!$F$26</f>
        <v>2095.10182631</v>
      </c>
      <c r="T12" s="36">
        <f>SUMIFS(СВЦЭМ!$D$39:$D$758,СВЦЭМ!$A$39:$A$758,$A12,СВЦЭМ!$B$39:$B$758,T$11)+'СЕТ СН'!$F$14+СВЦЭМ!$D$10+'СЕТ СН'!$F$8*'СЕТ СН'!$F$9-'СЕТ СН'!$F$26</f>
        <v>2024.36502814</v>
      </c>
      <c r="U12" s="36">
        <f>SUMIFS(СВЦЭМ!$D$39:$D$758,СВЦЭМ!$A$39:$A$758,$A12,СВЦЭМ!$B$39:$B$758,U$11)+'СЕТ СН'!$F$14+СВЦЭМ!$D$10+'СЕТ СН'!$F$8*'СЕТ СН'!$F$9-'СЕТ СН'!$F$26</f>
        <v>2017.5070128300001</v>
      </c>
      <c r="V12" s="36">
        <f>SUMIFS(СВЦЭМ!$D$39:$D$758,СВЦЭМ!$A$39:$A$758,$A12,СВЦЭМ!$B$39:$B$758,V$11)+'СЕТ СН'!$F$14+СВЦЭМ!$D$10+'СЕТ СН'!$F$8*'СЕТ СН'!$F$9-'СЕТ СН'!$F$26</f>
        <v>2050.8949132499997</v>
      </c>
      <c r="W12" s="36">
        <f>SUMIFS(СВЦЭМ!$D$39:$D$758,СВЦЭМ!$A$39:$A$758,$A12,СВЦЭМ!$B$39:$B$758,W$11)+'СЕТ СН'!$F$14+СВЦЭМ!$D$10+'СЕТ СН'!$F$8*'СЕТ СН'!$F$9-'СЕТ СН'!$F$26</f>
        <v>2079.0099130799999</v>
      </c>
      <c r="X12" s="36">
        <f>SUMIFS(СВЦЭМ!$D$39:$D$758,СВЦЭМ!$A$39:$A$758,$A12,СВЦЭМ!$B$39:$B$758,X$11)+'СЕТ СН'!$F$14+СВЦЭМ!$D$10+'СЕТ СН'!$F$8*'СЕТ СН'!$F$9-'СЕТ СН'!$F$26</f>
        <v>2082.6461735099997</v>
      </c>
      <c r="Y12" s="36">
        <f>SUMIFS(СВЦЭМ!$D$39:$D$758,СВЦЭМ!$A$39:$A$758,$A12,СВЦЭМ!$B$39:$B$758,Y$11)+'СЕТ СН'!$F$14+СВЦЭМ!$D$10+'СЕТ СН'!$F$8*'СЕТ СН'!$F$9-'СЕТ СН'!$F$26</f>
        <v>2094.7365860999998</v>
      </c>
    </row>
    <row r="13" spans="1:25" ht="15.75" x14ac:dyDescent="0.2">
      <c r="A13" s="35">
        <f>A12+1</f>
        <v>45598</v>
      </c>
      <c r="B13" s="36">
        <f>SUMIFS(СВЦЭМ!$D$39:$D$758,СВЦЭМ!$A$39:$A$758,$A13,СВЦЭМ!$B$39:$B$758,B$11)+'СЕТ СН'!$F$14+СВЦЭМ!$D$10+'СЕТ СН'!$F$8*'СЕТ СН'!$F$9-'СЕТ СН'!$F$26</f>
        <v>2074.1459194700001</v>
      </c>
      <c r="C13" s="36">
        <f>SUMIFS(СВЦЭМ!$D$39:$D$758,СВЦЭМ!$A$39:$A$758,$A13,СВЦЭМ!$B$39:$B$758,C$11)+'СЕТ СН'!$F$14+СВЦЭМ!$D$10+'СЕТ СН'!$F$8*'СЕТ СН'!$F$9-'СЕТ СН'!$F$26</f>
        <v>2073.4187975699997</v>
      </c>
      <c r="D13" s="36">
        <f>SUMIFS(СВЦЭМ!$D$39:$D$758,СВЦЭМ!$A$39:$A$758,$A13,СВЦЭМ!$B$39:$B$758,D$11)+'СЕТ СН'!$F$14+СВЦЭМ!$D$10+'СЕТ СН'!$F$8*'СЕТ СН'!$F$9-'СЕТ СН'!$F$26</f>
        <v>2091.8734986099998</v>
      </c>
      <c r="E13" s="36">
        <f>SUMIFS(СВЦЭМ!$D$39:$D$758,СВЦЭМ!$A$39:$A$758,$A13,СВЦЭМ!$B$39:$B$758,E$11)+'СЕТ СН'!$F$14+СВЦЭМ!$D$10+'СЕТ СН'!$F$8*'СЕТ СН'!$F$9-'СЕТ СН'!$F$26</f>
        <v>2098.8593525000001</v>
      </c>
      <c r="F13" s="36">
        <f>SUMIFS(СВЦЭМ!$D$39:$D$758,СВЦЭМ!$A$39:$A$758,$A13,СВЦЭМ!$B$39:$B$758,F$11)+'СЕТ СН'!$F$14+СВЦЭМ!$D$10+'СЕТ СН'!$F$8*'СЕТ СН'!$F$9-'СЕТ СН'!$F$26</f>
        <v>2095.1484593299997</v>
      </c>
      <c r="G13" s="36">
        <f>SUMIFS(СВЦЭМ!$D$39:$D$758,СВЦЭМ!$A$39:$A$758,$A13,СВЦЭМ!$B$39:$B$758,G$11)+'СЕТ СН'!$F$14+СВЦЭМ!$D$10+'СЕТ СН'!$F$8*'СЕТ СН'!$F$9-'СЕТ СН'!$F$26</f>
        <v>2080.8360647</v>
      </c>
      <c r="H13" s="36">
        <f>SUMIFS(СВЦЭМ!$D$39:$D$758,СВЦЭМ!$A$39:$A$758,$A13,СВЦЭМ!$B$39:$B$758,H$11)+'СЕТ СН'!$F$14+СВЦЭМ!$D$10+'СЕТ СН'!$F$8*'СЕТ СН'!$F$9-'СЕТ СН'!$F$26</f>
        <v>2087.9328793899999</v>
      </c>
      <c r="I13" s="36">
        <f>SUMIFS(СВЦЭМ!$D$39:$D$758,СВЦЭМ!$A$39:$A$758,$A13,СВЦЭМ!$B$39:$B$758,I$11)+'СЕТ СН'!$F$14+СВЦЭМ!$D$10+'СЕТ СН'!$F$8*'СЕТ СН'!$F$9-'СЕТ СН'!$F$26</f>
        <v>2067.1938075600001</v>
      </c>
      <c r="J13" s="36">
        <f>SUMIFS(СВЦЭМ!$D$39:$D$758,СВЦЭМ!$A$39:$A$758,$A13,СВЦЭМ!$B$39:$B$758,J$11)+'СЕТ СН'!$F$14+СВЦЭМ!$D$10+'СЕТ СН'!$F$8*'СЕТ СН'!$F$9-'СЕТ СН'!$F$26</f>
        <v>2019.9966569200001</v>
      </c>
      <c r="K13" s="36">
        <f>SUMIFS(СВЦЭМ!$D$39:$D$758,СВЦЭМ!$A$39:$A$758,$A13,СВЦЭМ!$B$39:$B$758,K$11)+'СЕТ СН'!$F$14+СВЦЭМ!$D$10+'СЕТ СН'!$F$8*'СЕТ СН'!$F$9-'СЕТ СН'!$F$26</f>
        <v>1973.7166787599999</v>
      </c>
      <c r="L13" s="36">
        <f>SUMIFS(СВЦЭМ!$D$39:$D$758,СВЦЭМ!$A$39:$A$758,$A13,СВЦЭМ!$B$39:$B$758,L$11)+'СЕТ СН'!$F$14+СВЦЭМ!$D$10+'СЕТ СН'!$F$8*'СЕТ СН'!$F$9-'СЕТ СН'!$F$26</f>
        <v>1956.5573947400001</v>
      </c>
      <c r="M13" s="36">
        <f>SUMIFS(СВЦЭМ!$D$39:$D$758,СВЦЭМ!$A$39:$A$758,$A13,СВЦЭМ!$B$39:$B$758,M$11)+'СЕТ СН'!$F$14+СВЦЭМ!$D$10+'СЕТ СН'!$F$8*'СЕТ СН'!$F$9-'СЕТ СН'!$F$26</f>
        <v>1957.26825003</v>
      </c>
      <c r="N13" s="36">
        <f>SUMIFS(СВЦЭМ!$D$39:$D$758,СВЦЭМ!$A$39:$A$758,$A13,СВЦЭМ!$B$39:$B$758,N$11)+'СЕТ СН'!$F$14+СВЦЭМ!$D$10+'СЕТ СН'!$F$8*'СЕТ СН'!$F$9-'СЕТ СН'!$F$26</f>
        <v>1978.82931667</v>
      </c>
      <c r="O13" s="36">
        <f>SUMIFS(СВЦЭМ!$D$39:$D$758,СВЦЭМ!$A$39:$A$758,$A13,СВЦЭМ!$B$39:$B$758,O$11)+'СЕТ СН'!$F$14+СВЦЭМ!$D$10+'СЕТ СН'!$F$8*'СЕТ СН'!$F$9-'СЕТ СН'!$F$26</f>
        <v>1962.7857994000001</v>
      </c>
      <c r="P13" s="36">
        <f>SUMIFS(СВЦЭМ!$D$39:$D$758,СВЦЭМ!$A$39:$A$758,$A13,СВЦЭМ!$B$39:$B$758,P$11)+'СЕТ СН'!$F$14+СВЦЭМ!$D$10+'СЕТ СН'!$F$8*'СЕТ СН'!$F$9-'СЕТ СН'!$F$26</f>
        <v>1997.11291342</v>
      </c>
      <c r="Q13" s="36">
        <f>SUMIFS(СВЦЭМ!$D$39:$D$758,СВЦЭМ!$A$39:$A$758,$A13,СВЦЭМ!$B$39:$B$758,Q$11)+'СЕТ СН'!$F$14+СВЦЭМ!$D$10+'СЕТ СН'!$F$8*'СЕТ СН'!$F$9-'СЕТ СН'!$F$26</f>
        <v>1996.8574569499999</v>
      </c>
      <c r="R13" s="36">
        <f>SUMIFS(СВЦЭМ!$D$39:$D$758,СВЦЭМ!$A$39:$A$758,$A13,СВЦЭМ!$B$39:$B$758,R$11)+'СЕТ СН'!$F$14+СВЦЭМ!$D$10+'СЕТ СН'!$F$8*'СЕТ СН'!$F$9-'СЕТ СН'!$F$26</f>
        <v>1998.22139229</v>
      </c>
      <c r="S13" s="36">
        <f>SUMIFS(СВЦЭМ!$D$39:$D$758,СВЦЭМ!$A$39:$A$758,$A13,СВЦЭМ!$B$39:$B$758,S$11)+'СЕТ СН'!$F$14+СВЦЭМ!$D$10+'СЕТ СН'!$F$8*'СЕТ СН'!$F$9-'СЕТ СН'!$F$26</f>
        <v>1995.3398138699999</v>
      </c>
      <c r="T13" s="36">
        <f>SUMIFS(СВЦЭМ!$D$39:$D$758,СВЦЭМ!$A$39:$A$758,$A13,СВЦЭМ!$B$39:$B$758,T$11)+'СЕТ СН'!$F$14+СВЦЭМ!$D$10+'СЕТ СН'!$F$8*'СЕТ СН'!$F$9-'СЕТ СН'!$F$26</f>
        <v>1927.6454642000001</v>
      </c>
      <c r="U13" s="36">
        <f>SUMIFS(СВЦЭМ!$D$39:$D$758,СВЦЭМ!$A$39:$A$758,$A13,СВЦЭМ!$B$39:$B$758,U$11)+'СЕТ СН'!$F$14+СВЦЭМ!$D$10+'СЕТ СН'!$F$8*'СЕТ СН'!$F$9-'СЕТ СН'!$F$26</f>
        <v>1927.7698131</v>
      </c>
      <c r="V13" s="36">
        <f>SUMIFS(СВЦЭМ!$D$39:$D$758,СВЦЭМ!$A$39:$A$758,$A13,СВЦЭМ!$B$39:$B$758,V$11)+'СЕТ СН'!$F$14+СВЦЭМ!$D$10+'СЕТ СН'!$F$8*'СЕТ СН'!$F$9-'СЕТ СН'!$F$26</f>
        <v>1973.99423387</v>
      </c>
      <c r="W13" s="36">
        <f>SUMIFS(СВЦЭМ!$D$39:$D$758,СВЦЭМ!$A$39:$A$758,$A13,СВЦЭМ!$B$39:$B$758,W$11)+'СЕТ СН'!$F$14+СВЦЭМ!$D$10+'СЕТ СН'!$F$8*'СЕТ СН'!$F$9-'СЕТ СН'!$F$26</f>
        <v>1996.5939847899999</v>
      </c>
      <c r="X13" s="36">
        <f>SUMIFS(СВЦЭМ!$D$39:$D$758,СВЦЭМ!$A$39:$A$758,$A13,СВЦЭМ!$B$39:$B$758,X$11)+'СЕТ СН'!$F$14+СВЦЭМ!$D$10+'СЕТ СН'!$F$8*'СЕТ СН'!$F$9-'СЕТ СН'!$F$26</f>
        <v>2035.6817971400001</v>
      </c>
      <c r="Y13" s="36">
        <f>SUMIFS(СВЦЭМ!$D$39:$D$758,СВЦЭМ!$A$39:$A$758,$A13,СВЦЭМ!$B$39:$B$758,Y$11)+'СЕТ СН'!$F$14+СВЦЭМ!$D$10+'СЕТ СН'!$F$8*'СЕТ СН'!$F$9-'СЕТ СН'!$F$26</f>
        <v>2090.9832514699997</v>
      </c>
    </row>
    <row r="14" spans="1:25" ht="15.75" x14ac:dyDescent="0.2">
      <c r="A14" s="35">
        <f t="shared" ref="A14:A41" si="0">A13+1</f>
        <v>45599</v>
      </c>
      <c r="B14" s="36">
        <f>SUMIFS(СВЦЭМ!$D$39:$D$758,СВЦЭМ!$A$39:$A$758,$A14,СВЦЭМ!$B$39:$B$758,B$11)+'СЕТ СН'!$F$14+СВЦЭМ!$D$10+'СЕТ СН'!$F$8*'СЕТ СН'!$F$9-'СЕТ СН'!$F$26</f>
        <v>2052.3551214899999</v>
      </c>
      <c r="C14" s="36">
        <f>SUMIFS(СВЦЭМ!$D$39:$D$758,СВЦЭМ!$A$39:$A$758,$A14,СВЦЭМ!$B$39:$B$758,C$11)+'СЕТ СН'!$F$14+СВЦЭМ!$D$10+'СЕТ СН'!$F$8*'СЕТ СН'!$F$9-'СЕТ СН'!$F$26</f>
        <v>2101.7167366599997</v>
      </c>
      <c r="D14" s="36">
        <f>SUMIFS(СВЦЭМ!$D$39:$D$758,СВЦЭМ!$A$39:$A$758,$A14,СВЦЭМ!$B$39:$B$758,D$11)+'СЕТ СН'!$F$14+СВЦЭМ!$D$10+'СЕТ СН'!$F$8*'СЕТ СН'!$F$9-'СЕТ СН'!$F$26</f>
        <v>2127.3665746500001</v>
      </c>
      <c r="E14" s="36">
        <f>SUMIFS(СВЦЭМ!$D$39:$D$758,СВЦЭМ!$A$39:$A$758,$A14,СВЦЭМ!$B$39:$B$758,E$11)+'СЕТ СН'!$F$14+СВЦЭМ!$D$10+'СЕТ СН'!$F$8*'СЕТ СН'!$F$9-'СЕТ СН'!$F$26</f>
        <v>2149.40275509</v>
      </c>
      <c r="F14" s="36">
        <f>SUMIFS(СВЦЭМ!$D$39:$D$758,СВЦЭМ!$A$39:$A$758,$A14,СВЦЭМ!$B$39:$B$758,F$11)+'СЕТ СН'!$F$14+СВЦЭМ!$D$10+'СЕТ СН'!$F$8*'СЕТ СН'!$F$9-'СЕТ СН'!$F$26</f>
        <v>2147.9271529299999</v>
      </c>
      <c r="G14" s="36">
        <f>SUMIFS(СВЦЭМ!$D$39:$D$758,СВЦЭМ!$A$39:$A$758,$A14,СВЦЭМ!$B$39:$B$758,G$11)+'СЕТ СН'!$F$14+СВЦЭМ!$D$10+'СЕТ СН'!$F$8*'СЕТ СН'!$F$9-'СЕТ СН'!$F$26</f>
        <v>2122.1860349499998</v>
      </c>
      <c r="H14" s="36">
        <f>SUMIFS(СВЦЭМ!$D$39:$D$758,СВЦЭМ!$A$39:$A$758,$A14,СВЦЭМ!$B$39:$B$758,H$11)+'СЕТ СН'!$F$14+СВЦЭМ!$D$10+'СЕТ СН'!$F$8*'СЕТ СН'!$F$9-'СЕТ СН'!$F$26</f>
        <v>2092.7395259199998</v>
      </c>
      <c r="I14" s="36">
        <f>SUMIFS(СВЦЭМ!$D$39:$D$758,СВЦЭМ!$A$39:$A$758,$A14,СВЦЭМ!$B$39:$B$758,I$11)+'СЕТ СН'!$F$14+СВЦЭМ!$D$10+'СЕТ СН'!$F$8*'СЕТ СН'!$F$9-'СЕТ СН'!$F$26</f>
        <v>2059.0836696399997</v>
      </c>
      <c r="J14" s="36">
        <f>SUMIFS(СВЦЭМ!$D$39:$D$758,СВЦЭМ!$A$39:$A$758,$A14,СВЦЭМ!$B$39:$B$758,J$11)+'СЕТ СН'!$F$14+СВЦЭМ!$D$10+'СЕТ СН'!$F$8*'СЕТ СН'!$F$9-'СЕТ СН'!$F$26</f>
        <v>1960.6406102799999</v>
      </c>
      <c r="K14" s="36">
        <f>SUMIFS(СВЦЭМ!$D$39:$D$758,СВЦЭМ!$A$39:$A$758,$A14,СВЦЭМ!$B$39:$B$758,K$11)+'СЕТ СН'!$F$14+СВЦЭМ!$D$10+'СЕТ СН'!$F$8*'СЕТ СН'!$F$9-'СЕТ СН'!$F$26</f>
        <v>1876.42261119</v>
      </c>
      <c r="L14" s="36">
        <f>SUMIFS(СВЦЭМ!$D$39:$D$758,СВЦЭМ!$A$39:$A$758,$A14,СВЦЭМ!$B$39:$B$758,L$11)+'СЕТ СН'!$F$14+СВЦЭМ!$D$10+'СЕТ СН'!$F$8*'СЕТ СН'!$F$9-'СЕТ СН'!$F$26</f>
        <v>1850.6112956300001</v>
      </c>
      <c r="M14" s="36">
        <f>SUMIFS(СВЦЭМ!$D$39:$D$758,СВЦЭМ!$A$39:$A$758,$A14,СВЦЭМ!$B$39:$B$758,M$11)+'СЕТ СН'!$F$14+СВЦЭМ!$D$10+'СЕТ СН'!$F$8*'СЕТ СН'!$F$9-'СЕТ СН'!$F$26</f>
        <v>1861.6010637300001</v>
      </c>
      <c r="N14" s="36">
        <f>SUMIFS(СВЦЭМ!$D$39:$D$758,СВЦЭМ!$A$39:$A$758,$A14,СВЦЭМ!$B$39:$B$758,N$11)+'СЕТ СН'!$F$14+СВЦЭМ!$D$10+'СЕТ СН'!$F$8*'СЕТ СН'!$F$9-'СЕТ СН'!$F$26</f>
        <v>1886.07239594</v>
      </c>
      <c r="O14" s="36">
        <f>SUMIFS(СВЦЭМ!$D$39:$D$758,СВЦЭМ!$A$39:$A$758,$A14,СВЦЭМ!$B$39:$B$758,O$11)+'СЕТ СН'!$F$14+СВЦЭМ!$D$10+'СЕТ СН'!$F$8*'СЕТ СН'!$F$9-'СЕТ СН'!$F$26</f>
        <v>1920.6405837100001</v>
      </c>
      <c r="P14" s="36">
        <f>SUMIFS(СВЦЭМ!$D$39:$D$758,СВЦЭМ!$A$39:$A$758,$A14,СВЦЭМ!$B$39:$B$758,P$11)+'СЕТ СН'!$F$14+СВЦЭМ!$D$10+'СЕТ СН'!$F$8*'СЕТ СН'!$F$9-'СЕТ СН'!$F$26</f>
        <v>1940.8529374</v>
      </c>
      <c r="Q14" s="36">
        <f>SUMIFS(СВЦЭМ!$D$39:$D$758,СВЦЭМ!$A$39:$A$758,$A14,СВЦЭМ!$B$39:$B$758,Q$11)+'СЕТ СН'!$F$14+СВЦЭМ!$D$10+'СЕТ СН'!$F$8*'СЕТ СН'!$F$9-'СЕТ СН'!$F$26</f>
        <v>1950.8503737200001</v>
      </c>
      <c r="R14" s="36">
        <f>SUMIFS(СВЦЭМ!$D$39:$D$758,СВЦЭМ!$A$39:$A$758,$A14,СВЦЭМ!$B$39:$B$758,R$11)+'СЕТ СН'!$F$14+СВЦЭМ!$D$10+'СЕТ СН'!$F$8*'СЕТ СН'!$F$9-'СЕТ СН'!$F$26</f>
        <v>1949.22759939</v>
      </c>
      <c r="S14" s="36">
        <f>SUMIFS(СВЦЭМ!$D$39:$D$758,СВЦЭМ!$A$39:$A$758,$A14,СВЦЭМ!$B$39:$B$758,S$11)+'СЕТ СН'!$F$14+СВЦЭМ!$D$10+'СЕТ СН'!$F$8*'СЕТ СН'!$F$9-'СЕТ СН'!$F$26</f>
        <v>1940.74242144</v>
      </c>
      <c r="T14" s="36">
        <f>SUMIFS(СВЦЭМ!$D$39:$D$758,СВЦЭМ!$A$39:$A$758,$A14,СВЦЭМ!$B$39:$B$758,T$11)+'СЕТ СН'!$F$14+СВЦЭМ!$D$10+'СЕТ СН'!$F$8*'СЕТ СН'!$F$9-'СЕТ СН'!$F$26</f>
        <v>1863.56647094</v>
      </c>
      <c r="U14" s="36">
        <f>SUMIFS(СВЦЭМ!$D$39:$D$758,СВЦЭМ!$A$39:$A$758,$A14,СВЦЭМ!$B$39:$B$758,U$11)+'СЕТ СН'!$F$14+СВЦЭМ!$D$10+'СЕТ СН'!$F$8*'СЕТ СН'!$F$9-'СЕТ СН'!$F$26</f>
        <v>1845.99216359</v>
      </c>
      <c r="V14" s="36">
        <f>SUMIFS(СВЦЭМ!$D$39:$D$758,СВЦЭМ!$A$39:$A$758,$A14,СВЦЭМ!$B$39:$B$758,V$11)+'СЕТ СН'!$F$14+СВЦЭМ!$D$10+'СЕТ СН'!$F$8*'СЕТ СН'!$F$9-'СЕТ СН'!$F$26</f>
        <v>1886.0369569900001</v>
      </c>
      <c r="W14" s="36">
        <f>SUMIFS(СВЦЭМ!$D$39:$D$758,СВЦЭМ!$A$39:$A$758,$A14,СВЦЭМ!$B$39:$B$758,W$11)+'СЕТ СН'!$F$14+СВЦЭМ!$D$10+'СЕТ СН'!$F$8*'СЕТ СН'!$F$9-'СЕТ СН'!$F$26</f>
        <v>1902.93637792</v>
      </c>
      <c r="X14" s="36">
        <f>SUMIFS(СВЦЭМ!$D$39:$D$758,СВЦЭМ!$A$39:$A$758,$A14,СВЦЭМ!$B$39:$B$758,X$11)+'СЕТ СН'!$F$14+СВЦЭМ!$D$10+'СЕТ СН'!$F$8*'СЕТ СН'!$F$9-'СЕТ СН'!$F$26</f>
        <v>1945.8570037900001</v>
      </c>
      <c r="Y14" s="36">
        <f>SUMIFS(СВЦЭМ!$D$39:$D$758,СВЦЭМ!$A$39:$A$758,$A14,СВЦЭМ!$B$39:$B$758,Y$11)+'СЕТ СН'!$F$14+СВЦЭМ!$D$10+'СЕТ СН'!$F$8*'СЕТ СН'!$F$9-'СЕТ СН'!$F$26</f>
        <v>1994.9094172600001</v>
      </c>
    </row>
    <row r="15" spans="1:25" ht="15.75" x14ac:dyDescent="0.2">
      <c r="A15" s="35">
        <f t="shared" si="0"/>
        <v>45600</v>
      </c>
      <c r="B15" s="36">
        <f>SUMIFS(СВЦЭМ!$D$39:$D$758,СВЦЭМ!$A$39:$A$758,$A15,СВЦЭМ!$B$39:$B$758,B$11)+'СЕТ СН'!$F$14+СВЦЭМ!$D$10+'СЕТ СН'!$F$8*'СЕТ СН'!$F$9-'СЕТ СН'!$F$26</f>
        <v>1970.36184858</v>
      </c>
      <c r="C15" s="36">
        <f>SUMIFS(СВЦЭМ!$D$39:$D$758,СВЦЭМ!$A$39:$A$758,$A15,СВЦЭМ!$B$39:$B$758,C$11)+'СЕТ СН'!$F$14+СВЦЭМ!$D$10+'СЕТ СН'!$F$8*'СЕТ СН'!$F$9-'СЕТ СН'!$F$26</f>
        <v>2023.7941784300001</v>
      </c>
      <c r="D15" s="36">
        <f>SUMIFS(СВЦЭМ!$D$39:$D$758,СВЦЭМ!$A$39:$A$758,$A15,СВЦЭМ!$B$39:$B$758,D$11)+'СЕТ СН'!$F$14+СВЦЭМ!$D$10+'СЕТ СН'!$F$8*'СЕТ СН'!$F$9-'СЕТ СН'!$F$26</f>
        <v>2043.2204862999999</v>
      </c>
      <c r="E15" s="36">
        <f>SUMIFS(СВЦЭМ!$D$39:$D$758,СВЦЭМ!$A$39:$A$758,$A15,СВЦЭМ!$B$39:$B$758,E$11)+'СЕТ СН'!$F$14+СВЦЭМ!$D$10+'СЕТ СН'!$F$8*'СЕТ СН'!$F$9-'СЕТ СН'!$F$26</f>
        <v>2052.1463512599998</v>
      </c>
      <c r="F15" s="36">
        <f>SUMIFS(СВЦЭМ!$D$39:$D$758,СВЦЭМ!$A$39:$A$758,$A15,СВЦЭМ!$B$39:$B$758,F$11)+'СЕТ СН'!$F$14+СВЦЭМ!$D$10+'СЕТ СН'!$F$8*'СЕТ СН'!$F$9-'СЕТ СН'!$F$26</f>
        <v>2054.4253062399998</v>
      </c>
      <c r="G15" s="36">
        <f>SUMIFS(СВЦЭМ!$D$39:$D$758,СВЦЭМ!$A$39:$A$758,$A15,СВЦЭМ!$B$39:$B$758,G$11)+'СЕТ СН'!$F$14+СВЦЭМ!$D$10+'СЕТ СН'!$F$8*'СЕТ СН'!$F$9-'СЕТ СН'!$F$26</f>
        <v>2034.2276609400001</v>
      </c>
      <c r="H15" s="36">
        <f>SUMIFS(СВЦЭМ!$D$39:$D$758,СВЦЭМ!$A$39:$A$758,$A15,СВЦЭМ!$B$39:$B$758,H$11)+'СЕТ СН'!$F$14+СВЦЭМ!$D$10+'СЕТ СН'!$F$8*'СЕТ СН'!$F$9-'СЕТ СН'!$F$26</f>
        <v>2089.38147966</v>
      </c>
      <c r="I15" s="36">
        <f>SUMIFS(СВЦЭМ!$D$39:$D$758,СВЦЭМ!$A$39:$A$758,$A15,СВЦЭМ!$B$39:$B$758,I$11)+'СЕТ СН'!$F$14+СВЦЭМ!$D$10+'СЕТ СН'!$F$8*'СЕТ СН'!$F$9-'СЕТ СН'!$F$26</f>
        <v>2110.5173142200001</v>
      </c>
      <c r="J15" s="36">
        <f>SUMIFS(СВЦЭМ!$D$39:$D$758,СВЦЭМ!$A$39:$A$758,$A15,СВЦЭМ!$B$39:$B$758,J$11)+'СЕТ СН'!$F$14+СВЦЭМ!$D$10+'СЕТ СН'!$F$8*'СЕТ СН'!$F$9-'СЕТ СН'!$F$26</f>
        <v>2116.1694130799997</v>
      </c>
      <c r="K15" s="36">
        <f>SUMIFS(СВЦЭМ!$D$39:$D$758,СВЦЭМ!$A$39:$A$758,$A15,СВЦЭМ!$B$39:$B$758,K$11)+'СЕТ СН'!$F$14+СВЦЭМ!$D$10+'СЕТ СН'!$F$8*'СЕТ СН'!$F$9-'СЕТ СН'!$F$26</f>
        <v>2034.2403435200001</v>
      </c>
      <c r="L15" s="36">
        <f>SUMIFS(СВЦЭМ!$D$39:$D$758,СВЦЭМ!$A$39:$A$758,$A15,СВЦЭМ!$B$39:$B$758,L$11)+'СЕТ СН'!$F$14+СВЦЭМ!$D$10+'СЕТ СН'!$F$8*'СЕТ СН'!$F$9-'СЕТ СН'!$F$26</f>
        <v>1964.31940356</v>
      </c>
      <c r="M15" s="36">
        <f>SUMIFS(СВЦЭМ!$D$39:$D$758,СВЦЭМ!$A$39:$A$758,$A15,СВЦЭМ!$B$39:$B$758,M$11)+'СЕТ СН'!$F$14+СВЦЭМ!$D$10+'СЕТ СН'!$F$8*'СЕТ СН'!$F$9-'СЕТ СН'!$F$26</f>
        <v>1973.17289858</v>
      </c>
      <c r="N15" s="36">
        <f>SUMIFS(СВЦЭМ!$D$39:$D$758,СВЦЭМ!$A$39:$A$758,$A15,СВЦЭМ!$B$39:$B$758,N$11)+'СЕТ СН'!$F$14+СВЦЭМ!$D$10+'СЕТ СН'!$F$8*'СЕТ СН'!$F$9-'СЕТ СН'!$F$26</f>
        <v>2016.8884555</v>
      </c>
      <c r="O15" s="36">
        <f>SUMIFS(СВЦЭМ!$D$39:$D$758,СВЦЭМ!$A$39:$A$758,$A15,СВЦЭМ!$B$39:$B$758,O$11)+'СЕТ СН'!$F$14+СВЦЭМ!$D$10+'СЕТ СН'!$F$8*'СЕТ СН'!$F$9-'СЕТ СН'!$F$26</f>
        <v>2022.76825865</v>
      </c>
      <c r="P15" s="36">
        <f>SUMIFS(СВЦЭМ!$D$39:$D$758,СВЦЭМ!$A$39:$A$758,$A15,СВЦЭМ!$B$39:$B$758,P$11)+'СЕТ СН'!$F$14+СВЦЭМ!$D$10+'СЕТ СН'!$F$8*'СЕТ СН'!$F$9-'СЕТ СН'!$F$26</f>
        <v>2031.09271165</v>
      </c>
      <c r="Q15" s="36">
        <f>SUMIFS(СВЦЭМ!$D$39:$D$758,СВЦЭМ!$A$39:$A$758,$A15,СВЦЭМ!$B$39:$B$758,Q$11)+'СЕТ СН'!$F$14+СВЦЭМ!$D$10+'СЕТ СН'!$F$8*'СЕТ СН'!$F$9-'СЕТ СН'!$F$26</f>
        <v>2037.0216143</v>
      </c>
      <c r="R15" s="36">
        <f>SUMIFS(СВЦЭМ!$D$39:$D$758,СВЦЭМ!$A$39:$A$758,$A15,СВЦЭМ!$B$39:$B$758,R$11)+'СЕТ СН'!$F$14+СВЦЭМ!$D$10+'СЕТ СН'!$F$8*'СЕТ СН'!$F$9-'СЕТ СН'!$F$26</f>
        <v>2032.93209215</v>
      </c>
      <c r="S15" s="36">
        <f>SUMIFS(СВЦЭМ!$D$39:$D$758,СВЦЭМ!$A$39:$A$758,$A15,СВЦЭМ!$B$39:$B$758,S$11)+'СЕТ СН'!$F$14+СВЦЭМ!$D$10+'СЕТ СН'!$F$8*'СЕТ СН'!$F$9-'СЕТ СН'!$F$26</f>
        <v>1997.02725753</v>
      </c>
      <c r="T15" s="36">
        <f>SUMIFS(СВЦЭМ!$D$39:$D$758,СВЦЭМ!$A$39:$A$758,$A15,СВЦЭМ!$B$39:$B$758,T$11)+'СЕТ СН'!$F$14+СВЦЭМ!$D$10+'СЕТ СН'!$F$8*'СЕТ СН'!$F$9-'СЕТ СН'!$F$26</f>
        <v>1907.88448879</v>
      </c>
      <c r="U15" s="36">
        <f>SUMIFS(СВЦЭМ!$D$39:$D$758,СВЦЭМ!$A$39:$A$758,$A15,СВЦЭМ!$B$39:$B$758,U$11)+'СЕТ СН'!$F$14+СВЦЭМ!$D$10+'СЕТ СН'!$F$8*'СЕТ СН'!$F$9-'СЕТ СН'!$F$26</f>
        <v>1894.5359418200001</v>
      </c>
      <c r="V15" s="36">
        <f>SUMIFS(СВЦЭМ!$D$39:$D$758,СВЦЭМ!$A$39:$A$758,$A15,СВЦЭМ!$B$39:$B$758,V$11)+'СЕТ СН'!$F$14+СВЦЭМ!$D$10+'СЕТ СН'!$F$8*'СЕТ СН'!$F$9-'СЕТ СН'!$F$26</f>
        <v>1919.7221646600001</v>
      </c>
      <c r="W15" s="36">
        <f>SUMIFS(СВЦЭМ!$D$39:$D$758,СВЦЭМ!$A$39:$A$758,$A15,СВЦЭМ!$B$39:$B$758,W$11)+'СЕТ СН'!$F$14+СВЦЭМ!$D$10+'СЕТ СН'!$F$8*'СЕТ СН'!$F$9-'СЕТ СН'!$F$26</f>
        <v>1954.50932562</v>
      </c>
      <c r="X15" s="36">
        <f>SUMIFS(СВЦЭМ!$D$39:$D$758,СВЦЭМ!$A$39:$A$758,$A15,СВЦЭМ!$B$39:$B$758,X$11)+'СЕТ СН'!$F$14+СВЦЭМ!$D$10+'СЕТ СН'!$F$8*'СЕТ СН'!$F$9-'СЕТ СН'!$F$26</f>
        <v>2012.9571437899999</v>
      </c>
      <c r="Y15" s="36">
        <f>SUMIFS(СВЦЭМ!$D$39:$D$758,СВЦЭМ!$A$39:$A$758,$A15,СВЦЭМ!$B$39:$B$758,Y$11)+'СЕТ СН'!$F$14+СВЦЭМ!$D$10+'СЕТ СН'!$F$8*'СЕТ СН'!$F$9-'СЕТ СН'!$F$26</f>
        <v>2056.3985142199999</v>
      </c>
    </row>
    <row r="16" spans="1:25" ht="15.75" x14ac:dyDescent="0.2">
      <c r="A16" s="35">
        <f t="shared" si="0"/>
        <v>45601</v>
      </c>
      <c r="B16" s="36">
        <f>SUMIFS(СВЦЭМ!$D$39:$D$758,СВЦЭМ!$A$39:$A$758,$A16,СВЦЭМ!$B$39:$B$758,B$11)+'СЕТ СН'!$F$14+СВЦЭМ!$D$10+'СЕТ СН'!$F$8*'СЕТ СН'!$F$9-'СЕТ СН'!$F$26</f>
        <v>2072.92115603</v>
      </c>
      <c r="C16" s="36">
        <f>SUMIFS(СВЦЭМ!$D$39:$D$758,СВЦЭМ!$A$39:$A$758,$A16,СВЦЭМ!$B$39:$B$758,C$11)+'СЕТ СН'!$F$14+СВЦЭМ!$D$10+'СЕТ СН'!$F$8*'СЕТ СН'!$F$9-'СЕТ СН'!$F$26</f>
        <v>2128.01817527</v>
      </c>
      <c r="D16" s="36">
        <f>SUMIFS(СВЦЭМ!$D$39:$D$758,СВЦЭМ!$A$39:$A$758,$A16,СВЦЭМ!$B$39:$B$758,D$11)+'СЕТ СН'!$F$14+СВЦЭМ!$D$10+'СЕТ СН'!$F$8*'СЕТ СН'!$F$9-'СЕТ СН'!$F$26</f>
        <v>2166.2929971899998</v>
      </c>
      <c r="E16" s="36">
        <f>SUMIFS(СВЦЭМ!$D$39:$D$758,СВЦЭМ!$A$39:$A$758,$A16,СВЦЭМ!$B$39:$B$758,E$11)+'СЕТ СН'!$F$14+СВЦЭМ!$D$10+'СЕТ СН'!$F$8*'СЕТ СН'!$F$9-'СЕТ СН'!$F$26</f>
        <v>2156.8952025999997</v>
      </c>
      <c r="F16" s="36">
        <f>SUMIFS(СВЦЭМ!$D$39:$D$758,СВЦЭМ!$A$39:$A$758,$A16,СВЦЭМ!$B$39:$B$758,F$11)+'СЕТ СН'!$F$14+СВЦЭМ!$D$10+'СЕТ СН'!$F$8*'СЕТ СН'!$F$9-'СЕТ СН'!$F$26</f>
        <v>2147.7421054299998</v>
      </c>
      <c r="G16" s="36">
        <f>SUMIFS(СВЦЭМ!$D$39:$D$758,СВЦЭМ!$A$39:$A$758,$A16,СВЦЭМ!$B$39:$B$758,G$11)+'СЕТ СН'!$F$14+СВЦЭМ!$D$10+'СЕТ СН'!$F$8*'СЕТ СН'!$F$9-'СЕТ СН'!$F$26</f>
        <v>2115.6211783099998</v>
      </c>
      <c r="H16" s="36">
        <f>SUMIFS(СВЦЭМ!$D$39:$D$758,СВЦЭМ!$A$39:$A$758,$A16,СВЦЭМ!$B$39:$B$758,H$11)+'СЕТ СН'!$F$14+СВЦЭМ!$D$10+'СЕТ СН'!$F$8*'СЕТ СН'!$F$9-'СЕТ СН'!$F$26</f>
        <v>2082.1053702499999</v>
      </c>
      <c r="I16" s="36">
        <f>SUMIFS(СВЦЭМ!$D$39:$D$758,СВЦЭМ!$A$39:$A$758,$A16,СВЦЭМ!$B$39:$B$758,I$11)+'СЕТ СН'!$F$14+СВЦЭМ!$D$10+'СЕТ СН'!$F$8*'СЕТ СН'!$F$9-'СЕТ СН'!$F$26</f>
        <v>2016.0553114900001</v>
      </c>
      <c r="J16" s="36">
        <f>SUMIFS(СВЦЭМ!$D$39:$D$758,СВЦЭМ!$A$39:$A$758,$A16,СВЦЭМ!$B$39:$B$758,J$11)+'СЕТ СН'!$F$14+СВЦЭМ!$D$10+'СЕТ СН'!$F$8*'СЕТ СН'!$F$9-'СЕТ СН'!$F$26</f>
        <v>1971.7934994100001</v>
      </c>
      <c r="K16" s="36">
        <f>SUMIFS(СВЦЭМ!$D$39:$D$758,СВЦЭМ!$A$39:$A$758,$A16,СВЦЭМ!$B$39:$B$758,K$11)+'СЕТ СН'!$F$14+СВЦЭМ!$D$10+'СЕТ СН'!$F$8*'СЕТ СН'!$F$9-'СЕТ СН'!$F$26</f>
        <v>1955.4468003900001</v>
      </c>
      <c r="L16" s="36">
        <f>SUMIFS(СВЦЭМ!$D$39:$D$758,СВЦЭМ!$A$39:$A$758,$A16,СВЦЭМ!$B$39:$B$758,L$11)+'СЕТ СН'!$F$14+СВЦЭМ!$D$10+'СЕТ СН'!$F$8*'СЕТ СН'!$F$9-'СЕТ СН'!$F$26</f>
        <v>1939.2485113600001</v>
      </c>
      <c r="M16" s="36">
        <f>SUMIFS(СВЦЭМ!$D$39:$D$758,СВЦЭМ!$A$39:$A$758,$A16,СВЦЭМ!$B$39:$B$758,M$11)+'СЕТ СН'!$F$14+СВЦЭМ!$D$10+'СЕТ СН'!$F$8*'СЕТ СН'!$F$9-'СЕТ СН'!$F$26</f>
        <v>1937.75573003</v>
      </c>
      <c r="N16" s="36">
        <f>SUMIFS(СВЦЭМ!$D$39:$D$758,СВЦЭМ!$A$39:$A$758,$A16,СВЦЭМ!$B$39:$B$758,N$11)+'СЕТ СН'!$F$14+СВЦЭМ!$D$10+'СЕТ СН'!$F$8*'СЕТ СН'!$F$9-'СЕТ СН'!$F$26</f>
        <v>1967.7261547800001</v>
      </c>
      <c r="O16" s="36">
        <f>SUMIFS(СВЦЭМ!$D$39:$D$758,СВЦЭМ!$A$39:$A$758,$A16,СВЦЭМ!$B$39:$B$758,O$11)+'СЕТ СН'!$F$14+СВЦЭМ!$D$10+'СЕТ СН'!$F$8*'СЕТ СН'!$F$9-'СЕТ СН'!$F$26</f>
        <v>1957.5090011300001</v>
      </c>
      <c r="P16" s="36">
        <f>SUMIFS(СВЦЭМ!$D$39:$D$758,СВЦЭМ!$A$39:$A$758,$A16,СВЦЭМ!$B$39:$B$758,P$11)+'СЕТ СН'!$F$14+СВЦЭМ!$D$10+'СЕТ СН'!$F$8*'СЕТ СН'!$F$9-'СЕТ СН'!$F$26</f>
        <v>1964.21059674</v>
      </c>
      <c r="Q16" s="36">
        <f>SUMIFS(СВЦЭМ!$D$39:$D$758,СВЦЭМ!$A$39:$A$758,$A16,СВЦЭМ!$B$39:$B$758,Q$11)+'СЕТ СН'!$F$14+СВЦЭМ!$D$10+'СЕТ СН'!$F$8*'СЕТ СН'!$F$9-'СЕТ СН'!$F$26</f>
        <v>1979.1869248</v>
      </c>
      <c r="R16" s="36">
        <f>SUMIFS(СВЦЭМ!$D$39:$D$758,СВЦЭМ!$A$39:$A$758,$A16,СВЦЭМ!$B$39:$B$758,R$11)+'СЕТ СН'!$F$14+СВЦЭМ!$D$10+'СЕТ СН'!$F$8*'СЕТ СН'!$F$9-'СЕТ СН'!$F$26</f>
        <v>1977.28140487</v>
      </c>
      <c r="S16" s="36">
        <f>SUMIFS(СВЦЭМ!$D$39:$D$758,СВЦЭМ!$A$39:$A$758,$A16,СВЦЭМ!$B$39:$B$758,S$11)+'СЕТ СН'!$F$14+СВЦЭМ!$D$10+'СЕТ СН'!$F$8*'СЕТ СН'!$F$9-'СЕТ СН'!$F$26</f>
        <v>1965.7389275800001</v>
      </c>
      <c r="T16" s="36">
        <f>SUMIFS(СВЦЭМ!$D$39:$D$758,СВЦЭМ!$A$39:$A$758,$A16,СВЦЭМ!$B$39:$B$758,T$11)+'СЕТ СН'!$F$14+СВЦЭМ!$D$10+'СЕТ СН'!$F$8*'СЕТ СН'!$F$9-'СЕТ СН'!$F$26</f>
        <v>1884.5337568899999</v>
      </c>
      <c r="U16" s="36">
        <f>SUMIFS(СВЦЭМ!$D$39:$D$758,СВЦЭМ!$A$39:$A$758,$A16,СВЦЭМ!$B$39:$B$758,U$11)+'СЕТ СН'!$F$14+СВЦЭМ!$D$10+'СЕТ СН'!$F$8*'СЕТ СН'!$F$9-'СЕТ СН'!$F$26</f>
        <v>1907.2586565399999</v>
      </c>
      <c r="V16" s="36">
        <f>SUMIFS(СВЦЭМ!$D$39:$D$758,СВЦЭМ!$A$39:$A$758,$A16,СВЦЭМ!$B$39:$B$758,V$11)+'СЕТ СН'!$F$14+СВЦЭМ!$D$10+'СЕТ СН'!$F$8*'СЕТ СН'!$F$9-'СЕТ СН'!$F$26</f>
        <v>1907.80360808</v>
      </c>
      <c r="W16" s="36">
        <f>SUMIFS(СВЦЭМ!$D$39:$D$758,СВЦЭМ!$A$39:$A$758,$A16,СВЦЭМ!$B$39:$B$758,W$11)+'СЕТ СН'!$F$14+СВЦЭМ!$D$10+'СЕТ СН'!$F$8*'СЕТ СН'!$F$9-'СЕТ СН'!$F$26</f>
        <v>1923.38085806</v>
      </c>
      <c r="X16" s="36">
        <f>SUMIFS(СВЦЭМ!$D$39:$D$758,СВЦЭМ!$A$39:$A$758,$A16,СВЦЭМ!$B$39:$B$758,X$11)+'СЕТ СН'!$F$14+СВЦЭМ!$D$10+'СЕТ СН'!$F$8*'СЕТ СН'!$F$9-'СЕТ СН'!$F$26</f>
        <v>1956.07514666</v>
      </c>
      <c r="Y16" s="36">
        <f>SUMIFS(СВЦЭМ!$D$39:$D$758,СВЦЭМ!$A$39:$A$758,$A16,СВЦЭМ!$B$39:$B$758,Y$11)+'СЕТ СН'!$F$14+СВЦЭМ!$D$10+'СЕТ СН'!$F$8*'СЕТ СН'!$F$9-'СЕТ СН'!$F$26</f>
        <v>2008.10424328</v>
      </c>
    </row>
    <row r="17" spans="1:25" ht="15.75" x14ac:dyDescent="0.2">
      <c r="A17" s="35">
        <f t="shared" si="0"/>
        <v>45602</v>
      </c>
      <c r="B17" s="36">
        <f>SUMIFS(СВЦЭМ!$D$39:$D$758,СВЦЭМ!$A$39:$A$758,$A17,СВЦЭМ!$B$39:$B$758,B$11)+'СЕТ СН'!$F$14+СВЦЭМ!$D$10+'СЕТ СН'!$F$8*'СЕТ СН'!$F$9-'СЕТ СН'!$F$26</f>
        <v>1951.50037365</v>
      </c>
      <c r="C17" s="36">
        <f>SUMIFS(СВЦЭМ!$D$39:$D$758,СВЦЭМ!$A$39:$A$758,$A17,СВЦЭМ!$B$39:$B$758,C$11)+'СЕТ СН'!$F$14+СВЦЭМ!$D$10+'СЕТ СН'!$F$8*'СЕТ СН'!$F$9-'СЕТ СН'!$F$26</f>
        <v>1990.9301411700001</v>
      </c>
      <c r="D17" s="36">
        <f>SUMIFS(СВЦЭМ!$D$39:$D$758,СВЦЭМ!$A$39:$A$758,$A17,СВЦЭМ!$B$39:$B$758,D$11)+'СЕТ СН'!$F$14+СВЦЭМ!$D$10+'СЕТ СН'!$F$8*'СЕТ СН'!$F$9-'СЕТ СН'!$F$26</f>
        <v>2020.3148963200001</v>
      </c>
      <c r="E17" s="36">
        <f>SUMIFS(СВЦЭМ!$D$39:$D$758,СВЦЭМ!$A$39:$A$758,$A17,СВЦЭМ!$B$39:$B$758,E$11)+'СЕТ СН'!$F$14+СВЦЭМ!$D$10+'СЕТ СН'!$F$8*'СЕТ СН'!$F$9-'СЕТ СН'!$F$26</f>
        <v>2033.90185533</v>
      </c>
      <c r="F17" s="36">
        <f>SUMIFS(СВЦЭМ!$D$39:$D$758,СВЦЭМ!$A$39:$A$758,$A17,СВЦЭМ!$B$39:$B$758,F$11)+'СЕТ СН'!$F$14+СВЦЭМ!$D$10+'СЕТ СН'!$F$8*'СЕТ СН'!$F$9-'СЕТ СН'!$F$26</f>
        <v>2025.6752697100001</v>
      </c>
      <c r="G17" s="36">
        <f>SUMIFS(СВЦЭМ!$D$39:$D$758,СВЦЭМ!$A$39:$A$758,$A17,СВЦЭМ!$B$39:$B$758,G$11)+'СЕТ СН'!$F$14+СВЦЭМ!$D$10+'СЕТ СН'!$F$8*'СЕТ СН'!$F$9-'СЕТ СН'!$F$26</f>
        <v>2010.59600733</v>
      </c>
      <c r="H17" s="36">
        <f>SUMIFS(СВЦЭМ!$D$39:$D$758,СВЦЭМ!$A$39:$A$758,$A17,СВЦЭМ!$B$39:$B$758,H$11)+'СЕТ СН'!$F$14+СВЦЭМ!$D$10+'СЕТ СН'!$F$8*'СЕТ СН'!$F$9-'СЕТ СН'!$F$26</f>
        <v>2014.97597221</v>
      </c>
      <c r="I17" s="36">
        <f>SUMIFS(СВЦЭМ!$D$39:$D$758,СВЦЭМ!$A$39:$A$758,$A17,СВЦЭМ!$B$39:$B$758,I$11)+'СЕТ СН'!$F$14+СВЦЭМ!$D$10+'СЕТ СН'!$F$8*'СЕТ СН'!$F$9-'СЕТ СН'!$F$26</f>
        <v>1946.4023186500001</v>
      </c>
      <c r="J17" s="36">
        <f>SUMIFS(СВЦЭМ!$D$39:$D$758,СВЦЭМ!$A$39:$A$758,$A17,СВЦЭМ!$B$39:$B$758,J$11)+'СЕТ СН'!$F$14+СВЦЭМ!$D$10+'СЕТ СН'!$F$8*'СЕТ СН'!$F$9-'СЕТ СН'!$F$26</f>
        <v>1890.9849778800001</v>
      </c>
      <c r="K17" s="36">
        <f>SUMIFS(СВЦЭМ!$D$39:$D$758,СВЦЭМ!$A$39:$A$758,$A17,СВЦЭМ!$B$39:$B$758,K$11)+'СЕТ СН'!$F$14+СВЦЭМ!$D$10+'СЕТ СН'!$F$8*'СЕТ СН'!$F$9-'СЕТ СН'!$F$26</f>
        <v>1830.7023020199999</v>
      </c>
      <c r="L17" s="36">
        <f>SUMIFS(СВЦЭМ!$D$39:$D$758,СВЦЭМ!$A$39:$A$758,$A17,СВЦЭМ!$B$39:$B$758,L$11)+'СЕТ СН'!$F$14+СВЦЭМ!$D$10+'СЕТ СН'!$F$8*'СЕТ СН'!$F$9-'СЕТ СН'!$F$26</f>
        <v>1827.9688603500001</v>
      </c>
      <c r="M17" s="36">
        <f>SUMIFS(СВЦЭМ!$D$39:$D$758,СВЦЭМ!$A$39:$A$758,$A17,СВЦЭМ!$B$39:$B$758,M$11)+'СЕТ СН'!$F$14+СВЦЭМ!$D$10+'СЕТ СН'!$F$8*'СЕТ СН'!$F$9-'СЕТ СН'!$F$26</f>
        <v>1838.87975983</v>
      </c>
      <c r="N17" s="36">
        <f>SUMIFS(СВЦЭМ!$D$39:$D$758,СВЦЭМ!$A$39:$A$758,$A17,СВЦЭМ!$B$39:$B$758,N$11)+'СЕТ СН'!$F$14+СВЦЭМ!$D$10+'СЕТ СН'!$F$8*'СЕТ СН'!$F$9-'СЕТ СН'!$F$26</f>
        <v>1857.67743322</v>
      </c>
      <c r="O17" s="36">
        <f>SUMIFS(СВЦЭМ!$D$39:$D$758,СВЦЭМ!$A$39:$A$758,$A17,СВЦЭМ!$B$39:$B$758,O$11)+'СЕТ СН'!$F$14+СВЦЭМ!$D$10+'СЕТ СН'!$F$8*'СЕТ СН'!$F$9-'СЕТ СН'!$F$26</f>
        <v>1832.96461565</v>
      </c>
      <c r="P17" s="36">
        <f>SUMIFS(СВЦЭМ!$D$39:$D$758,СВЦЭМ!$A$39:$A$758,$A17,СВЦЭМ!$B$39:$B$758,P$11)+'СЕТ СН'!$F$14+СВЦЭМ!$D$10+'СЕТ СН'!$F$8*'СЕТ СН'!$F$9-'СЕТ СН'!$F$26</f>
        <v>1846.7254064599999</v>
      </c>
      <c r="Q17" s="36">
        <f>SUMIFS(СВЦЭМ!$D$39:$D$758,СВЦЭМ!$A$39:$A$758,$A17,СВЦЭМ!$B$39:$B$758,Q$11)+'СЕТ СН'!$F$14+СВЦЭМ!$D$10+'СЕТ СН'!$F$8*'СЕТ СН'!$F$9-'СЕТ СН'!$F$26</f>
        <v>1856.7322626600001</v>
      </c>
      <c r="R17" s="36">
        <f>SUMIFS(СВЦЭМ!$D$39:$D$758,СВЦЭМ!$A$39:$A$758,$A17,СВЦЭМ!$B$39:$B$758,R$11)+'СЕТ СН'!$F$14+СВЦЭМ!$D$10+'СЕТ СН'!$F$8*'СЕТ СН'!$F$9-'СЕТ СН'!$F$26</f>
        <v>1861.2965952899999</v>
      </c>
      <c r="S17" s="36">
        <f>SUMIFS(СВЦЭМ!$D$39:$D$758,СВЦЭМ!$A$39:$A$758,$A17,СВЦЭМ!$B$39:$B$758,S$11)+'СЕТ СН'!$F$14+СВЦЭМ!$D$10+'СЕТ СН'!$F$8*'СЕТ СН'!$F$9-'СЕТ СН'!$F$26</f>
        <v>1834.5635733399999</v>
      </c>
      <c r="T17" s="36">
        <f>SUMIFS(СВЦЭМ!$D$39:$D$758,СВЦЭМ!$A$39:$A$758,$A17,СВЦЭМ!$B$39:$B$758,T$11)+'СЕТ СН'!$F$14+СВЦЭМ!$D$10+'СЕТ СН'!$F$8*'СЕТ СН'!$F$9-'СЕТ СН'!$F$26</f>
        <v>1806.8223475100001</v>
      </c>
      <c r="U17" s="36">
        <f>SUMIFS(СВЦЭМ!$D$39:$D$758,СВЦЭМ!$A$39:$A$758,$A17,СВЦЭМ!$B$39:$B$758,U$11)+'СЕТ СН'!$F$14+СВЦЭМ!$D$10+'СЕТ СН'!$F$8*'СЕТ СН'!$F$9-'СЕТ СН'!$F$26</f>
        <v>1825.1535021500001</v>
      </c>
      <c r="V17" s="36">
        <f>SUMIFS(СВЦЭМ!$D$39:$D$758,СВЦЭМ!$A$39:$A$758,$A17,СВЦЭМ!$B$39:$B$758,V$11)+'СЕТ СН'!$F$14+СВЦЭМ!$D$10+'СЕТ СН'!$F$8*'СЕТ СН'!$F$9-'СЕТ СН'!$F$26</f>
        <v>1839.0946798</v>
      </c>
      <c r="W17" s="36">
        <f>SUMIFS(СВЦЭМ!$D$39:$D$758,СВЦЭМ!$A$39:$A$758,$A17,СВЦЭМ!$B$39:$B$758,W$11)+'СЕТ СН'!$F$14+СВЦЭМ!$D$10+'СЕТ СН'!$F$8*'СЕТ СН'!$F$9-'СЕТ СН'!$F$26</f>
        <v>1863.3343644300001</v>
      </c>
      <c r="X17" s="36">
        <f>SUMIFS(СВЦЭМ!$D$39:$D$758,СВЦЭМ!$A$39:$A$758,$A17,СВЦЭМ!$B$39:$B$758,X$11)+'СЕТ СН'!$F$14+СВЦЭМ!$D$10+'СЕТ СН'!$F$8*'СЕТ СН'!$F$9-'СЕТ СН'!$F$26</f>
        <v>1886.75589225</v>
      </c>
      <c r="Y17" s="36">
        <f>SUMIFS(СВЦЭМ!$D$39:$D$758,СВЦЭМ!$A$39:$A$758,$A17,СВЦЭМ!$B$39:$B$758,Y$11)+'СЕТ СН'!$F$14+СВЦЭМ!$D$10+'СЕТ СН'!$F$8*'СЕТ СН'!$F$9-'СЕТ СН'!$F$26</f>
        <v>1941.6216697699999</v>
      </c>
    </row>
    <row r="18" spans="1:25" ht="15.75" x14ac:dyDescent="0.2">
      <c r="A18" s="35">
        <f t="shared" si="0"/>
        <v>45603</v>
      </c>
      <c r="B18" s="36">
        <f>SUMIFS(СВЦЭМ!$D$39:$D$758,СВЦЭМ!$A$39:$A$758,$A18,СВЦЭМ!$B$39:$B$758,B$11)+'СЕТ СН'!$F$14+СВЦЭМ!$D$10+'СЕТ СН'!$F$8*'СЕТ СН'!$F$9-'СЕТ СН'!$F$26</f>
        <v>2003.67562008</v>
      </c>
      <c r="C18" s="36">
        <f>SUMIFS(СВЦЭМ!$D$39:$D$758,СВЦЭМ!$A$39:$A$758,$A18,СВЦЭМ!$B$39:$B$758,C$11)+'СЕТ СН'!$F$14+СВЦЭМ!$D$10+'СЕТ СН'!$F$8*'СЕТ СН'!$F$9-'СЕТ СН'!$F$26</f>
        <v>2056.3523151700001</v>
      </c>
      <c r="D18" s="36">
        <f>SUMIFS(СВЦЭМ!$D$39:$D$758,СВЦЭМ!$A$39:$A$758,$A18,СВЦЭМ!$B$39:$B$758,D$11)+'СЕТ СН'!$F$14+СВЦЭМ!$D$10+'СЕТ СН'!$F$8*'СЕТ СН'!$F$9-'СЕТ СН'!$F$26</f>
        <v>2068.8483070500001</v>
      </c>
      <c r="E18" s="36">
        <f>SUMIFS(СВЦЭМ!$D$39:$D$758,СВЦЭМ!$A$39:$A$758,$A18,СВЦЭМ!$B$39:$B$758,E$11)+'СЕТ СН'!$F$14+СВЦЭМ!$D$10+'СЕТ СН'!$F$8*'СЕТ СН'!$F$9-'СЕТ СН'!$F$26</f>
        <v>2065.2425058700001</v>
      </c>
      <c r="F18" s="36">
        <f>SUMIFS(СВЦЭМ!$D$39:$D$758,СВЦЭМ!$A$39:$A$758,$A18,СВЦЭМ!$B$39:$B$758,F$11)+'СЕТ СН'!$F$14+СВЦЭМ!$D$10+'СЕТ СН'!$F$8*'СЕТ СН'!$F$9-'СЕТ СН'!$F$26</f>
        <v>2070.1250123699997</v>
      </c>
      <c r="G18" s="36">
        <f>SUMIFS(СВЦЭМ!$D$39:$D$758,СВЦЭМ!$A$39:$A$758,$A18,СВЦЭМ!$B$39:$B$758,G$11)+'СЕТ СН'!$F$14+СВЦЭМ!$D$10+'СЕТ СН'!$F$8*'СЕТ СН'!$F$9-'СЕТ СН'!$F$26</f>
        <v>2043.0255158100001</v>
      </c>
      <c r="H18" s="36">
        <f>SUMIFS(СВЦЭМ!$D$39:$D$758,СВЦЭМ!$A$39:$A$758,$A18,СВЦЭМ!$B$39:$B$758,H$11)+'СЕТ СН'!$F$14+СВЦЭМ!$D$10+'СЕТ СН'!$F$8*'СЕТ СН'!$F$9-'СЕТ СН'!$F$26</f>
        <v>1984.0439179699999</v>
      </c>
      <c r="I18" s="36">
        <f>SUMIFS(СВЦЭМ!$D$39:$D$758,СВЦЭМ!$A$39:$A$758,$A18,СВЦЭМ!$B$39:$B$758,I$11)+'СЕТ СН'!$F$14+СВЦЭМ!$D$10+'СЕТ СН'!$F$8*'СЕТ СН'!$F$9-'СЕТ СН'!$F$26</f>
        <v>1940.6046765799999</v>
      </c>
      <c r="J18" s="36">
        <f>SUMIFS(СВЦЭМ!$D$39:$D$758,СВЦЭМ!$A$39:$A$758,$A18,СВЦЭМ!$B$39:$B$758,J$11)+'СЕТ СН'!$F$14+СВЦЭМ!$D$10+'СЕТ СН'!$F$8*'СЕТ СН'!$F$9-'СЕТ СН'!$F$26</f>
        <v>1894.7178610400001</v>
      </c>
      <c r="K18" s="36">
        <f>SUMIFS(СВЦЭМ!$D$39:$D$758,СВЦЭМ!$A$39:$A$758,$A18,СВЦЭМ!$B$39:$B$758,K$11)+'СЕТ СН'!$F$14+СВЦЭМ!$D$10+'СЕТ СН'!$F$8*'СЕТ СН'!$F$9-'СЕТ СН'!$F$26</f>
        <v>1836.13748207</v>
      </c>
      <c r="L18" s="36">
        <f>SUMIFS(СВЦЭМ!$D$39:$D$758,СВЦЭМ!$A$39:$A$758,$A18,СВЦЭМ!$B$39:$B$758,L$11)+'СЕТ СН'!$F$14+СВЦЭМ!$D$10+'СЕТ СН'!$F$8*'СЕТ СН'!$F$9-'СЕТ СН'!$F$26</f>
        <v>1823.7224546800001</v>
      </c>
      <c r="M18" s="36">
        <f>SUMIFS(СВЦЭМ!$D$39:$D$758,СВЦЭМ!$A$39:$A$758,$A18,СВЦЭМ!$B$39:$B$758,M$11)+'СЕТ СН'!$F$14+СВЦЭМ!$D$10+'СЕТ СН'!$F$8*'СЕТ СН'!$F$9-'СЕТ СН'!$F$26</f>
        <v>1834.9279027100001</v>
      </c>
      <c r="N18" s="36">
        <f>SUMIFS(СВЦЭМ!$D$39:$D$758,СВЦЭМ!$A$39:$A$758,$A18,СВЦЭМ!$B$39:$B$758,N$11)+'СЕТ СН'!$F$14+СВЦЭМ!$D$10+'СЕТ СН'!$F$8*'СЕТ СН'!$F$9-'СЕТ СН'!$F$26</f>
        <v>1852.7949195000001</v>
      </c>
      <c r="O18" s="36">
        <f>SUMIFS(СВЦЭМ!$D$39:$D$758,СВЦЭМ!$A$39:$A$758,$A18,СВЦЭМ!$B$39:$B$758,O$11)+'СЕТ СН'!$F$14+СВЦЭМ!$D$10+'СЕТ СН'!$F$8*'СЕТ СН'!$F$9-'СЕТ СН'!$F$26</f>
        <v>1841.6071294400001</v>
      </c>
      <c r="P18" s="36">
        <f>SUMIFS(СВЦЭМ!$D$39:$D$758,СВЦЭМ!$A$39:$A$758,$A18,СВЦЭМ!$B$39:$B$758,P$11)+'СЕТ СН'!$F$14+СВЦЭМ!$D$10+'СЕТ СН'!$F$8*'СЕТ СН'!$F$9-'СЕТ СН'!$F$26</f>
        <v>1862.3171989</v>
      </c>
      <c r="Q18" s="36">
        <f>SUMIFS(СВЦЭМ!$D$39:$D$758,СВЦЭМ!$A$39:$A$758,$A18,СВЦЭМ!$B$39:$B$758,Q$11)+'СЕТ СН'!$F$14+СВЦЭМ!$D$10+'СЕТ СН'!$F$8*'СЕТ СН'!$F$9-'СЕТ СН'!$F$26</f>
        <v>1873.1683989200001</v>
      </c>
      <c r="R18" s="36">
        <f>SUMIFS(СВЦЭМ!$D$39:$D$758,СВЦЭМ!$A$39:$A$758,$A18,СВЦЭМ!$B$39:$B$758,R$11)+'СЕТ СН'!$F$14+СВЦЭМ!$D$10+'СЕТ СН'!$F$8*'СЕТ СН'!$F$9-'СЕТ СН'!$F$26</f>
        <v>1864.52609874</v>
      </c>
      <c r="S18" s="36">
        <f>SUMIFS(СВЦЭМ!$D$39:$D$758,СВЦЭМ!$A$39:$A$758,$A18,СВЦЭМ!$B$39:$B$758,S$11)+'СЕТ СН'!$F$14+СВЦЭМ!$D$10+'СЕТ СН'!$F$8*'СЕТ СН'!$F$9-'СЕТ СН'!$F$26</f>
        <v>1850.07330028</v>
      </c>
      <c r="T18" s="36">
        <f>SUMIFS(СВЦЭМ!$D$39:$D$758,СВЦЭМ!$A$39:$A$758,$A18,СВЦЭМ!$B$39:$B$758,T$11)+'СЕТ СН'!$F$14+СВЦЭМ!$D$10+'СЕТ СН'!$F$8*'СЕТ СН'!$F$9-'СЕТ СН'!$F$26</f>
        <v>1812.62939074</v>
      </c>
      <c r="U18" s="36">
        <f>SUMIFS(СВЦЭМ!$D$39:$D$758,СВЦЭМ!$A$39:$A$758,$A18,СВЦЭМ!$B$39:$B$758,U$11)+'СЕТ СН'!$F$14+СВЦЭМ!$D$10+'СЕТ СН'!$F$8*'СЕТ СН'!$F$9-'СЕТ СН'!$F$26</f>
        <v>1825.9038858700001</v>
      </c>
      <c r="V18" s="36">
        <f>SUMIFS(СВЦЭМ!$D$39:$D$758,СВЦЭМ!$A$39:$A$758,$A18,СВЦЭМ!$B$39:$B$758,V$11)+'СЕТ СН'!$F$14+СВЦЭМ!$D$10+'СЕТ СН'!$F$8*'СЕТ СН'!$F$9-'СЕТ СН'!$F$26</f>
        <v>1850.4485135100001</v>
      </c>
      <c r="W18" s="36">
        <f>SUMIFS(СВЦЭМ!$D$39:$D$758,СВЦЭМ!$A$39:$A$758,$A18,СВЦЭМ!$B$39:$B$758,W$11)+'СЕТ СН'!$F$14+СВЦЭМ!$D$10+'СЕТ СН'!$F$8*'СЕТ СН'!$F$9-'СЕТ СН'!$F$26</f>
        <v>1887.0796662600001</v>
      </c>
      <c r="X18" s="36">
        <f>SUMIFS(СВЦЭМ!$D$39:$D$758,СВЦЭМ!$A$39:$A$758,$A18,СВЦЭМ!$B$39:$B$758,X$11)+'СЕТ СН'!$F$14+СВЦЭМ!$D$10+'СЕТ СН'!$F$8*'СЕТ СН'!$F$9-'СЕТ СН'!$F$26</f>
        <v>1917.87821639</v>
      </c>
      <c r="Y18" s="36">
        <f>SUMIFS(СВЦЭМ!$D$39:$D$758,СВЦЭМ!$A$39:$A$758,$A18,СВЦЭМ!$B$39:$B$758,Y$11)+'СЕТ СН'!$F$14+СВЦЭМ!$D$10+'СЕТ СН'!$F$8*'СЕТ СН'!$F$9-'СЕТ СН'!$F$26</f>
        <v>1947.1769237200001</v>
      </c>
    </row>
    <row r="19" spans="1:25" ht="15.75" x14ac:dyDescent="0.2">
      <c r="A19" s="35">
        <f t="shared" si="0"/>
        <v>45604</v>
      </c>
      <c r="B19" s="36">
        <f>SUMIFS(СВЦЭМ!$D$39:$D$758,СВЦЭМ!$A$39:$A$758,$A19,СВЦЭМ!$B$39:$B$758,B$11)+'СЕТ СН'!$F$14+СВЦЭМ!$D$10+'СЕТ СН'!$F$8*'СЕТ СН'!$F$9-'СЕТ СН'!$F$26</f>
        <v>1946.9215309599999</v>
      </c>
      <c r="C19" s="36">
        <f>SUMIFS(СВЦЭМ!$D$39:$D$758,СВЦЭМ!$A$39:$A$758,$A19,СВЦЭМ!$B$39:$B$758,C$11)+'СЕТ СН'!$F$14+СВЦЭМ!$D$10+'СЕТ СН'!$F$8*'СЕТ СН'!$F$9-'СЕТ СН'!$F$26</f>
        <v>2027.55236833</v>
      </c>
      <c r="D19" s="36">
        <f>SUMIFS(СВЦЭМ!$D$39:$D$758,СВЦЭМ!$A$39:$A$758,$A19,СВЦЭМ!$B$39:$B$758,D$11)+'СЕТ СН'!$F$14+СВЦЭМ!$D$10+'СЕТ СН'!$F$8*'СЕТ СН'!$F$9-'СЕТ СН'!$F$26</f>
        <v>2082.7436487199998</v>
      </c>
      <c r="E19" s="36">
        <f>SUMIFS(СВЦЭМ!$D$39:$D$758,СВЦЭМ!$A$39:$A$758,$A19,СВЦЭМ!$B$39:$B$758,E$11)+'СЕТ СН'!$F$14+СВЦЭМ!$D$10+'СЕТ СН'!$F$8*'СЕТ СН'!$F$9-'СЕТ СН'!$F$26</f>
        <v>2094.1206740799998</v>
      </c>
      <c r="F19" s="36">
        <f>SUMIFS(СВЦЭМ!$D$39:$D$758,СВЦЭМ!$A$39:$A$758,$A19,СВЦЭМ!$B$39:$B$758,F$11)+'СЕТ СН'!$F$14+СВЦЭМ!$D$10+'СЕТ СН'!$F$8*'СЕТ СН'!$F$9-'СЕТ СН'!$F$26</f>
        <v>2078.1886790399999</v>
      </c>
      <c r="G19" s="36">
        <f>SUMIFS(СВЦЭМ!$D$39:$D$758,СВЦЭМ!$A$39:$A$758,$A19,СВЦЭМ!$B$39:$B$758,G$11)+'СЕТ СН'!$F$14+СВЦЭМ!$D$10+'СЕТ СН'!$F$8*'СЕТ СН'!$F$9-'СЕТ СН'!$F$26</f>
        <v>2058.1285805299999</v>
      </c>
      <c r="H19" s="36">
        <f>SUMIFS(СВЦЭМ!$D$39:$D$758,СВЦЭМ!$A$39:$A$758,$A19,СВЦЭМ!$B$39:$B$758,H$11)+'СЕТ СН'!$F$14+СВЦЭМ!$D$10+'СЕТ СН'!$F$8*'СЕТ СН'!$F$9-'СЕТ СН'!$F$26</f>
        <v>2052.1325498699998</v>
      </c>
      <c r="I19" s="36">
        <f>SUMIFS(СВЦЭМ!$D$39:$D$758,СВЦЭМ!$A$39:$A$758,$A19,СВЦЭМ!$B$39:$B$758,I$11)+'СЕТ СН'!$F$14+СВЦЭМ!$D$10+'СЕТ СН'!$F$8*'СЕТ СН'!$F$9-'СЕТ СН'!$F$26</f>
        <v>1970.2589445999999</v>
      </c>
      <c r="J19" s="36">
        <f>SUMIFS(СВЦЭМ!$D$39:$D$758,СВЦЭМ!$A$39:$A$758,$A19,СВЦЭМ!$B$39:$B$758,J$11)+'СЕТ СН'!$F$14+СВЦЭМ!$D$10+'СЕТ СН'!$F$8*'СЕТ СН'!$F$9-'СЕТ СН'!$F$26</f>
        <v>1919.55869805</v>
      </c>
      <c r="K19" s="36">
        <f>SUMIFS(СВЦЭМ!$D$39:$D$758,СВЦЭМ!$A$39:$A$758,$A19,СВЦЭМ!$B$39:$B$758,K$11)+'СЕТ СН'!$F$14+СВЦЭМ!$D$10+'СЕТ СН'!$F$8*'СЕТ СН'!$F$9-'СЕТ СН'!$F$26</f>
        <v>1828.09012622</v>
      </c>
      <c r="L19" s="36">
        <f>SUMIFS(СВЦЭМ!$D$39:$D$758,СВЦЭМ!$A$39:$A$758,$A19,СВЦЭМ!$B$39:$B$758,L$11)+'СЕТ СН'!$F$14+СВЦЭМ!$D$10+'СЕТ СН'!$F$8*'СЕТ СН'!$F$9-'СЕТ СН'!$F$26</f>
        <v>1819.4825352099999</v>
      </c>
      <c r="M19" s="36">
        <f>SUMIFS(СВЦЭМ!$D$39:$D$758,СВЦЭМ!$A$39:$A$758,$A19,СВЦЭМ!$B$39:$B$758,M$11)+'СЕТ СН'!$F$14+СВЦЭМ!$D$10+'СЕТ СН'!$F$8*'СЕТ СН'!$F$9-'СЕТ СН'!$F$26</f>
        <v>1832.17332738</v>
      </c>
      <c r="N19" s="36">
        <f>SUMIFS(СВЦЭМ!$D$39:$D$758,СВЦЭМ!$A$39:$A$758,$A19,СВЦЭМ!$B$39:$B$758,N$11)+'СЕТ СН'!$F$14+СВЦЭМ!$D$10+'СЕТ СН'!$F$8*'СЕТ СН'!$F$9-'СЕТ СН'!$F$26</f>
        <v>1856.71998261</v>
      </c>
      <c r="O19" s="36">
        <f>SUMIFS(СВЦЭМ!$D$39:$D$758,СВЦЭМ!$A$39:$A$758,$A19,СВЦЭМ!$B$39:$B$758,O$11)+'СЕТ СН'!$F$14+СВЦЭМ!$D$10+'СЕТ СН'!$F$8*'СЕТ СН'!$F$9-'СЕТ СН'!$F$26</f>
        <v>1845.1519616800001</v>
      </c>
      <c r="P19" s="36">
        <f>SUMIFS(СВЦЭМ!$D$39:$D$758,СВЦЭМ!$A$39:$A$758,$A19,СВЦЭМ!$B$39:$B$758,P$11)+'СЕТ СН'!$F$14+СВЦЭМ!$D$10+'СЕТ СН'!$F$8*'СЕТ СН'!$F$9-'СЕТ СН'!$F$26</f>
        <v>1860.3976031899999</v>
      </c>
      <c r="Q19" s="36">
        <f>SUMIFS(СВЦЭМ!$D$39:$D$758,СВЦЭМ!$A$39:$A$758,$A19,СВЦЭМ!$B$39:$B$758,Q$11)+'СЕТ СН'!$F$14+СВЦЭМ!$D$10+'СЕТ СН'!$F$8*'СЕТ СН'!$F$9-'СЕТ СН'!$F$26</f>
        <v>1895.94123446</v>
      </c>
      <c r="R19" s="36">
        <f>SUMIFS(СВЦЭМ!$D$39:$D$758,СВЦЭМ!$A$39:$A$758,$A19,СВЦЭМ!$B$39:$B$758,R$11)+'СЕТ СН'!$F$14+СВЦЭМ!$D$10+'СЕТ СН'!$F$8*'СЕТ СН'!$F$9-'СЕТ СН'!$F$26</f>
        <v>1888.11149546</v>
      </c>
      <c r="S19" s="36">
        <f>SUMIFS(СВЦЭМ!$D$39:$D$758,СВЦЭМ!$A$39:$A$758,$A19,СВЦЭМ!$B$39:$B$758,S$11)+'СЕТ СН'!$F$14+СВЦЭМ!$D$10+'СЕТ СН'!$F$8*'СЕТ СН'!$F$9-'СЕТ СН'!$F$26</f>
        <v>1915.85211056</v>
      </c>
      <c r="T19" s="36">
        <f>SUMIFS(СВЦЭМ!$D$39:$D$758,СВЦЭМ!$A$39:$A$758,$A19,СВЦЭМ!$B$39:$B$758,T$11)+'СЕТ СН'!$F$14+СВЦЭМ!$D$10+'СЕТ СН'!$F$8*'СЕТ СН'!$F$9-'СЕТ СН'!$F$26</f>
        <v>1848.9154189200001</v>
      </c>
      <c r="U19" s="36">
        <f>SUMIFS(СВЦЭМ!$D$39:$D$758,СВЦЭМ!$A$39:$A$758,$A19,СВЦЭМ!$B$39:$B$758,U$11)+'СЕТ СН'!$F$14+СВЦЭМ!$D$10+'СЕТ СН'!$F$8*'СЕТ СН'!$F$9-'СЕТ СН'!$F$26</f>
        <v>1862.3826706100001</v>
      </c>
      <c r="V19" s="36">
        <f>SUMIFS(СВЦЭМ!$D$39:$D$758,СВЦЭМ!$A$39:$A$758,$A19,СВЦЭМ!$B$39:$B$758,V$11)+'СЕТ СН'!$F$14+СВЦЭМ!$D$10+'СЕТ СН'!$F$8*'СЕТ СН'!$F$9-'СЕТ СН'!$F$26</f>
        <v>1891.8329499900001</v>
      </c>
      <c r="W19" s="36">
        <f>SUMIFS(СВЦЭМ!$D$39:$D$758,СВЦЭМ!$A$39:$A$758,$A19,СВЦЭМ!$B$39:$B$758,W$11)+'СЕТ СН'!$F$14+СВЦЭМ!$D$10+'СЕТ СН'!$F$8*'СЕТ СН'!$F$9-'СЕТ СН'!$F$26</f>
        <v>1914.2002427</v>
      </c>
      <c r="X19" s="36">
        <f>SUMIFS(СВЦЭМ!$D$39:$D$758,СВЦЭМ!$A$39:$A$758,$A19,СВЦЭМ!$B$39:$B$758,X$11)+'СЕТ СН'!$F$14+СВЦЭМ!$D$10+'СЕТ СН'!$F$8*'СЕТ СН'!$F$9-'СЕТ СН'!$F$26</f>
        <v>1927.51263537</v>
      </c>
      <c r="Y19" s="36">
        <f>SUMIFS(СВЦЭМ!$D$39:$D$758,СВЦЭМ!$A$39:$A$758,$A19,СВЦЭМ!$B$39:$B$758,Y$11)+'СЕТ СН'!$F$14+СВЦЭМ!$D$10+'СЕТ СН'!$F$8*'СЕТ СН'!$F$9-'СЕТ СН'!$F$26</f>
        <v>1969.2624008299999</v>
      </c>
    </row>
    <row r="20" spans="1:25" ht="15.75" x14ac:dyDescent="0.2">
      <c r="A20" s="35">
        <f t="shared" si="0"/>
        <v>45605</v>
      </c>
      <c r="B20" s="36">
        <f>SUMIFS(СВЦЭМ!$D$39:$D$758,СВЦЭМ!$A$39:$A$758,$A20,СВЦЭМ!$B$39:$B$758,B$11)+'СЕТ СН'!$F$14+СВЦЭМ!$D$10+'СЕТ СН'!$F$8*'СЕТ СН'!$F$9-'СЕТ СН'!$F$26</f>
        <v>1970.0194593900001</v>
      </c>
      <c r="C20" s="36">
        <f>SUMIFS(СВЦЭМ!$D$39:$D$758,СВЦЭМ!$A$39:$A$758,$A20,СВЦЭМ!$B$39:$B$758,C$11)+'СЕТ СН'!$F$14+СВЦЭМ!$D$10+'СЕТ СН'!$F$8*'СЕТ СН'!$F$9-'СЕТ СН'!$F$26</f>
        <v>2078.03339873</v>
      </c>
      <c r="D20" s="36">
        <f>SUMIFS(СВЦЭМ!$D$39:$D$758,СВЦЭМ!$A$39:$A$758,$A20,СВЦЭМ!$B$39:$B$758,D$11)+'СЕТ СН'!$F$14+СВЦЭМ!$D$10+'СЕТ СН'!$F$8*'СЕТ СН'!$F$9-'СЕТ СН'!$F$26</f>
        <v>2168.4476694499999</v>
      </c>
      <c r="E20" s="36">
        <f>SUMIFS(СВЦЭМ!$D$39:$D$758,СВЦЭМ!$A$39:$A$758,$A20,СВЦЭМ!$B$39:$B$758,E$11)+'СЕТ СН'!$F$14+СВЦЭМ!$D$10+'СЕТ СН'!$F$8*'СЕТ СН'!$F$9-'СЕТ СН'!$F$26</f>
        <v>2208.0057866700004</v>
      </c>
      <c r="F20" s="36">
        <f>SUMIFS(СВЦЭМ!$D$39:$D$758,СВЦЭМ!$A$39:$A$758,$A20,СВЦЭМ!$B$39:$B$758,F$11)+'СЕТ СН'!$F$14+СВЦЭМ!$D$10+'СЕТ СН'!$F$8*'СЕТ СН'!$F$9-'СЕТ СН'!$F$26</f>
        <v>2205.8896279800001</v>
      </c>
      <c r="G20" s="36">
        <f>SUMIFS(СВЦЭМ!$D$39:$D$758,СВЦЭМ!$A$39:$A$758,$A20,СВЦЭМ!$B$39:$B$758,G$11)+'СЕТ СН'!$F$14+СВЦЭМ!$D$10+'СЕТ СН'!$F$8*'СЕТ СН'!$F$9-'СЕТ СН'!$F$26</f>
        <v>2205.4327470400003</v>
      </c>
      <c r="H20" s="36">
        <f>SUMIFS(СВЦЭМ!$D$39:$D$758,СВЦЭМ!$A$39:$A$758,$A20,СВЦЭМ!$B$39:$B$758,H$11)+'СЕТ СН'!$F$14+СВЦЭМ!$D$10+'СЕТ СН'!$F$8*'СЕТ СН'!$F$9-'СЕТ СН'!$F$26</f>
        <v>2179.27752414</v>
      </c>
      <c r="I20" s="36">
        <f>SUMIFS(СВЦЭМ!$D$39:$D$758,СВЦЭМ!$A$39:$A$758,$A20,СВЦЭМ!$B$39:$B$758,I$11)+'СЕТ СН'!$F$14+СВЦЭМ!$D$10+'СЕТ СН'!$F$8*'СЕТ СН'!$F$9-'СЕТ СН'!$F$26</f>
        <v>2145.5031191200001</v>
      </c>
      <c r="J20" s="36">
        <f>SUMIFS(СВЦЭМ!$D$39:$D$758,СВЦЭМ!$A$39:$A$758,$A20,СВЦЭМ!$B$39:$B$758,J$11)+'СЕТ СН'!$F$14+СВЦЭМ!$D$10+'СЕТ СН'!$F$8*'СЕТ СН'!$F$9-'СЕТ СН'!$F$26</f>
        <v>2082.0326760099997</v>
      </c>
      <c r="K20" s="36">
        <f>SUMIFS(СВЦЭМ!$D$39:$D$758,СВЦЭМ!$A$39:$A$758,$A20,СВЦЭМ!$B$39:$B$758,K$11)+'СЕТ СН'!$F$14+СВЦЭМ!$D$10+'СЕТ СН'!$F$8*'СЕТ СН'!$F$9-'СЕТ СН'!$F$26</f>
        <v>1976.32422294</v>
      </c>
      <c r="L20" s="36">
        <f>SUMIFS(СВЦЭМ!$D$39:$D$758,СВЦЭМ!$A$39:$A$758,$A20,СВЦЭМ!$B$39:$B$758,L$11)+'СЕТ СН'!$F$14+СВЦЭМ!$D$10+'СЕТ СН'!$F$8*'СЕТ СН'!$F$9-'СЕТ СН'!$F$26</f>
        <v>1942.2384743699999</v>
      </c>
      <c r="M20" s="36">
        <f>SUMIFS(СВЦЭМ!$D$39:$D$758,СВЦЭМ!$A$39:$A$758,$A20,СВЦЭМ!$B$39:$B$758,M$11)+'СЕТ СН'!$F$14+СВЦЭМ!$D$10+'СЕТ СН'!$F$8*'СЕТ СН'!$F$9-'СЕТ СН'!$F$26</f>
        <v>1945.0833177500001</v>
      </c>
      <c r="N20" s="36">
        <f>SUMIFS(СВЦЭМ!$D$39:$D$758,СВЦЭМ!$A$39:$A$758,$A20,СВЦЭМ!$B$39:$B$758,N$11)+'СЕТ СН'!$F$14+СВЦЭМ!$D$10+'СЕТ СН'!$F$8*'СЕТ СН'!$F$9-'СЕТ СН'!$F$26</f>
        <v>1962.2686885600001</v>
      </c>
      <c r="O20" s="36">
        <f>SUMIFS(СВЦЭМ!$D$39:$D$758,СВЦЭМ!$A$39:$A$758,$A20,СВЦЭМ!$B$39:$B$758,O$11)+'СЕТ СН'!$F$14+СВЦЭМ!$D$10+'СЕТ СН'!$F$8*'СЕТ СН'!$F$9-'СЕТ СН'!$F$26</f>
        <v>1971.4315270300001</v>
      </c>
      <c r="P20" s="36">
        <f>SUMIFS(СВЦЭМ!$D$39:$D$758,СВЦЭМ!$A$39:$A$758,$A20,СВЦЭМ!$B$39:$B$758,P$11)+'СЕТ СН'!$F$14+СВЦЭМ!$D$10+'СЕТ СН'!$F$8*'СЕТ СН'!$F$9-'СЕТ СН'!$F$26</f>
        <v>1975.9313106</v>
      </c>
      <c r="Q20" s="36">
        <f>SUMIFS(СВЦЭМ!$D$39:$D$758,СВЦЭМ!$A$39:$A$758,$A20,СВЦЭМ!$B$39:$B$758,Q$11)+'СЕТ СН'!$F$14+СВЦЭМ!$D$10+'СЕТ СН'!$F$8*'СЕТ СН'!$F$9-'СЕТ СН'!$F$26</f>
        <v>1996.16953831</v>
      </c>
      <c r="R20" s="36">
        <f>SUMIFS(СВЦЭМ!$D$39:$D$758,СВЦЭМ!$A$39:$A$758,$A20,СВЦЭМ!$B$39:$B$758,R$11)+'СЕТ СН'!$F$14+СВЦЭМ!$D$10+'СЕТ СН'!$F$8*'СЕТ СН'!$F$9-'СЕТ СН'!$F$26</f>
        <v>1983.14254286</v>
      </c>
      <c r="S20" s="36">
        <f>SUMIFS(СВЦЭМ!$D$39:$D$758,СВЦЭМ!$A$39:$A$758,$A20,СВЦЭМ!$B$39:$B$758,S$11)+'СЕТ СН'!$F$14+СВЦЭМ!$D$10+'СЕТ СН'!$F$8*'СЕТ СН'!$F$9-'СЕТ СН'!$F$26</f>
        <v>1980.0261691600001</v>
      </c>
      <c r="T20" s="36">
        <f>SUMIFS(СВЦЭМ!$D$39:$D$758,СВЦЭМ!$A$39:$A$758,$A20,СВЦЭМ!$B$39:$B$758,T$11)+'СЕТ СН'!$F$14+СВЦЭМ!$D$10+'СЕТ СН'!$F$8*'СЕТ СН'!$F$9-'СЕТ СН'!$F$26</f>
        <v>1925.0669445999999</v>
      </c>
      <c r="U20" s="36">
        <f>SUMIFS(СВЦЭМ!$D$39:$D$758,СВЦЭМ!$A$39:$A$758,$A20,СВЦЭМ!$B$39:$B$758,U$11)+'СЕТ СН'!$F$14+СВЦЭМ!$D$10+'СЕТ СН'!$F$8*'СЕТ СН'!$F$9-'СЕТ СН'!$F$26</f>
        <v>1924.7686688900001</v>
      </c>
      <c r="V20" s="36">
        <f>SUMIFS(СВЦЭМ!$D$39:$D$758,СВЦЭМ!$A$39:$A$758,$A20,СВЦЭМ!$B$39:$B$758,V$11)+'СЕТ СН'!$F$14+СВЦЭМ!$D$10+'СЕТ СН'!$F$8*'СЕТ СН'!$F$9-'СЕТ СН'!$F$26</f>
        <v>1944.09212974</v>
      </c>
      <c r="W20" s="36">
        <f>SUMIFS(СВЦЭМ!$D$39:$D$758,СВЦЭМ!$A$39:$A$758,$A20,СВЦЭМ!$B$39:$B$758,W$11)+'СЕТ СН'!$F$14+СВЦЭМ!$D$10+'СЕТ СН'!$F$8*'СЕТ СН'!$F$9-'СЕТ СН'!$F$26</f>
        <v>1957.8417894900001</v>
      </c>
      <c r="X20" s="36">
        <f>SUMIFS(СВЦЭМ!$D$39:$D$758,СВЦЭМ!$A$39:$A$758,$A20,СВЦЭМ!$B$39:$B$758,X$11)+'СЕТ СН'!$F$14+СВЦЭМ!$D$10+'СЕТ СН'!$F$8*'СЕТ СН'!$F$9-'СЕТ СН'!$F$26</f>
        <v>2052.93381426</v>
      </c>
      <c r="Y20" s="36">
        <f>SUMIFS(СВЦЭМ!$D$39:$D$758,СВЦЭМ!$A$39:$A$758,$A20,СВЦЭМ!$B$39:$B$758,Y$11)+'СЕТ СН'!$F$14+СВЦЭМ!$D$10+'СЕТ СН'!$F$8*'СЕТ СН'!$F$9-'СЕТ СН'!$F$26</f>
        <v>2094.7015897399997</v>
      </c>
    </row>
    <row r="21" spans="1:25" ht="15.75" x14ac:dyDescent="0.2">
      <c r="A21" s="35">
        <f t="shared" si="0"/>
        <v>45606</v>
      </c>
      <c r="B21" s="36">
        <f>SUMIFS(СВЦЭМ!$D$39:$D$758,СВЦЭМ!$A$39:$A$758,$A21,СВЦЭМ!$B$39:$B$758,B$11)+'СЕТ СН'!$F$14+СВЦЭМ!$D$10+'СЕТ СН'!$F$8*'СЕТ СН'!$F$9-'СЕТ СН'!$F$26</f>
        <v>1997.64364475</v>
      </c>
      <c r="C21" s="36">
        <f>SUMIFS(СВЦЭМ!$D$39:$D$758,СВЦЭМ!$A$39:$A$758,$A21,СВЦЭМ!$B$39:$B$758,C$11)+'СЕТ СН'!$F$14+СВЦЭМ!$D$10+'СЕТ СН'!$F$8*'СЕТ СН'!$F$9-'СЕТ СН'!$F$26</f>
        <v>2038.18058178</v>
      </c>
      <c r="D21" s="36">
        <f>SUMIFS(СВЦЭМ!$D$39:$D$758,СВЦЭМ!$A$39:$A$758,$A21,СВЦЭМ!$B$39:$B$758,D$11)+'СЕТ СН'!$F$14+СВЦЭМ!$D$10+'СЕТ СН'!$F$8*'СЕТ СН'!$F$9-'СЕТ СН'!$F$26</f>
        <v>2062.2511783499999</v>
      </c>
      <c r="E21" s="36">
        <f>SUMIFS(СВЦЭМ!$D$39:$D$758,СВЦЭМ!$A$39:$A$758,$A21,СВЦЭМ!$B$39:$B$758,E$11)+'СЕТ СН'!$F$14+СВЦЭМ!$D$10+'СЕТ СН'!$F$8*'СЕТ СН'!$F$9-'СЕТ СН'!$F$26</f>
        <v>2054.9567736599997</v>
      </c>
      <c r="F21" s="36">
        <f>SUMIFS(СВЦЭМ!$D$39:$D$758,СВЦЭМ!$A$39:$A$758,$A21,СВЦЭМ!$B$39:$B$758,F$11)+'СЕТ СН'!$F$14+СВЦЭМ!$D$10+'СЕТ СН'!$F$8*'СЕТ СН'!$F$9-'СЕТ СН'!$F$26</f>
        <v>2036.0894862299999</v>
      </c>
      <c r="G21" s="36">
        <f>SUMIFS(СВЦЭМ!$D$39:$D$758,СВЦЭМ!$A$39:$A$758,$A21,СВЦЭМ!$B$39:$B$758,G$11)+'СЕТ СН'!$F$14+СВЦЭМ!$D$10+'СЕТ СН'!$F$8*'СЕТ СН'!$F$9-'СЕТ СН'!$F$26</f>
        <v>2018.72414286</v>
      </c>
      <c r="H21" s="36">
        <f>SUMIFS(СВЦЭМ!$D$39:$D$758,СВЦЭМ!$A$39:$A$758,$A21,СВЦЭМ!$B$39:$B$758,H$11)+'СЕТ СН'!$F$14+СВЦЭМ!$D$10+'СЕТ СН'!$F$8*'СЕТ СН'!$F$9-'СЕТ СН'!$F$26</f>
        <v>2058.7949388699999</v>
      </c>
      <c r="I21" s="36">
        <f>SUMIFS(СВЦЭМ!$D$39:$D$758,СВЦЭМ!$A$39:$A$758,$A21,СВЦЭМ!$B$39:$B$758,I$11)+'СЕТ СН'!$F$14+СВЦЭМ!$D$10+'СЕТ СН'!$F$8*'СЕТ СН'!$F$9-'СЕТ СН'!$F$26</f>
        <v>2071.8927484999999</v>
      </c>
      <c r="J21" s="36">
        <f>SUMIFS(СВЦЭМ!$D$39:$D$758,СВЦЭМ!$A$39:$A$758,$A21,СВЦЭМ!$B$39:$B$758,J$11)+'СЕТ СН'!$F$14+СВЦЭМ!$D$10+'СЕТ СН'!$F$8*'СЕТ СН'!$F$9-'СЕТ СН'!$F$26</f>
        <v>2009.58663916</v>
      </c>
      <c r="K21" s="36">
        <f>SUMIFS(СВЦЭМ!$D$39:$D$758,СВЦЭМ!$A$39:$A$758,$A21,СВЦЭМ!$B$39:$B$758,K$11)+'СЕТ СН'!$F$14+СВЦЭМ!$D$10+'СЕТ СН'!$F$8*'СЕТ СН'!$F$9-'СЕТ СН'!$F$26</f>
        <v>1924.16344009</v>
      </c>
      <c r="L21" s="36">
        <f>SUMIFS(СВЦЭМ!$D$39:$D$758,СВЦЭМ!$A$39:$A$758,$A21,СВЦЭМ!$B$39:$B$758,L$11)+'СЕТ СН'!$F$14+СВЦЭМ!$D$10+'СЕТ СН'!$F$8*'СЕТ СН'!$F$9-'СЕТ СН'!$F$26</f>
        <v>1886.92241145</v>
      </c>
      <c r="M21" s="36">
        <f>SUMIFS(СВЦЭМ!$D$39:$D$758,СВЦЭМ!$A$39:$A$758,$A21,СВЦЭМ!$B$39:$B$758,M$11)+'СЕТ СН'!$F$14+СВЦЭМ!$D$10+'СЕТ СН'!$F$8*'СЕТ СН'!$F$9-'СЕТ СН'!$F$26</f>
        <v>1889.52846785</v>
      </c>
      <c r="N21" s="36">
        <f>SUMIFS(СВЦЭМ!$D$39:$D$758,СВЦЭМ!$A$39:$A$758,$A21,СВЦЭМ!$B$39:$B$758,N$11)+'СЕТ СН'!$F$14+СВЦЭМ!$D$10+'СЕТ СН'!$F$8*'СЕТ СН'!$F$9-'СЕТ СН'!$F$26</f>
        <v>1905.42123294</v>
      </c>
      <c r="O21" s="36">
        <f>SUMIFS(СВЦЭМ!$D$39:$D$758,СВЦЭМ!$A$39:$A$758,$A21,СВЦЭМ!$B$39:$B$758,O$11)+'СЕТ СН'!$F$14+СВЦЭМ!$D$10+'СЕТ СН'!$F$8*'СЕТ СН'!$F$9-'СЕТ СН'!$F$26</f>
        <v>1917.4414867600001</v>
      </c>
      <c r="P21" s="36">
        <f>SUMIFS(СВЦЭМ!$D$39:$D$758,СВЦЭМ!$A$39:$A$758,$A21,СВЦЭМ!$B$39:$B$758,P$11)+'СЕТ СН'!$F$14+СВЦЭМ!$D$10+'СЕТ СН'!$F$8*'СЕТ СН'!$F$9-'СЕТ СН'!$F$26</f>
        <v>1924.79492355</v>
      </c>
      <c r="Q21" s="36">
        <f>SUMIFS(СВЦЭМ!$D$39:$D$758,СВЦЭМ!$A$39:$A$758,$A21,СВЦЭМ!$B$39:$B$758,Q$11)+'СЕТ СН'!$F$14+СВЦЭМ!$D$10+'СЕТ СН'!$F$8*'СЕТ СН'!$F$9-'СЕТ СН'!$F$26</f>
        <v>1927.3193855500001</v>
      </c>
      <c r="R21" s="36">
        <f>SUMIFS(СВЦЭМ!$D$39:$D$758,СВЦЭМ!$A$39:$A$758,$A21,СВЦЭМ!$B$39:$B$758,R$11)+'СЕТ СН'!$F$14+СВЦЭМ!$D$10+'СЕТ СН'!$F$8*'СЕТ СН'!$F$9-'СЕТ СН'!$F$26</f>
        <v>1918.9600984599999</v>
      </c>
      <c r="S21" s="36">
        <f>SUMIFS(СВЦЭМ!$D$39:$D$758,СВЦЭМ!$A$39:$A$758,$A21,СВЦЭМ!$B$39:$B$758,S$11)+'СЕТ СН'!$F$14+СВЦЭМ!$D$10+'СЕТ СН'!$F$8*'СЕТ СН'!$F$9-'СЕТ СН'!$F$26</f>
        <v>1901.16236684</v>
      </c>
      <c r="T21" s="36">
        <f>SUMIFS(СВЦЭМ!$D$39:$D$758,СВЦЭМ!$A$39:$A$758,$A21,СВЦЭМ!$B$39:$B$758,T$11)+'СЕТ СН'!$F$14+СВЦЭМ!$D$10+'СЕТ СН'!$F$8*'СЕТ СН'!$F$9-'СЕТ СН'!$F$26</f>
        <v>1858.1768800500001</v>
      </c>
      <c r="U21" s="36">
        <f>SUMIFS(СВЦЭМ!$D$39:$D$758,СВЦЭМ!$A$39:$A$758,$A21,СВЦЭМ!$B$39:$B$758,U$11)+'СЕТ СН'!$F$14+СВЦЭМ!$D$10+'СЕТ СН'!$F$8*'СЕТ СН'!$F$9-'СЕТ СН'!$F$26</f>
        <v>1867.5840833899999</v>
      </c>
      <c r="V21" s="36">
        <f>SUMIFS(СВЦЭМ!$D$39:$D$758,СВЦЭМ!$A$39:$A$758,$A21,СВЦЭМ!$B$39:$B$758,V$11)+'СЕТ СН'!$F$14+СВЦЭМ!$D$10+'СЕТ СН'!$F$8*'СЕТ СН'!$F$9-'СЕТ СН'!$F$26</f>
        <v>1877.8014455499999</v>
      </c>
      <c r="W21" s="36">
        <f>SUMIFS(СВЦЭМ!$D$39:$D$758,СВЦЭМ!$A$39:$A$758,$A21,СВЦЭМ!$B$39:$B$758,W$11)+'СЕТ СН'!$F$14+СВЦЭМ!$D$10+'СЕТ СН'!$F$8*'СЕТ СН'!$F$9-'СЕТ СН'!$F$26</f>
        <v>1890.85962943</v>
      </c>
      <c r="X21" s="36">
        <f>SUMIFS(СВЦЭМ!$D$39:$D$758,СВЦЭМ!$A$39:$A$758,$A21,СВЦЭМ!$B$39:$B$758,X$11)+'СЕТ СН'!$F$14+СВЦЭМ!$D$10+'СЕТ СН'!$F$8*'СЕТ СН'!$F$9-'СЕТ СН'!$F$26</f>
        <v>1930.8079327800001</v>
      </c>
      <c r="Y21" s="36">
        <f>SUMIFS(СВЦЭМ!$D$39:$D$758,СВЦЭМ!$A$39:$A$758,$A21,СВЦЭМ!$B$39:$B$758,Y$11)+'СЕТ СН'!$F$14+СВЦЭМ!$D$10+'СЕТ СН'!$F$8*'СЕТ СН'!$F$9-'СЕТ СН'!$F$26</f>
        <v>1950.7413447900001</v>
      </c>
    </row>
    <row r="22" spans="1:25" ht="15.75" x14ac:dyDescent="0.2">
      <c r="A22" s="35">
        <f t="shared" si="0"/>
        <v>45607</v>
      </c>
      <c r="B22" s="36">
        <f>SUMIFS(СВЦЭМ!$D$39:$D$758,СВЦЭМ!$A$39:$A$758,$A22,СВЦЭМ!$B$39:$B$758,B$11)+'СЕТ СН'!$F$14+СВЦЭМ!$D$10+'СЕТ СН'!$F$8*'СЕТ СН'!$F$9-'СЕТ СН'!$F$26</f>
        <v>2032.7158305099999</v>
      </c>
      <c r="C22" s="36">
        <f>SUMIFS(СВЦЭМ!$D$39:$D$758,СВЦЭМ!$A$39:$A$758,$A22,СВЦЭМ!$B$39:$B$758,C$11)+'СЕТ СН'!$F$14+СВЦЭМ!$D$10+'СЕТ СН'!$F$8*'СЕТ СН'!$F$9-'СЕТ СН'!$F$26</f>
        <v>2083.4258638399997</v>
      </c>
      <c r="D22" s="36">
        <f>SUMIFS(СВЦЭМ!$D$39:$D$758,СВЦЭМ!$A$39:$A$758,$A22,СВЦЭМ!$B$39:$B$758,D$11)+'СЕТ СН'!$F$14+СВЦЭМ!$D$10+'СЕТ СН'!$F$8*'СЕТ СН'!$F$9-'СЕТ СН'!$F$26</f>
        <v>2108.3233995099999</v>
      </c>
      <c r="E22" s="36">
        <f>SUMIFS(СВЦЭМ!$D$39:$D$758,СВЦЭМ!$A$39:$A$758,$A22,СВЦЭМ!$B$39:$B$758,E$11)+'СЕТ СН'!$F$14+СВЦЭМ!$D$10+'СЕТ СН'!$F$8*'СЕТ СН'!$F$9-'СЕТ СН'!$F$26</f>
        <v>2109.3869688899999</v>
      </c>
      <c r="F22" s="36">
        <f>SUMIFS(СВЦЭМ!$D$39:$D$758,СВЦЭМ!$A$39:$A$758,$A22,СВЦЭМ!$B$39:$B$758,F$11)+'СЕТ СН'!$F$14+СВЦЭМ!$D$10+'СЕТ СН'!$F$8*'СЕТ СН'!$F$9-'СЕТ СН'!$F$26</f>
        <v>2095.9133199499997</v>
      </c>
      <c r="G22" s="36">
        <f>SUMIFS(СВЦЭМ!$D$39:$D$758,СВЦЭМ!$A$39:$A$758,$A22,СВЦЭМ!$B$39:$B$758,G$11)+'СЕТ СН'!$F$14+СВЦЭМ!$D$10+'СЕТ СН'!$F$8*'СЕТ СН'!$F$9-'СЕТ СН'!$F$26</f>
        <v>2069.2405888600001</v>
      </c>
      <c r="H22" s="36">
        <f>SUMIFS(СВЦЭМ!$D$39:$D$758,СВЦЭМ!$A$39:$A$758,$A22,СВЦЭМ!$B$39:$B$758,H$11)+'СЕТ СН'!$F$14+СВЦЭМ!$D$10+'СЕТ СН'!$F$8*'СЕТ СН'!$F$9-'СЕТ СН'!$F$26</f>
        <v>2016.2372742100001</v>
      </c>
      <c r="I22" s="36">
        <f>SUMIFS(СВЦЭМ!$D$39:$D$758,СВЦЭМ!$A$39:$A$758,$A22,СВЦЭМ!$B$39:$B$758,I$11)+'СЕТ СН'!$F$14+СВЦЭМ!$D$10+'СЕТ СН'!$F$8*'СЕТ СН'!$F$9-'СЕТ СН'!$F$26</f>
        <v>1941.4863627899999</v>
      </c>
      <c r="J22" s="36">
        <f>SUMIFS(СВЦЭМ!$D$39:$D$758,СВЦЭМ!$A$39:$A$758,$A22,СВЦЭМ!$B$39:$B$758,J$11)+'СЕТ СН'!$F$14+СВЦЭМ!$D$10+'СЕТ СН'!$F$8*'СЕТ СН'!$F$9-'СЕТ СН'!$F$26</f>
        <v>1914.51715672</v>
      </c>
      <c r="K22" s="36">
        <f>SUMIFS(СВЦЭМ!$D$39:$D$758,СВЦЭМ!$A$39:$A$758,$A22,СВЦЭМ!$B$39:$B$758,K$11)+'СЕТ СН'!$F$14+СВЦЭМ!$D$10+'СЕТ СН'!$F$8*'СЕТ СН'!$F$9-'СЕТ СН'!$F$26</f>
        <v>1845.0789749099999</v>
      </c>
      <c r="L22" s="36">
        <f>SUMIFS(СВЦЭМ!$D$39:$D$758,СВЦЭМ!$A$39:$A$758,$A22,СВЦЭМ!$B$39:$B$758,L$11)+'СЕТ СН'!$F$14+СВЦЭМ!$D$10+'СЕТ СН'!$F$8*'СЕТ СН'!$F$9-'СЕТ СН'!$F$26</f>
        <v>1815.0678892999999</v>
      </c>
      <c r="M22" s="36">
        <f>SUMIFS(СВЦЭМ!$D$39:$D$758,СВЦЭМ!$A$39:$A$758,$A22,СВЦЭМ!$B$39:$B$758,M$11)+'СЕТ СН'!$F$14+СВЦЭМ!$D$10+'СЕТ СН'!$F$8*'СЕТ СН'!$F$9-'СЕТ СН'!$F$26</f>
        <v>1840.17702568</v>
      </c>
      <c r="N22" s="36">
        <f>SUMIFS(СВЦЭМ!$D$39:$D$758,СВЦЭМ!$A$39:$A$758,$A22,СВЦЭМ!$B$39:$B$758,N$11)+'СЕТ СН'!$F$14+СВЦЭМ!$D$10+'СЕТ СН'!$F$8*'СЕТ СН'!$F$9-'СЕТ СН'!$F$26</f>
        <v>1868.65590546</v>
      </c>
      <c r="O22" s="36">
        <f>SUMIFS(СВЦЭМ!$D$39:$D$758,СВЦЭМ!$A$39:$A$758,$A22,СВЦЭМ!$B$39:$B$758,O$11)+'СЕТ СН'!$F$14+СВЦЭМ!$D$10+'СЕТ СН'!$F$8*'СЕТ СН'!$F$9-'СЕТ СН'!$F$26</f>
        <v>1865.1317067</v>
      </c>
      <c r="P22" s="36">
        <f>SUMIFS(СВЦЭМ!$D$39:$D$758,СВЦЭМ!$A$39:$A$758,$A22,СВЦЭМ!$B$39:$B$758,P$11)+'СЕТ СН'!$F$14+СВЦЭМ!$D$10+'СЕТ СН'!$F$8*'СЕТ СН'!$F$9-'СЕТ СН'!$F$26</f>
        <v>1884.72027781</v>
      </c>
      <c r="Q22" s="36">
        <f>SUMIFS(СВЦЭМ!$D$39:$D$758,СВЦЭМ!$A$39:$A$758,$A22,СВЦЭМ!$B$39:$B$758,Q$11)+'СЕТ СН'!$F$14+СВЦЭМ!$D$10+'СЕТ СН'!$F$8*'СЕТ СН'!$F$9-'СЕТ СН'!$F$26</f>
        <v>1882.77306924</v>
      </c>
      <c r="R22" s="36">
        <f>SUMIFS(СВЦЭМ!$D$39:$D$758,СВЦЭМ!$A$39:$A$758,$A22,СВЦЭМ!$B$39:$B$758,R$11)+'СЕТ СН'!$F$14+СВЦЭМ!$D$10+'СЕТ СН'!$F$8*'СЕТ СН'!$F$9-'СЕТ СН'!$F$26</f>
        <v>1884.0047458399999</v>
      </c>
      <c r="S22" s="36">
        <f>SUMIFS(СВЦЭМ!$D$39:$D$758,СВЦЭМ!$A$39:$A$758,$A22,СВЦЭМ!$B$39:$B$758,S$11)+'СЕТ СН'!$F$14+СВЦЭМ!$D$10+'СЕТ СН'!$F$8*'СЕТ СН'!$F$9-'СЕТ СН'!$F$26</f>
        <v>1836.7321908199999</v>
      </c>
      <c r="T22" s="36">
        <f>SUMIFS(СВЦЭМ!$D$39:$D$758,СВЦЭМ!$A$39:$A$758,$A22,СВЦЭМ!$B$39:$B$758,T$11)+'СЕТ СН'!$F$14+СВЦЭМ!$D$10+'СЕТ СН'!$F$8*'СЕТ СН'!$F$9-'СЕТ СН'!$F$26</f>
        <v>1803.24462475</v>
      </c>
      <c r="U22" s="36">
        <f>SUMIFS(СВЦЭМ!$D$39:$D$758,СВЦЭМ!$A$39:$A$758,$A22,СВЦЭМ!$B$39:$B$758,U$11)+'СЕТ СН'!$F$14+СВЦЭМ!$D$10+'СЕТ СН'!$F$8*'СЕТ СН'!$F$9-'СЕТ СН'!$F$26</f>
        <v>1836.41351237</v>
      </c>
      <c r="V22" s="36">
        <f>SUMIFS(СВЦЭМ!$D$39:$D$758,СВЦЭМ!$A$39:$A$758,$A22,СВЦЭМ!$B$39:$B$758,V$11)+'СЕТ СН'!$F$14+СВЦЭМ!$D$10+'СЕТ СН'!$F$8*'СЕТ СН'!$F$9-'СЕТ СН'!$F$26</f>
        <v>1881.17004898</v>
      </c>
      <c r="W22" s="36">
        <f>SUMIFS(СВЦЭМ!$D$39:$D$758,СВЦЭМ!$A$39:$A$758,$A22,СВЦЭМ!$B$39:$B$758,W$11)+'СЕТ СН'!$F$14+СВЦЭМ!$D$10+'СЕТ СН'!$F$8*'СЕТ СН'!$F$9-'СЕТ СН'!$F$26</f>
        <v>1905.3378487300001</v>
      </c>
      <c r="X22" s="36">
        <f>SUMIFS(СВЦЭМ!$D$39:$D$758,СВЦЭМ!$A$39:$A$758,$A22,СВЦЭМ!$B$39:$B$758,X$11)+'СЕТ СН'!$F$14+СВЦЭМ!$D$10+'СЕТ СН'!$F$8*'СЕТ СН'!$F$9-'СЕТ СН'!$F$26</f>
        <v>1919.86581047</v>
      </c>
      <c r="Y22" s="36">
        <f>SUMIFS(СВЦЭМ!$D$39:$D$758,СВЦЭМ!$A$39:$A$758,$A22,СВЦЭМ!$B$39:$B$758,Y$11)+'СЕТ СН'!$F$14+СВЦЭМ!$D$10+'СЕТ СН'!$F$8*'СЕТ СН'!$F$9-'СЕТ СН'!$F$26</f>
        <v>1949.01423909</v>
      </c>
    </row>
    <row r="23" spans="1:25" ht="15.75" x14ac:dyDescent="0.2">
      <c r="A23" s="35">
        <f t="shared" si="0"/>
        <v>45608</v>
      </c>
      <c r="B23" s="36">
        <f>SUMIFS(СВЦЭМ!$D$39:$D$758,СВЦЭМ!$A$39:$A$758,$A23,СВЦЭМ!$B$39:$B$758,B$11)+'СЕТ СН'!$F$14+СВЦЭМ!$D$10+'СЕТ СН'!$F$8*'СЕТ СН'!$F$9-'СЕТ СН'!$F$26</f>
        <v>1981.0506872000001</v>
      </c>
      <c r="C23" s="36">
        <f>SUMIFS(СВЦЭМ!$D$39:$D$758,СВЦЭМ!$A$39:$A$758,$A23,СВЦЭМ!$B$39:$B$758,C$11)+'СЕТ СН'!$F$14+СВЦЭМ!$D$10+'СЕТ СН'!$F$8*'СЕТ СН'!$F$9-'СЕТ СН'!$F$26</f>
        <v>2013.1369693700001</v>
      </c>
      <c r="D23" s="36">
        <f>SUMIFS(СВЦЭМ!$D$39:$D$758,СВЦЭМ!$A$39:$A$758,$A23,СВЦЭМ!$B$39:$B$758,D$11)+'СЕТ СН'!$F$14+СВЦЭМ!$D$10+'СЕТ СН'!$F$8*'СЕТ СН'!$F$9-'СЕТ СН'!$F$26</f>
        <v>2041.6896425100001</v>
      </c>
      <c r="E23" s="36">
        <f>SUMIFS(СВЦЭМ!$D$39:$D$758,СВЦЭМ!$A$39:$A$758,$A23,СВЦЭМ!$B$39:$B$758,E$11)+'СЕТ СН'!$F$14+СВЦЭМ!$D$10+'СЕТ СН'!$F$8*'СЕТ СН'!$F$9-'СЕТ СН'!$F$26</f>
        <v>2055.85482207</v>
      </c>
      <c r="F23" s="36">
        <f>SUMIFS(СВЦЭМ!$D$39:$D$758,СВЦЭМ!$A$39:$A$758,$A23,СВЦЭМ!$B$39:$B$758,F$11)+'СЕТ СН'!$F$14+СВЦЭМ!$D$10+'СЕТ СН'!$F$8*'СЕТ СН'!$F$9-'СЕТ СН'!$F$26</f>
        <v>2051.8751960999998</v>
      </c>
      <c r="G23" s="36">
        <f>SUMIFS(СВЦЭМ!$D$39:$D$758,СВЦЭМ!$A$39:$A$758,$A23,СВЦЭМ!$B$39:$B$758,G$11)+'СЕТ СН'!$F$14+СВЦЭМ!$D$10+'СЕТ СН'!$F$8*'СЕТ СН'!$F$9-'СЕТ СН'!$F$26</f>
        <v>2025.1725251299999</v>
      </c>
      <c r="H23" s="36">
        <f>SUMIFS(СВЦЭМ!$D$39:$D$758,СВЦЭМ!$A$39:$A$758,$A23,СВЦЭМ!$B$39:$B$758,H$11)+'СЕТ СН'!$F$14+СВЦЭМ!$D$10+'СЕТ СН'!$F$8*'СЕТ СН'!$F$9-'СЕТ СН'!$F$26</f>
        <v>2022.57887353</v>
      </c>
      <c r="I23" s="36">
        <f>SUMIFS(СВЦЭМ!$D$39:$D$758,СВЦЭМ!$A$39:$A$758,$A23,СВЦЭМ!$B$39:$B$758,I$11)+'СЕТ СН'!$F$14+СВЦЭМ!$D$10+'СЕТ СН'!$F$8*'СЕТ СН'!$F$9-'СЕТ СН'!$F$26</f>
        <v>1950.8821077699999</v>
      </c>
      <c r="J23" s="36">
        <f>SUMIFS(СВЦЭМ!$D$39:$D$758,СВЦЭМ!$A$39:$A$758,$A23,СВЦЭМ!$B$39:$B$758,J$11)+'СЕТ СН'!$F$14+СВЦЭМ!$D$10+'СЕТ СН'!$F$8*'СЕТ СН'!$F$9-'СЕТ СН'!$F$26</f>
        <v>1908.8899431899999</v>
      </c>
      <c r="K23" s="36">
        <f>SUMIFS(СВЦЭМ!$D$39:$D$758,СВЦЭМ!$A$39:$A$758,$A23,СВЦЭМ!$B$39:$B$758,K$11)+'СЕТ СН'!$F$14+СВЦЭМ!$D$10+'СЕТ СН'!$F$8*'СЕТ СН'!$F$9-'СЕТ СН'!$F$26</f>
        <v>1888.9680103200001</v>
      </c>
      <c r="L23" s="36">
        <f>SUMIFS(СВЦЭМ!$D$39:$D$758,СВЦЭМ!$A$39:$A$758,$A23,СВЦЭМ!$B$39:$B$758,L$11)+'СЕТ СН'!$F$14+СВЦЭМ!$D$10+'СЕТ СН'!$F$8*'СЕТ СН'!$F$9-'СЕТ СН'!$F$26</f>
        <v>1881.1082741299999</v>
      </c>
      <c r="M23" s="36">
        <f>SUMIFS(СВЦЭМ!$D$39:$D$758,СВЦЭМ!$A$39:$A$758,$A23,СВЦЭМ!$B$39:$B$758,M$11)+'СЕТ СН'!$F$14+СВЦЭМ!$D$10+'СЕТ СН'!$F$8*'СЕТ СН'!$F$9-'СЕТ СН'!$F$26</f>
        <v>1903.40294152</v>
      </c>
      <c r="N23" s="36">
        <f>SUMIFS(СВЦЭМ!$D$39:$D$758,СВЦЭМ!$A$39:$A$758,$A23,СВЦЭМ!$B$39:$B$758,N$11)+'СЕТ СН'!$F$14+СВЦЭМ!$D$10+'СЕТ СН'!$F$8*'СЕТ СН'!$F$9-'СЕТ СН'!$F$26</f>
        <v>1898.27456353</v>
      </c>
      <c r="O23" s="36">
        <f>SUMIFS(СВЦЭМ!$D$39:$D$758,СВЦЭМ!$A$39:$A$758,$A23,СВЦЭМ!$B$39:$B$758,O$11)+'СЕТ СН'!$F$14+СВЦЭМ!$D$10+'СЕТ СН'!$F$8*'СЕТ СН'!$F$9-'СЕТ СН'!$F$26</f>
        <v>1886.3186287599999</v>
      </c>
      <c r="P23" s="36">
        <f>SUMIFS(СВЦЭМ!$D$39:$D$758,СВЦЭМ!$A$39:$A$758,$A23,СВЦЭМ!$B$39:$B$758,P$11)+'СЕТ СН'!$F$14+СВЦЭМ!$D$10+'СЕТ СН'!$F$8*'СЕТ СН'!$F$9-'СЕТ СН'!$F$26</f>
        <v>1913.2456221</v>
      </c>
      <c r="Q23" s="36">
        <f>SUMIFS(СВЦЭМ!$D$39:$D$758,СВЦЭМ!$A$39:$A$758,$A23,СВЦЭМ!$B$39:$B$758,Q$11)+'СЕТ СН'!$F$14+СВЦЭМ!$D$10+'СЕТ СН'!$F$8*'СЕТ СН'!$F$9-'СЕТ СН'!$F$26</f>
        <v>1937.86531859</v>
      </c>
      <c r="R23" s="36">
        <f>SUMIFS(СВЦЭМ!$D$39:$D$758,СВЦЭМ!$A$39:$A$758,$A23,СВЦЭМ!$B$39:$B$758,R$11)+'СЕТ СН'!$F$14+СВЦЭМ!$D$10+'СЕТ СН'!$F$8*'СЕТ СН'!$F$9-'СЕТ СН'!$F$26</f>
        <v>1925.8972660300001</v>
      </c>
      <c r="S23" s="36">
        <f>SUMIFS(СВЦЭМ!$D$39:$D$758,СВЦЭМ!$A$39:$A$758,$A23,СВЦЭМ!$B$39:$B$758,S$11)+'СЕТ СН'!$F$14+СВЦЭМ!$D$10+'СЕТ СН'!$F$8*'СЕТ СН'!$F$9-'СЕТ СН'!$F$26</f>
        <v>1911.89802678</v>
      </c>
      <c r="T23" s="36">
        <f>SUMIFS(СВЦЭМ!$D$39:$D$758,СВЦЭМ!$A$39:$A$758,$A23,СВЦЭМ!$B$39:$B$758,T$11)+'СЕТ СН'!$F$14+СВЦЭМ!$D$10+'СЕТ СН'!$F$8*'СЕТ СН'!$F$9-'СЕТ СН'!$F$26</f>
        <v>1834.0702686300001</v>
      </c>
      <c r="U23" s="36">
        <f>SUMIFS(СВЦЭМ!$D$39:$D$758,СВЦЭМ!$A$39:$A$758,$A23,СВЦЭМ!$B$39:$B$758,U$11)+'СЕТ СН'!$F$14+СВЦЭМ!$D$10+'СЕТ СН'!$F$8*'СЕТ СН'!$F$9-'СЕТ СН'!$F$26</f>
        <v>1856.3367857600001</v>
      </c>
      <c r="V23" s="36">
        <f>SUMIFS(СВЦЭМ!$D$39:$D$758,СВЦЭМ!$A$39:$A$758,$A23,СВЦЭМ!$B$39:$B$758,V$11)+'СЕТ СН'!$F$14+СВЦЭМ!$D$10+'СЕТ СН'!$F$8*'СЕТ СН'!$F$9-'СЕТ СН'!$F$26</f>
        <v>1888.10634628</v>
      </c>
      <c r="W23" s="36">
        <f>SUMIFS(СВЦЭМ!$D$39:$D$758,СВЦЭМ!$A$39:$A$758,$A23,СВЦЭМ!$B$39:$B$758,W$11)+'СЕТ СН'!$F$14+СВЦЭМ!$D$10+'СЕТ СН'!$F$8*'СЕТ СН'!$F$9-'СЕТ СН'!$F$26</f>
        <v>1919.1417657300001</v>
      </c>
      <c r="X23" s="36">
        <f>SUMIFS(СВЦЭМ!$D$39:$D$758,СВЦЭМ!$A$39:$A$758,$A23,СВЦЭМ!$B$39:$B$758,X$11)+'СЕТ СН'!$F$14+СВЦЭМ!$D$10+'СЕТ СН'!$F$8*'СЕТ СН'!$F$9-'СЕТ СН'!$F$26</f>
        <v>1925.1920604900001</v>
      </c>
      <c r="Y23" s="36">
        <f>SUMIFS(СВЦЭМ!$D$39:$D$758,СВЦЭМ!$A$39:$A$758,$A23,СВЦЭМ!$B$39:$B$758,Y$11)+'СЕТ СН'!$F$14+СВЦЭМ!$D$10+'СЕТ СН'!$F$8*'СЕТ СН'!$F$9-'СЕТ СН'!$F$26</f>
        <v>1958.88411767</v>
      </c>
    </row>
    <row r="24" spans="1:25" ht="15.75" x14ac:dyDescent="0.2">
      <c r="A24" s="35">
        <f t="shared" si="0"/>
        <v>45609</v>
      </c>
      <c r="B24" s="36">
        <f>SUMIFS(СВЦЭМ!$D$39:$D$758,СВЦЭМ!$A$39:$A$758,$A24,СВЦЭМ!$B$39:$B$758,B$11)+'СЕТ СН'!$F$14+СВЦЭМ!$D$10+'СЕТ СН'!$F$8*'СЕТ СН'!$F$9-'СЕТ СН'!$F$26</f>
        <v>2079.33273328</v>
      </c>
      <c r="C24" s="36">
        <f>SUMIFS(СВЦЭМ!$D$39:$D$758,СВЦЭМ!$A$39:$A$758,$A24,СВЦЭМ!$B$39:$B$758,C$11)+'СЕТ СН'!$F$14+СВЦЭМ!$D$10+'СЕТ СН'!$F$8*'СЕТ СН'!$F$9-'СЕТ СН'!$F$26</f>
        <v>2118.1791160899998</v>
      </c>
      <c r="D24" s="36">
        <f>SUMIFS(СВЦЭМ!$D$39:$D$758,СВЦЭМ!$A$39:$A$758,$A24,СВЦЭМ!$B$39:$B$758,D$11)+'СЕТ СН'!$F$14+СВЦЭМ!$D$10+'СЕТ СН'!$F$8*'СЕТ СН'!$F$9-'СЕТ СН'!$F$26</f>
        <v>2150.9463937299997</v>
      </c>
      <c r="E24" s="36">
        <f>SUMIFS(СВЦЭМ!$D$39:$D$758,СВЦЭМ!$A$39:$A$758,$A24,СВЦЭМ!$B$39:$B$758,E$11)+'СЕТ СН'!$F$14+СВЦЭМ!$D$10+'СЕТ СН'!$F$8*'СЕТ СН'!$F$9-'СЕТ СН'!$F$26</f>
        <v>2173.2935612299998</v>
      </c>
      <c r="F24" s="36">
        <f>SUMIFS(СВЦЭМ!$D$39:$D$758,СВЦЭМ!$A$39:$A$758,$A24,СВЦЭМ!$B$39:$B$758,F$11)+'СЕТ СН'!$F$14+СВЦЭМ!$D$10+'СЕТ СН'!$F$8*'СЕТ СН'!$F$9-'СЕТ СН'!$F$26</f>
        <v>2172.8190368400001</v>
      </c>
      <c r="G24" s="36">
        <f>SUMIFS(СВЦЭМ!$D$39:$D$758,СВЦЭМ!$A$39:$A$758,$A24,СВЦЭМ!$B$39:$B$758,G$11)+'СЕТ СН'!$F$14+СВЦЭМ!$D$10+'СЕТ СН'!$F$8*'СЕТ СН'!$F$9-'СЕТ СН'!$F$26</f>
        <v>2136.4498102699999</v>
      </c>
      <c r="H24" s="36">
        <f>SUMIFS(СВЦЭМ!$D$39:$D$758,СВЦЭМ!$A$39:$A$758,$A24,СВЦЭМ!$B$39:$B$758,H$11)+'СЕТ СН'!$F$14+СВЦЭМ!$D$10+'СЕТ СН'!$F$8*'СЕТ СН'!$F$9-'СЕТ СН'!$F$26</f>
        <v>2074.31393656</v>
      </c>
      <c r="I24" s="36">
        <f>SUMIFS(СВЦЭМ!$D$39:$D$758,СВЦЭМ!$A$39:$A$758,$A24,СВЦЭМ!$B$39:$B$758,I$11)+'СЕТ СН'!$F$14+СВЦЭМ!$D$10+'СЕТ СН'!$F$8*'СЕТ СН'!$F$9-'СЕТ СН'!$F$26</f>
        <v>1992.15231434</v>
      </c>
      <c r="J24" s="36">
        <f>SUMIFS(СВЦЭМ!$D$39:$D$758,СВЦЭМ!$A$39:$A$758,$A24,СВЦЭМ!$B$39:$B$758,J$11)+'СЕТ СН'!$F$14+СВЦЭМ!$D$10+'СЕТ СН'!$F$8*'СЕТ СН'!$F$9-'СЕТ СН'!$F$26</f>
        <v>1956.0740920200001</v>
      </c>
      <c r="K24" s="36">
        <f>SUMIFS(СВЦЭМ!$D$39:$D$758,СВЦЭМ!$A$39:$A$758,$A24,СВЦЭМ!$B$39:$B$758,K$11)+'СЕТ СН'!$F$14+СВЦЭМ!$D$10+'СЕТ СН'!$F$8*'СЕТ СН'!$F$9-'СЕТ СН'!$F$26</f>
        <v>1959.5498653899999</v>
      </c>
      <c r="L24" s="36">
        <f>SUMIFS(СВЦЭМ!$D$39:$D$758,СВЦЭМ!$A$39:$A$758,$A24,СВЦЭМ!$B$39:$B$758,L$11)+'СЕТ СН'!$F$14+СВЦЭМ!$D$10+'СЕТ СН'!$F$8*'СЕТ СН'!$F$9-'СЕТ СН'!$F$26</f>
        <v>1896.53463498</v>
      </c>
      <c r="M24" s="36">
        <f>SUMIFS(СВЦЭМ!$D$39:$D$758,СВЦЭМ!$A$39:$A$758,$A24,СВЦЭМ!$B$39:$B$758,M$11)+'СЕТ СН'!$F$14+СВЦЭМ!$D$10+'СЕТ СН'!$F$8*'СЕТ СН'!$F$9-'СЕТ СН'!$F$26</f>
        <v>1941.2862694</v>
      </c>
      <c r="N24" s="36">
        <f>SUMIFS(СВЦЭМ!$D$39:$D$758,СВЦЭМ!$A$39:$A$758,$A24,СВЦЭМ!$B$39:$B$758,N$11)+'СЕТ СН'!$F$14+СВЦЭМ!$D$10+'СЕТ СН'!$F$8*'СЕТ СН'!$F$9-'СЕТ СН'!$F$26</f>
        <v>1954.45615587</v>
      </c>
      <c r="O24" s="36">
        <f>SUMIFS(СВЦЭМ!$D$39:$D$758,СВЦЭМ!$A$39:$A$758,$A24,СВЦЭМ!$B$39:$B$758,O$11)+'СЕТ СН'!$F$14+СВЦЭМ!$D$10+'СЕТ СН'!$F$8*'СЕТ СН'!$F$9-'СЕТ СН'!$F$26</f>
        <v>1944.9129779499999</v>
      </c>
      <c r="P24" s="36">
        <f>SUMIFS(СВЦЭМ!$D$39:$D$758,СВЦЭМ!$A$39:$A$758,$A24,СВЦЭМ!$B$39:$B$758,P$11)+'СЕТ СН'!$F$14+СВЦЭМ!$D$10+'СЕТ СН'!$F$8*'СЕТ СН'!$F$9-'СЕТ СН'!$F$26</f>
        <v>1942.5267352000001</v>
      </c>
      <c r="Q24" s="36">
        <f>SUMIFS(СВЦЭМ!$D$39:$D$758,СВЦЭМ!$A$39:$A$758,$A24,СВЦЭМ!$B$39:$B$758,Q$11)+'СЕТ СН'!$F$14+СВЦЭМ!$D$10+'СЕТ СН'!$F$8*'СЕТ СН'!$F$9-'СЕТ СН'!$F$26</f>
        <v>1948.6644617100001</v>
      </c>
      <c r="R24" s="36">
        <f>SUMIFS(СВЦЭМ!$D$39:$D$758,СВЦЭМ!$A$39:$A$758,$A24,СВЦЭМ!$B$39:$B$758,R$11)+'СЕТ СН'!$F$14+СВЦЭМ!$D$10+'СЕТ СН'!$F$8*'СЕТ СН'!$F$9-'СЕТ СН'!$F$26</f>
        <v>1960.2200297900001</v>
      </c>
      <c r="S24" s="36">
        <f>SUMIFS(СВЦЭМ!$D$39:$D$758,СВЦЭМ!$A$39:$A$758,$A24,СВЦЭМ!$B$39:$B$758,S$11)+'СЕТ СН'!$F$14+СВЦЭМ!$D$10+'СЕТ СН'!$F$8*'СЕТ СН'!$F$9-'СЕТ СН'!$F$26</f>
        <v>1958.59755111</v>
      </c>
      <c r="T24" s="36">
        <f>SUMIFS(СВЦЭМ!$D$39:$D$758,СВЦЭМ!$A$39:$A$758,$A24,СВЦЭМ!$B$39:$B$758,T$11)+'СЕТ СН'!$F$14+СВЦЭМ!$D$10+'СЕТ СН'!$F$8*'СЕТ СН'!$F$9-'СЕТ СН'!$F$26</f>
        <v>1901.9787166200001</v>
      </c>
      <c r="U24" s="36">
        <f>SUMIFS(СВЦЭМ!$D$39:$D$758,СВЦЭМ!$A$39:$A$758,$A24,СВЦЭМ!$B$39:$B$758,U$11)+'СЕТ СН'!$F$14+СВЦЭМ!$D$10+'СЕТ СН'!$F$8*'СЕТ СН'!$F$9-'СЕТ СН'!$F$26</f>
        <v>1931.21139275</v>
      </c>
      <c r="V24" s="36">
        <f>SUMIFS(СВЦЭМ!$D$39:$D$758,СВЦЭМ!$A$39:$A$758,$A24,СВЦЭМ!$B$39:$B$758,V$11)+'СЕТ СН'!$F$14+СВЦЭМ!$D$10+'СЕТ СН'!$F$8*'СЕТ СН'!$F$9-'СЕТ СН'!$F$26</f>
        <v>1956.75043684</v>
      </c>
      <c r="W24" s="36">
        <f>SUMIFS(СВЦЭМ!$D$39:$D$758,СВЦЭМ!$A$39:$A$758,$A24,СВЦЭМ!$B$39:$B$758,W$11)+'СЕТ СН'!$F$14+СВЦЭМ!$D$10+'СЕТ СН'!$F$8*'СЕТ СН'!$F$9-'СЕТ СН'!$F$26</f>
        <v>1968.24904087</v>
      </c>
      <c r="X24" s="36">
        <f>SUMIFS(СВЦЭМ!$D$39:$D$758,СВЦЭМ!$A$39:$A$758,$A24,СВЦЭМ!$B$39:$B$758,X$11)+'СЕТ СН'!$F$14+СВЦЭМ!$D$10+'СЕТ СН'!$F$8*'СЕТ СН'!$F$9-'СЕТ СН'!$F$26</f>
        <v>1970.1549636500001</v>
      </c>
      <c r="Y24" s="36">
        <f>SUMIFS(СВЦЭМ!$D$39:$D$758,СВЦЭМ!$A$39:$A$758,$A24,СВЦЭМ!$B$39:$B$758,Y$11)+'СЕТ СН'!$F$14+СВЦЭМ!$D$10+'СЕТ СН'!$F$8*'СЕТ СН'!$F$9-'СЕТ СН'!$F$26</f>
        <v>2024.96976675</v>
      </c>
    </row>
    <row r="25" spans="1:25" ht="15.75" x14ac:dyDescent="0.2">
      <c r="A25" s="35">
        <f t="shared" si="0"/>
        <v>45610</v>
      </c>
      <c r="B25" s="36">
        <f>SUMIFS(СВЦЭМ!$D$39:$D$758,СВЦЭМ!$A$39:$A$758,$A25,СВЦЭМ!$B$39:$B$758,B$11)+'СЕТ СН'!$F$14+СВЦЭМ!$D$10+'СЕТ СН'!$F$8*'СЕТ СН'!$F$9-'СЕТ СН'!$F$26</f>
        <v>2004.91667248</v>
      </c>
      <c r="C25" s="36">
        <f>SUMIFS(СВЦЭМ!$D$39:$D$758,СВЦЭМ!$A$39:$A$758,$A25,СВЦЭМ!$B$39:$B$758,C$11)+'СЕТ СН'!$F$14+СВЦЭМ!$D$10+'СЕТ СН'!$F$8*'СЕТ СН'!$F$9-'СЕТ СН'!$F$26</f>
        <v>2053.78479548</v>
      </c>
      <c r="D25" s="36">
        <f>SUMIFS(СВЦЭМ!$D$39:$D$758,СВЦЭМ!$A$39:$A$758,$A25,СВЦЭМ!$B$39:$B$758,D$11)+'СЕТ СН'!$F$14+СВЦЭМ!$D$10+'СЕТ СН'!$F$8*'СЕТ СН'!$F$9-'СЕТ СН'!$F$26</f>
        <v>2075.7924291599998</v>
      </c>
      <c r="E25" s="36">
        <f>SUMIFS(СВЦЭМ!$D$39:$D$758,СВЦЭМ!$A$39:$A$758,$A25,СВЦЭМ!$B$39:$B$758,E$11)+'СЕТ СН'!$F$14+СВЦЭМ!$D$10+'СЕТ СН'!$F$8*'СЕТ СН'!$F$9-'СЕТ СН'!$F$26</f>
        <v>2095.7839494300001</v>
      </c>
      <c r="F25" s="36">
        <f>SUMIFS(СВЦЭМ!$D$39:$D$758,СВЦЭМ!$A$39:$A$758,$A25,СВЦЭМ!$B$39:$B$758,F$11)+'СЕТ СН'!$F$14+СВЦЭМ!$D$10+'СЕТ СН'!$F$8*'СЕТ СН'!$F$9-'СЕТ СН'!$F$26</f>
        <v>2088.3495374300001</v>
      </c>
      <c r="G25" s="36">
        <f>SUMIFS(СВЦЭМ!$D$39:$D$758,СВЦЭМ!$A$39:$A$758,$A25,СВЦЭМ!$B$39:$B$758,G$11)+'СЕТ СН'!$F$14+СВЦЭМ!$D$10+'СЕТ СН'!$F$8*'СЕТ СН'!$F$9-'СЕТ СН'!$F$26</f>
        <v>2063.6422964200001</v>
      </c>
      <c r="H25" s="36">
        <f>SUMIFS(СВЦЭМ!$D$39:$D$758,СВЦЭМ!$A$39:$A$758,$A25,СВЦЭМ!$B$39:$B$758,H$11)+'СЕТ СН'!$F$14+СВЦЭМ!$D$10+'СЕТ СН'!$F$8*'СЕТ СН'!$F$9-'СЕТ СН'!$F$26</f>
        <v>2031.23487596</v>
      </c>
      <c r="I25" s="36">
        <f>SUMIFS(СВЦЭМ!$D$39:$D$758,СВЦЭМ!$A$39:$A$758,$A25,СВЦЭМ!$B$39:$B$758,I$11)+'СЕТ СН'!$F$14+СВЦЭМ!$D$10+'СЕТ СН'!$F$8*'СЕТ СН'!$F$9-'СЕТ СН'!$F$26</f>
        <v>1965.1683484499999</v>
      </c>
      <c r="J25" s="36">
        <f>SUMIFS(СВЦЭМ!$D$39:$D$758,СВЦЭМ!$A$39:$A$758,$A25,СВЦЭМ!$B$39:$B$758,J$11)+'СЕТ СН'!$F$14+СВЦЭМ!$D$10+'СЕТ СН'!$F$8*'СЕТ СН'!$F$9-'СЕТ СН'!$F$26</f>
        <v>1931.5307600900001</v>
      </c>
      <c r="K25" s="36">
        <f>SUMIFS(СВЦЭМ!$D$39:$D$758,СВЦЭМ!$A$39:$A$758,$A25,СВЦЭМ!$B$39:$B$758,K$11)+'СЕТ СН'!$F$14+СВЦЭМ!$D$10+'СЕТ СН'!$F$8*'СЕТ СН'!$F$9-'СЕТ СН'!$F$26</f>
        <v>1921.0920466499999</v>
      </c>
      <c r="L25" s="36">
        <f>SUMIFS(СВЦЭМ!$D$39:$D$758,СВЦЭМ!$A$39:$A$758,$A25,СВЦЭМ!$B$39:$B$758,L$11)+'СЕТ СН'!$F$14+СВЦЭМ!$D$10+'СЕТ СН'!$F$8*'СЕТ СН'!$F$9-'СЕТ СН'!$F$26</f>
        <v>1925.3077601</v>
      </c>
      <c r="M25" s="36">
        <f>SUMIFS(СВЦЭМ!$D$39:$D$758,СВЦЭМ!$A$39:$A$758,$A25,СВЦЭМ!$B$39:$B$758,M$11)+'СЕТ СН'!$F$14+СВЦЭМ!$D$10+'СЕТ СН'!$F$8*'СЕТ СН'!$F$9-'СЕТ СН'!$F$26</f>
        <v>1927.60332036</v>
      </c>
      <c r="N25" s="36">
        <f>SUMIFS(СВЦЭМ!$D$39:$D$758,СВЦЭМ!$A$39:$A$758,$A25,СВЦЭМ!$B$39:$B$758,N$11)+'СЕТ СН'!$F$14+СВЦЭМ!$D$10+'СЕТ СН'!$F$8*'СЕТ СН'!$F$9-'СЕТ СН'!$F$26</f>
        <v>1973.4589628700001</v>
      </c>
      <c r="O25" s="36">
        <f>SUMIFS(СВЦЭМ!$D$39:$D$758,СВЦЭМ!$A$39:$A$758,$A25,СВЦЭМ!$B$39:$B$758,O$11)+'СЕТ СН'!$F$14+СВЦЭМ!$D$10+'СЕТ СН'!$F$8*'СЕТ СН'!$F$9-'СЕТ СН'!$F$26</f>
        <v>1962.8903352100001</v>
      </c>
      <c r="P25" s="36">
        <f>SUMIFS(СВЦЭМ!$D$39:$D$758,СВЦЭМ!$A$39:$A$758,$A25,СВЦЭМ!$B$39:$B$758,P$11)+'СЕТ СН'!$F$14+СВЦЭМ!$D$10+'СЕТ СН'!$F$8*'СЕТ СН'!$F$9-'СЕТ СН'!$F$26</f>
        <v>1957.9169055</v>
      </c>
      <c r="Q25" s="36">
        <f>SUMIFS(СВЦЭМ!$D$39:$D$758,СВЦЭМ!$A$39:$A$758,$A25,СВЦЭМ!$B$39:$B$758,Q$11)+'СЕТ СН'!$F$14+СВЦЭМ!$D$10+'СЕТ СН'!$F$8*'СЕТ СН'!$F$9-'СЕТ СН'!$F$26</f>
        <v>1972.25007011</v>
      </c>
      <c r="R25" s="36">
        <f>SUMIFS(СВЦЭМ!$D$39:$D$758,СВЦЭМ!$A$39:$A$758,$A25,СВЦЭМ!$B$39:$B$758,R$11)+'СЕТ СН'!$F$14+СВЦЭМ!$D$10+'СЕТ СН'!$F$8*'СЕТ СН'!$F$9-'СЕТ СН'!$F$26</f>
        <v>1963.80703378</v>
      </c>
      <c r="S25" s="36">
        <f>SUMIFS(СВЦЭМ!$D$39:$D$758,СВЦЭМ!$A$39:$A$758,$A25,СВЦЭМ!$B$39:$B$758,S$11)+'СЕТ СН'!$F$14+СВЦЭМ!$D$10+'СЕТ СН'!$F$8*'СЕТ СН'!$F$9-'СЕТ СН'!$F$26</f>
        <v>1942.61149342</v>
      </c>
      <c r="T25" s="36">
        <f>SUMIFS(СВЦЭМ!$D$39:$D$758,СВЦЭМ!$A$39:$A$758,$A25,СВЦЭМ!$B$39:$B$758,T$11)+'СЕТ СН'!$F$14+СВЦЭМ!$D$10+'СЕТ СН'!$F$8*'СЕТ СН'!$F$9-'СЕТ СН'!$F$26</f>
        <v>1862.72830572</v>
      </c>
      <c r="U25" s="36">
        <f>SUMIFS(СВЦЭМ!$D$39:$D$758,СВЦЭМ!$A$39:$A$758,$A25,СВЦЭМ!$B$39:$B$758,U$11)+'СЕТ СН'!$F$14+СВЦЭМ!$D$10+'СЕТ СН'!$F$8*'СЕТ СН'!$F$9-'СЕТ СН'!$F$26</f>
        <v>1892.4759314099999</v>
      </c>
      <c r="V25" s="36">
        <f>SUMIFS(СВЦЭМ!$D$39:$D$758,СВЦЭМ!$A$39:$A$758,$A25,СВЦЭМ!$B$39:$B$758,V$11)+'СЕТ СН'!$F$14+СВЦЭМ!$D$10+'СЕТ СН'!$F$8*'СЕТ СН'!$F$9-'СЕТ СН'!$F$26</f>
        <v>1918.35827821</v>
      </c>
      <c r="W25" s="36">
        <f>SUMIFS(СВЦЭМ!$D$39:$D$758,СВЦЭМ!$A$39:$A$758,$A25,СВЦЭМ!$B$39:$B$758,W$11)+'СЕТ СН'!$F$14+СВЦЭМ!$D$10+'СЕТ СН'!$F$8*'СЕТ СН'!$F$9-'СЕТ СН'!$F$26</f>
        <v>1932.99240003</v>
      </c>
      <c r="X25" s="36">
        <f>SUMIFS(СВЦЭМ!$D$39:$D$758,СВЦЭМ!$A$39:$A$758,$A25,СВЦЭМ!$B$39:$B$758,X$11)+'СЕТ СН'!$F$14+СВЦЭМ!$D$10+'СЕТ СН'!$F$8*'СЕТ СН'!$F$9-'СЕТ СН'!$F$26</f>
        <v>1959.43772956</v>
      </c>
      <c r="Y25" s="36">
        <f>SUMIFS(СВЦЭМ!$D$39:$D$758,СВЦЭМ!$A$39:$A$758,$A25,СВЦЭМ!$B$39:$B$758,Y$11)+'СЕТ СН'!$F$14+СВЦЭМ!$D$10+'СЕТ СН'!$F$8*'СЕТ СН'!$F$9-'СЕТ СН'!$F$26</f>
        <v>1985.1248493800001</v>
      </c>
    </row>
    <row r="26" spans="1:25" ht="15.75" x14ac:dyDescent="0.2">
      <c r="A26" s="35">
        <f t="shared" si="0"/>
        <v>45611</v>
      </c>
      <c r="B26" s="36">
        <f>SUMIFS(СВЦЭМ!$D$39:$D$758,СВЦЭМ!$A$39:$A$758,$A26,СВЦЭМ!$B$39:$B$758,B$11)+'СЕТ СН'!$F$14+СВЦЭМ!$D$10+'СЕТ СН'!$F$8*'СЕТ СН'!$F$9-'СЕТ СН'!$F$26</f>
        <v>2066.8583818500001</v>
      </c>
      <c r="C26" s="36">
        <f>SUMIFS(СВЦЭМ!$D$39:$D$758,СВЦЭМ!$A$39:$A$758,$A26,СВЦЭМ!$B$39:$B$758,C$11)+'СЕТ СН'!$F$14+СВЦЭМ!$D$10+'СЕТ СН'!$F$8*'СЕТ СН'!$F$9-'СЕТ СН'!$F$26</f>
        <v>2121.2373942199997</v>
      </c>
      <c r="D26" s="36">
        <f>SUMIFS(СВЦЭМ!$D$39:$D$758,СВЦЭМ!$A$39:$A$758,$A26,СВЦЭМ!$B$39:$B$758,D$11)+'СЕТ СН'!$F$14+СВЦЭМ!$D$10+'СЕТ СН'!$F$8*'СЕТ СН'!$F$9-'СЕТ СН'!$F$26</f>
        <v>2136.35690703</v>
      </c>
      <c r="E26" s="36">
        <f>SUMIFS(СВЦЭМ!$D$39:$D$758,СВЦЭМ!$A$39:$A$758,$A26,СВЦЭМ!$B$39:$B$758,E$11)+'СЕТ СН'!$F$14+СВЦЭМ!$D$10+'СЕТ СН'!$F$8*'СЕТ СН'!$F$9-'СЕТ СН'!$F$26</f>
        <v>2139.5697565299997</v>
      </c>
      <c r="F26" s="36">
        <f>SUMIFS(СВЦЭМ!$D$39:$D$758,СВЦЭМ!$A$39:$A$758,$A26,СВЦЭМ!$B$39:$B$758,F$11)+'СЕТ СН'!$F$14+СВЦЭМ!$D$10+'СЕТ СН'!$F$8*'СЕТ СН'!$F$9-'СЕТ СН'!$F$26</f>
        <v>2122.26853514</v>
      </c>
      <c r="G26" s="36">
        <f>SUMIFS(СВЦЭМ!$D$39:$D$758,СВЦЭМ!$A$39:$A$758,$A26,СВЦЭМ!$B$39:$B$758,G$11)+'СЕТ СН'!$F$14+СВЦЭМ!$D$10+'СЕТ СН'!$F$8*'СЕТ СН'!$F$9-'СЕТ СН'!$F$26</f>
        <v>2106.7339508699997</v>
      </c>
      <c r="H26" s="36">
        <f>SUMIFS(СВЦЭМ!$D$39:$D$758,СВЦЭМ!$A$39:$A$758,$A26,СВЦЭМ!$B$39:$B$758,H$11)+'СЕТ СН'!$F$14+СВЦЭМ!$D$10+'СЕТ СН'!$F$8*'СЕТ СН'!$F$9-'СЕТ СН'!$F$26</f>
        <v>2052.6347838799998</v>
      </c>
      <c r="I26" s="36">
        <f>SUMIFS(СВЦЭМ!$D$39:$D$758,СВЦЭМ!$A$39:$A$758,$A26,СВЦЭМ!$B$39:$B$758,I$11)+'СЕТ СН'!$F$14+СВЦЭМ!$D$10+'СЕТ СН'!$F$8*'СЕТ СН'!$F$9-'СЕТ СН'!$F$26</f>
        <v>1968.2173872400001</v>
      </c>
      <c r="J26" s="36">
        <f>SUMIFS(СВЦЭМ!$D$39:$D$758,СВЦЭМ!$A$39:$A$758,$A26,СВЦЭМ!$B$39:$B$758,J$11)+'СЕТ СН'!$F$14+СВЦЭМ!$D$10+'СЕТ СН'!$F$8*'СЕТ СН'!$F$9-'СЕТ СН'!$F$26</f>
        <v>1914.1134351800001</v>
      </c>
      <c r="K26" s="36">
        <f>SUMIFS(СВЦЭМ!$D$39:$D$758,СВЦЭМ!$A$39:$A$758,$A26,СВЦЭМ!$B$39:$B$758,K$11)+'СЕТ СН'!$F$14+СВЦЭМ!$D$10+'СЕТ СН'!$F$8*'СЕТ СН'!$F$9-'СЕТ СН'!$F$26</f>
        <v>1874.05204153</v>
      </c>
      <c r="L26" s="36">
        <f>SUMIFS(СВЦЭМ!$D$39:$D$758,СВЦЭМ!$A$39:$A$758,$A26,СВЦЭМ!$B$39:$B$758,L$11)+'СЕТ СН'!$F$14+СВЦЭМ!$D$10+'СЕТ СН'!$F$8*'СЕТ СН'!$F$9-'СЕТ СН'!$F$26</f>
        <v>1910.68467018</v>
      </c>
      <c r="M26" s="36">
        <f>SUMIFS(СВЦЭМ!$D$39:$D$758,СВЦЭМ!$A$39:$A$758,$A26,СВЦЭМ!$B$39:$B$758,M$11)+'СЕТ СН'!$F$14+СВЦЭМ!$D$10+'СЕТ СН'!$F$8*'СЕТ СН'!$F$9-'СЕТ СН'!$F$26</f>
        <v>1943.32852394</v>
      </c>
      <c r="N26" s="36">
        <f>SUMIFS(СВЦЭМ!$D$39:$D$758,СВЦЭМ!$A$39:$A$758,$A26,СВЦЭМ!$B$39:$B$758,N$11)+'СЕТ СН'!$F$14+СВЦЭМ!$D$10+'СЕТ СН'!$F$8*'СЕТ СН'!$F$9-'СЕТ СН'!$F$26</f>
        <v>1972.91552953</v>
      </c>
      <c r="O26" s="36">
        <f>SUMIFS(СВЦЭМ!$D$39:$D$758,СВЦЭМ!$A$39:$A$758,$A26,СВЦЭМ!$B$39:$B$758,O$11)+'СЕТ СН'!$F$14+СВЦЭМ!$D$10+'СЕТ СН'!$F$8*'СЕТ СН'!$F$9-'СЕТ СН'!$F$26</f>
        <v>1955.78664708</v>
      </c>
      <c r="P26" s="36">
        <f>SUMIFS(СВЦЭМ!$D$39:$D$758,СВЦЭМ!$A$39:$A$758,$A26,СВЦЭМ!$B$39:$B$758,P$11)+'СЕТ СН'!$F$14+СВЦЭМ!$D$10+'СЕТ СН'!$F$8*'СЕТ СН'!$F$9-'СЕТ СН'!$F$26</f>
        <v>1969.38270111</v>
      </c>
      <c r="Q26" s="36">
        <f>SUMIFS(СВЦЭМ!$D$39:$D$758,СВЦЭМ!$A$39:$A$758,$A26,СВЦЭМ!$B$39:$B$758,Q$11)+'СЕТ СН'!$F$14+СВЦЭМ!$D$10+'СЕТ СН'!$F$8*'СЕТ СН'!$F$9-'СЕТ СН'!$F$26</f>
        <v>1970.4411686600001</v>
      </c>
      <c r="R26" s="36">
        <f>SUMIFS(СВЦЭМ!$D$39:$D$758,СВЦЭМ!$A$39:$A$758,$A26,СВЦЭМ!$B$39:$B$758,R$11)+'СЕТ СН'!$F$14+СВЦЭМ!$D$10+'СЕТ СН'!$F$8*'СЕТ СН'!$F$9-'СЕТ СН'!$F$26</f>
        <v>1973.37381418</v>
      </c>
      <c r="S26" s="36">
        <f>SUMIFS(СВЦЭМ!$D$39:$D$758,СВЦЭМ!$A$39:$A$758,$A26,СВЦЭМ!$B$39:$B$758,S$11)+'СЕТ СН'!$F$14+СВЦЭМ!$D$10+'СЕТ СН'!$F$8*'СЕТ СН'!$F$9-'СЕТ СН'!$F$26</f>
        <v>1966.9349932800001</v>
      </c>
      <c r="T26" s="36">
        <f>SUMIFS(СВЦЭМ!$D$39:$D$758,СВЦЭМ!$A$39:$A$758,$A26,СВЦЭМ!$B$39:$B$758,T$11)+'СЕТ СН'!$F$14+СВЦЭМ!$D$10+'СЕТ СН'!$F$8*'СЕТ СН'!$F$9-'СЕТ СН'!$F$26</f>
        <v>1881.3801491700001</v>
      </c>
      <c r="U26" s="36">
        <f>SUMIFS(СВЦЭМ!$D$39:$D$758,СВЦЭМ!$A$39:$A$758,$A26,СВЦЭМ!$B$39:$B$758,U$11)+'СЕТ СН'!$F$14+СВЦЭМ!$D$10+'СЕТ СН'!$F$8*'СЕТ СН'!$F$9-'СЕТ СН'!$F$26</f>
        <v>1912.09202418</v>
      </c>
      <c r="V26" s="36">
        <f>SUMIFS(СВЦЭМ!$D$39:$D$758,СВЦЭМ!$A$39:$A$758,$A26,СВЦЭМ!$B$39:$B$758,V$11)+'СЕТ СН'!$F$14+СВЦЭМ!$D$10+'СЕТ СН'!$F$8*'СЕТ СН'!$F$9-'СЕТ СН'!$F$26</f>
        <v>1930.5949352100001</v>
      </c>
      <c r="W26" s="36">
        <f>SUMIFS(СВЦЭМ!$D$39:$D$758,СВЦЭМ!$A$39:$A$758,$A26,СВЦЭМ!$B$39:$B$758,W$11)+'СЕТ СН'!$F$14+СВЦЭМ!$D$10+'СЕТ СН'!$F$8*'СЕТ СН'!$F$9-'СЕТ СН'!$F$26</f>
        <v>1932.4632214200001</v>
      </c>
      <c r="X26" s="36">
        <f>SUMIFS(СВЦЭМ!$D$39:$D$758,СВЦЭМ!$A$39:$A$758,$A26,СВЦЭМ!$B$39:$B$758,X$11)+'СЕТ СН'!$F$14+СВЦЭМ!$D$10+'СЕТ СН'!$F$8*'СЕТ СН'!$F$9-'СЕТ СН'!$F$26</f>
        <v>1941.4941212700001</v>
      </c>
      <c r="Y26" s="36">
        <f>SUMIFS(СВЦЭМ!$D$39:$D$758,СВЦЭМ!$A$39:$A$758,$A26,СВЦЭМ!$B$39:$B$758,Y$11)+'СЕТ СН'!$F$14+СВЦЭМ!$D$10+'СЕТ СН'!$F$8*'СЕТ СН'!$F$9-'СЕТ СН'!$F$26</f>
        <v>2008.49803206</v>
      </c>
    </row>
    <row r="27" spans="1:25" ht="15.75" x14ac:dyDescent="0.2">
      <c r="A27" s="35">
        <f t="shared" si="0"/>
        <v>45612</v>
      </c>
      <c r="B27" s="36">
        <f>SUMIFS(СВЦЭМ!$D$39:$D$758,СВЦЭМ!$A$39:$A$758,$A27,СВЦЭМ!$B$39:$B$758,B$11)+'СЕТ СН'!$F$14+СВЦЭМ!$D$10+'СЕТ СН'!$F$8*'СЕТ СН'!$F$9-'СЕТ СН'!$F$26</f>
        <v>1887.21693319</v>
      </c>
      <c r="C27" s="36">
        <f>SUMIFS(СВЦЭМ!$D$39:$D$758,СВЦЭМ!$A$39:$A$758,$A27,СВЦЭМ!$B$39:$B$758,C$11)+'СЕТ СН'!$F$14+СВЦЭМ!$D$10+'СЕТ СН'!$F$8*'СЕТ СН'!$F$9-'СЕТ СН'!$F$26</f>
        <v>1929.9122755200001</v>
      </c>
      <c r="D27" s="36">
        <f>SUMIFS(СВЦЭМ!$D$39:$D$758,СВЦЭМ!$A$39:$A$758,$A27,СВЦЭМ!$B$39:$B$758,D$11)+'СЕТ СН'!$F$14+СВЦЭМ!$D$10+'СЕТ СН'!$F$8*'СЕТ СН'!$F$9-'СЕТ СН'!$F$26</f>
        <v>1944.1767677600001</v>
      </c>
      <c r="E27" s="36">
        <f>SUMIFS(СВЦЭМ!$D$39:$D$758,СВЦЭМ!$A$39:$A$758,$A27,СВЦЭМ!$B$39:$B$758,E$11)+'СЕТ СН'!$F$14+СВЦЭМ!$D$10+'СЕТ СН'!$F$8*'СЕТ СН'!$F$9-'СЕТ СН'!$F$26</f>
        <v>1938.6579004499999</v>
      </c>
      <c r="F27" s="36">
        <f>SUMIFS(СВЦЭМ!$D$39:$D$758,СВЦЭМ!$A$39:$A$758,$A27,СВЦЭМ!$B$39:$B$758,F$11)+'СЕТ СН'!$F$14+СВЦЭМ!$D$10+'СЕТ СН'!$F$8*'СЕТ СН'!$F$9-'СЕТ СН'!$F$26</f>
        <v>1939.66110712</v>
      </c>
      <c r="G27" s="36">
        <f>SUMIFS(СВЦЭМ!$D$39:$D$758,СВЦЭМ!$A$39:$A$758,$A27,СВЦЭМ!$B$39:$B$758,G$11)+'СЕТ СН'!$F$14+СВЦЭМ!$D$10+'СЕТ СН'!$F$8*'СЕТ СН'!$F$9-'СЕТ СН'!$F$26</f>
        <v>1941.9315912899999</v>
      </c>
      <c r="H27" s="36">
        <f>SUMIFS(СВЦЭМ!$D$39:$D$758,СВЦЭМ!$A$39:$A$758,$A27,СВЦЭМ!$B$39:$B$758,H$11)+'СЕТ СН'!$F$14+СВЦЭМ!$D$10+'СЕТ СН'!$F$8*'СЕТ СН'!$F$9-'СЕТ СН'!$F$26</f>
        <v>1961.8741248599999</v>
      </c>
      <c r="I27" s="36">
        <f>SUMIFS(СВЦЭМ!$D$39:$D$758,СВЦЭМ!$A$39:$A$758,$A27,СВЦЭМ!$B$39:$B$758,I$11)+'СЕТ СН'!$F$14+СВЦЭМ!$D$10+'СЕТ СН'!$F$8*'СЕТ СН'!$F$9-'СЕТ СН'!$F$26</f>
        <v>1944.5503264900001</v>
      </c>
      <c r="J27" s="36">
        <f>SUMIFS(СВЦЭМ!$D$39:$D$758,СВЦЭМ!$A$39:$A$758,$A27,СВЦЭМ!$B$39:$B$758,J$11)+'СЕТ СН'!$F$14+СВЦЭМ!$D$10+'СЕТ СН'!$F$8*'СЕТ СН'!$F$9-'СЕТ СН'!$F$26</f>
        <v>1879.4655647899999</v>
      </c>
      <c r="K27" s="36">
        <f>SUMIFS(СВЦЭМ!$D$39:$D$758,СВЦЭМ!$A$39:$A$758,$A27,СВЦЭМ!$B$39:$B$758,K$11)+'СЕТ СН'!$F$14+СВЦЭМ!$D$10+'СЕТ СН'!$F$8*'СЕТ СН'!$F$9-'СЕТ СН'!$F$26</f>
        <v>1801.09699211</v>
      </c>
      <c r="L27" s="36">
        <f>SUMIFS(СВЦЭМ!$D$39:$D$758,СВЦЭМ!$A$39:$A$758,$A27,СВЦЭМ!$B$39:$B$758,L$11)+'СЕТ СН'!$F$14+СВЦЭМ!$D$10+'СЕТ СН'!$F$8*'СЕТ СН'!$F$9-'СЕТ СН'!$F$26</f>
        <v>1766.4050219999999</v>
      </c>
      <c r="M27" s="36">
        <f>SUMIFS(СВЦЭМ!$D$39:$D$758,СВЦЭМ!$A$39:$A$758,$A27,СВЦЭМ!$B$39:$B$758,M$11)+'СЕТ СН'!$F$14+СВЦЭМ!$D$10+'СЕТ СН'!$F$8*'СЕТ СН'!$F$9-'СЕТ СН'!$F$26</f>
        <v>1777.5720808000001</v>
      </c>
      <c r="N27" s="36">
        <f>SUMIFS(СВЦЭМ!$D$39:$D$758,СВЦЭМ!$A$39:$A$758,$A27,СВЦЭМ!$B$39:$B$758,N$11)+'СЕТ СН'!$F$14+СВЦЭМ!$D$10+'СЕТ СН'!$F$8*'СЕТ СН'!$F$9-'СЕТ СН'!$F$26</f>
        <v>1790.4596948999999</v>
      </c>
      <c r="O27" s="36">
        <f>SUMIFS(СВЦЭМ!$D$39:$D$758,СВЦЭМ!$A$39:$A$758,$A27,СВЦЭМ!$B$39:$B$758,O$11)+'СЕТ СН'!$F$14+СВЦЭМ!$D$10+'СЕТ СН'!$F$8*'СЕТ СН'!$F$9-'СЕТ СН'!$F$26</f>
        <v>1802.95262531</v>
      </c>
      <c r="P27" s="36">
        <f>SUMIFS(СВЦЭМ!$D$39:$D$758,СВЦЭМ!$A$39:$A$758,$A27,СВЦЭМ!$B$39:$B$758,P$11)+'СЕТ СН'!$F$14+СВЦЭМ!$D$10+'СЕТ СН'!$F$8*'СЕТ СН'!$F$9-'СЕТ СН'!$F$26</f>
        <v>1818.59046111</v>
      </c>
      <c r="Q27" s="36">
        <f>SUMIFS(СВЦЭМ!$D$39:$D$758,СВЦЭМ!$A$39:$A$758,$A27,СВЦЭМ!$B$39:$B$758,Q$11)+'СЕТ СН'!$F$14+СВЦЭМ!$D$10+'СЕТ СН'!$F$8*'СЕТ СН'!$F$9-'СЕТ СН'!$F$26</f>
        <v>1829.5612817200001</v>
      </c>
      <c r="R27" s="36">
        <f>SUMIFS(СВЦЭМ!$D$39:$D$758,СВЦЭМ!$A$39:$A$758,$A27,СВЦЭМ!$B$39:$B$758,R$11)+'СЕТ СН'!$F$14+СВЦЭМ!$D$10+'СЕТ СН'!$F$8*'СЕТ СН'!$F$9-'СЕТ СН'!$F$26</f>
        <v>1848.4531236099999</v>
      </c>
      <c r="S27" s="36">
        <f>SUMIFS(СВЦЭМ!$D$39:$D$758,СВЦЭМ!$A$39:$A$758,$A27,СВЦЭМ!$B$39:$B$758,S$11)+'СЕТ СН'!$F$14+СВЦЭМ!$D$10+'СЕТ СН'!$F$8*'СЕТ СН'!$F$9-'СЕТ СН'!$F$26</f>
        <v>1842.1137762200001</v>
      </c>
      <c r="T27" s="36">
        <f>SUMIFS(СВЦЭМ!$D$39:$D$758,СВЦЭМ!$A$39:$A$758,$A27,СВЦЭМ!$B$39:$B$758,T$11)+'СЕТ СН'!$F$14+СВЦЭМ!$D$10+'СЕТ СН'!$F$8*'СЕТ СН'!$F$9-'СЕТ СН'!$F$26</f>
        <v>1793.1173186999999</v>
      </c>
      <c r="U27" s="36">
        <f>SUMIFS(СВЦЭМ!$D$39:$D$758,СВЦЭМ!$A$39:$A$758,$A27,СВЦЭМ!$B$39:$B$758,U$11)+'СЕТ СН'!$F$14+СВЦЭМ!$D$10+'СЕТ СН'!$F$8*'СЕТ СН'!$F$9-'СЕТ СН'!$F$26</f>
        <v>1810.7319040100001</v>
      </c>
      <c r="V27" s="36">
        <f>SUMIFS(СВЦЭМ!$D$39:$D$758,СВЦЭМ!$A$39:$A$758,$A27,СВЦЭМ!$B$39:$B$758,V$11)+'СЕТ СН'!$F$14+СВЦЭМ!$D$10+'СЕТ СН'!$F$8*'СЕТ СН'!$F$9-'СЕТ СН'!$F$26</f>
        <v>1826.4983448</v>
      </c>
      <c r="W27" s="36">
        <f>SUMIFS(СВЦЭМ!$D$39:$D$758,СВЦЭМ!$A$39:$A$758,$A27,СВЦЭМ!$B$39:$B$758,W$11)+'СЕТ СН'!$F$14+СВЦЭМ!$D$10+'СЕТ СН'!$F$8*'СЕТ СН'!$F$9-'СЕТ СН'!$F$26</f>
        <v>1817.79863841</v>
      </c>
      <c r="X27" s="36">
        <f>SUMIFS(СВЦЭМ!$D$39:$D$758,СВЦЭМ!$A$39:$A$758,$A27,СВЦЭМ!$B$39:$B$758,X$11)+'СЕТ СН'!$F$14+СВЦЭМ!$D$10+'СЕТ СН'!$F$8*'СЕТ СН'!$F$9-'СЕТ СН'!$F$26</f>
        <v>1868.16629132</v>
      </c>
      <c r="Y27" s="36">
        <f>SUMIFS(СВЦЭМ!$D$39:$D$758,СВЦЭМ!$A$39:$A$758,$A27,СВЦЭМ!$B$39:$B$758,Y$11)+'СЕТ СН'!$F$14+СВЦЭМ!$D$10+'СЕТ СН'!$F$8*'СЕТ СН'!$F$9-'СЕТ СН'!$F$26</f>
        <v>1904.38437849</v>
      </c>
    </row>
    <row r="28" spans="1:25" ht="15.75" x14ac:dyDescent="0.2">
      <c r="A28" s="35">
        <f t="shared" si="0"/>
        <v>45613</v>
      </c>
      <c r="B28" s="36">
        <f>SUMIFS(СВЦЭМ!$D$39:$D$758,СВЦЭМ!$A$39:$A$758,$A28,СВЦЭМ!$B$39:$B$758,B$11)+'СЕТ СН'!$F$14+СВЦЭМ!$D$10+'СЕТ СН'!$F$8*'СЕТ СН'!$F$9-'СЕТ СН'!$F$26</f>
        <v>1942.14880879</v>
      </c>
      <c r="C28" s="36">
        <f>SUMIFS(СВЦЭМ!$D$39:$D$758,СВЦЭМ!$A$39:$A$758,$A28,СВЦЭМ!$B$39:$B$758,C$11)+'СЕТ СН'!$F$14+СВЦЭМ!$D$10+'СЕТ СН'!$F$8*'СЕТ СН'!$F$9-'СЕТ СН'!$F$26</f>
        <v>1982.2142187300001</v>
      </c>
      <c r="D28" s="36">
        <f>SUMIFS(СВЦЭМ!$D$39:$D$758,СВЦЭМ!$A$39:$A$758,$A28,СВЦЭМ!$B$39:$B$758,D$11)+'СЕТ СН'!$F$14+СВЦЭМ!$D$10+'СЕТ СН'!$F$8*'СЕТ СН'!$F$9-'СЕТ СН'!$F$26</f>
        <v>1999.9123900300001</v>
      </c>
      <c r="E28" s="36">
        <f>SUMIFS(СВЦЭМ!$D$39:$D$758,СВЦЭМ!$A$39:$A$758,$A28,СВЦЭМ!$B$39:$B$758,E$11)+'СЕТ СН'!$F$14+СВЦЭМ!$D$10+'СЕТ СН'!$F$8*'СЕТ СН'!$F$9-'СЕТ СН'!$F$26</f>
        <v>2015.4157519299999</v>
      </c>
      <c r="F28" s="36">
        <f>SUMIFS(СВЦЭМ!$D$39:$D$758,СВЦЭМ!$A$39:$A$758,$A28,СВЦЭМ!$B$39:$B$758,F$11)+'СЕТ СН'!$F$14+СВЦЭМ!$D$10+'СЕТ СН'!$F$8*'СЕТ СН'!$F$9-'СЕТ СН'!$F$26</f>
        <v>2006.9495443800001</v>
      </c>
      <c r="G28" s="36">
        <f>SUMIFS(СВЦЭМ!$D$39:$D$758,СВЦЭМ!$A$39:$A$758,$A28,СВЦЭМ!$B$39:$B$758,G$11)+'СЕТ СН'!$F$14+СВЦЭМ!$D$10+'СЕТ СН'!$F$8*'СЕТ СН'!$F$9-'СЕТ СН'!$F$26</f>
        <v>2005.7847753000001</v>
      </c>
      <c r="H28" s="36">
        <f>SUMIFS(СВЦЭМ!$D$39:$D$758,СВЦЭМ!$A$39:$A$758,$A28,СВЦЭМ!$B$39:$B$758,H$11)+'СЕТ СН'!$F$14+СВЦЭМ!$D$10+'СЕТ СН'!$F$8*'СЕТ СН'!$F$9-'СЕТ СН'!$F$26</f>
        <v>1972.3610967</v>
      </c>
      <c r="I28" s="36">
        <f>SUMIFS(СВЦЭМ!$D$39:$D$758,СВЦЭМ!$A$39:$A$758,$A28,СВЦЭМ!$B$39:$B$758,I$11)+'СЕТ СН'!$F$14+СВЦЭМ!$D$10+'СЕТ СН'!$F$8*'СЕТ СН'!$F$9-'СЕТ СН'!$F$26</f>
        <v>1938.5854703300001</v>
      </c>
      <c r="J28" s="36">
        <f>SUMIFS(СВЦЭМ!$D$39:$D$758,СВЦЭМ!$A$39:$A$758,$A28,СВЦЭМ!$B$39:$B$758,J$11)+'СЕТ СН'!$F$14+СВЦЭМ!$D$10+'СЕТ СН'!$F$8*'СЕТ СН'!$F$9-'СЕТ СН'!$F$26</f>
        <v>1893.05979379</v>
      </c>
      <c r="K28" s="36">
        <f>SUMIFS(СВЦЭМ!$D$39:$D$758,СВЦЭМ!$A$39:$A$758,$A28,СВЦЭМ!$B$39:$B$758,K$11)+'СЕТ СН'!$F$14+СВЦЭМ!$D$10+'СЕТ СН'!$F$8*'СЕТ СН'!$F$9-'СЕТ СН'!$F$26</f>
        <v>1819.3992574500001</v>
      </c>
      <c r="L28" s="36">
        <f>SUMIFS(СВЦЭМ!$D$39:$D$758,СВЦЭМ!$A$39:$A$758,$A28,СВЦЭМ!$B$39:$B$758,L$11)+'СЕТ СН'!$F$14+СВЦЭМ!$D$10+'СЕТ СН'!$F$8*'СЕТ СН'!$F$9-'СЕТ СН'!$F$26</f>
        <v>1789.8140012599999</v>
      </c>
      <c r="M28" s="36">
        <f>SUMIFS(СВЦЭМ!$D$39:$D$758,СВЦЭМ!$A$39:$A$758,$A28,СВЦЭМ!$B$39:$B$758,M$11)+'СЕТ СН'!$F$14+СВЦЭМ!$D$10+'СЕТ СН'!$F$8*'СЕТ СН'!$F$9-'СЕТ СН'!$F$26</f>
        <v>1781.98254946</v>
      </c>
      <c r="N28" s="36">
        <f>SUMIFS(СВЦЭМ!$D$39:$D$758,СВЦЭМ!$A$39:$A$758,$A28,СВЦЭМ!$B$39:$B$758,N$11)+'СЕТ СН'!$F$14+СВЦЭМ!$D$10+'СЕТ СН'!$F$8*'СЕТ СН'!$F$9-'СЕТ СН'!$F$26</f>
        <v>1791.95891499</v>
      </c>
      <c r="O28" s="36">
        <f>SUMIFS(СВЦЭМ!$D$39:$D$758,СВЦЭМ!$A$39:$A$758,$A28,СВЦЭМ!$B$39:$B$758,O$11)+'СЕТ СН'!$F$14+СВЦЭМ!$D$10+'СЕТ СН'!$F$8*'СЕТ СН'!$F$9-'СЕТ СН'!$F$26</f>
        <v>1812.58610107</v>
      </c>
      <c r="P28" s="36">
        <f>SUMIFS(СВЦЭМ!$D$39:$D$758,СВЦЭМ!$A$39:$A$758,$A28,СВЦЭМ!$B$39:$B$758,P$11)+'СЕТ СН'!$F$14+СВЦЭМ!$D$10+'СЕТ СН'!$F$8*'СЕТ СН'!$F$9-'СЕТ СН'!$F$26</f>
        <v>1821.0760616800001</v>
      </c>
      <c r="Q28" s="36">
        <f>SUMIFS(СВЦЭМ!$D$39:$D$758,СВЦЭМ!$A$39:$A$758,$A28,СВЦЭМ!$B$39:$B$758,Q$11)+'СЕТ СН'!$F$14+СВЦЭМ!$D$10+'СЕТ СН'!$F$8*'СЕТ СН'!$F$9-'СЕТ СН'!$F$26</f>
        <v>1835.8049457500001</v>
      </c>
      <c r="R28" s="36">
        <f>SUMIFS(СВЦЭМ!$D$39:$D$758,СВЦЭМ!$A$39:$A$758,$A28,СВЦЭМ!$B$39:$B$758,R$11)+'СЕТ СН'!$F$14+СВЦЭМ!$D$10+'СЕТ СН'!$F$8*'СЕТ СН'!$F$9-'СЕТ СН'!$F$26</f>
        <v>1821.88710277</v>
      </c>
      <c r="S28" s="36">
        <f>SUMIFS(СВЦЭМ!$D$39:$D$758,СВЦЭМ!$A$39:$A$758,$A28,СВЦЭМ!$B$39:$B$758,S$11)+'СЕТ СН'!$F$14+СВЦЭМ!$D$10+'СЕТ СН'!$F$8*'СЕТ СН'!$F$9-'СЕТ СН'!$F$26</f>
        <v>1795.1654254299999</v>
      </c>
      <c r="T28" s="36">
        <f>SUMIFS(СВЦЭМ!$D$39:$D$758,СВЦЭМ!$A$39:$A$758,$A28,СВЦЭМ!$B$39:$B$758,T$11)+'СЕТ СН'!$F$14+СВЦЭМ!$D$10+'СЕТ СН'!$F$8*'СЕТ СН'!$F$9-'СЕТ СН'!$F$26</f>
        <v>1743.18457498</v>
      </c>
      <c r="U28" s="36">
        <f>SUMIFS(СВЦЭМ!$D$39:$D$758,СВЦЭМ!$A$39:$A$758,$A28,СВЦЭМ!$B$39:$B$758,U$11)+'СЕТ СН'!$F$14+СВЦЭМ!$D$10+'СЕТ СН'!$F$8*'СЕТ СН'!$F$9-'СЕТ СН'!$F$26</f>
        <v>1751.35114718</v>
      </c>
      <c r="V28" s="36">
        <f>SUMIFS(СВЦЭМ!$D$39:$D$758,СВЦЭМ!$A$39:$A$758,$A28,СВЦЭМ!$B$39:$B$758,V$11)+'СЕТ СН'!$F$14+СВЦЭМ!$D$10+'СЕТ СН'!$F$8*'СЕТ СН'!$F$9-'СЕТ СН'!$F$26</f>
        <v>1778.6076624500001</v>
      </c>
      <c r="W28" s="36">
        <f>SUMIFS(СВЦЭМ!$D$39:$D$758,СВЦЭМ!$A$39:$A$758,$A28,СВЦЭМ!$B$39:$B$758,W$11)+'СЕТ СН'!$F$14+СВЦЭМ!$D$10+'СЕТ СН'!$F$8*'СЕТ СН'!$F$9-'СЕТ СН'!$F$26</f>
        <v>1797.8173874700001</v>
      </c>
      <c r="X28" s="36">
        <f>SUMIFS(СВЦЭМ!$D$39:$D$758,СВЦЭМ!$A$39:$A$758,$A28,СВЦЭМ!$B$39:$B$758,X$11)+'СЕТ СН'!$F$14+СВЦЭМ!$D$10+'СЕТ СН'!$F$8*'СЕТ СН'!$F$9-'СЕТ СН'!$F$26</f>
        <v>1843.48252654</v>
      </c>
      <c r="Y28" s="36">
        <f>SUMIFS(СВЦЭМ!$D$39:$D$758,СВЦЭМ!$A$39:$A$758,$A28,СВЦЭМ!$B$39:$B$758,Y$11)+'СЕТ СН'!$F$14+СВЦЭМ!$D$10+'СЕТ СН'!$F$8*'СЕТ СН'!$F$9-'СЕТ СН'!$F$26</f>
        <v>1887.0543409300001</v>
      </c>
    </row>
    <row r="29" spans="1:25" ht="15.75" x14ac:dyDescent="0.2">
      <c r="A29" s="35">
        <f t="shared" si="0"/>
        <v>45614</v>
      </c>
      <c r="B29" s="36">
        <f>SUMIFS(СВЦЭМ!$D$39:$D$758,СВЦЭМ!$A$39:$A$758,$A29,СВЦЭМ!$B$39:$B$758,B$11)+'СЕТ СН'!$F$14+СВЦЭМ!$D$10+'СЕТ СН'!$F$8*'СЕТ СН'!$F$9-'СЕТ СН'!$F$26</f>
        <v>1887.1870397600001</v>
      </c>
      <c r="C29" s="36">
        <f>SUMIFS(СВЦЭМ!$D$39:$D$758,СВЦЭМ!$A$39:$A$758,$A29,СВЦЭМ!$B$39:$B$758,C$11)+'СЕТ СН'!$F$14+СВЦЭМ!$D$10+'СЕТ СН'!$F$8*'СЕТ СН'!$F$9-'СЕТ СН'!$F$26</f>
        <v>1939.50745497</v>
      </c>
      <c r="D29" s="36">
        <f>SUMIFS(СВЦЭМ!$D$39:$D$758,СВЦЭМ!$A$39:$A$758,$A29,СВЦЭМ!$B$39:$B$758,D$11)+'СЕТ СН'!$F$14+СВЦЭМ!$D$10+'СЕТ СН'!$F$8*'СЕТ СН'!$F$9-'СЕТ СН'!$F$26</f>
        <v>1956.88851763</v>
      </c>
      <c r="E29" s="36">
        <f>SUMIFS(СВЦЭМ!$D$39:$D$758,СВЦЭМ!$A$39:$A$758,$A29,СВЦЭМ!$B$39:$B$758,E$11)+'СЕТ СН'!$F$14+СВЦЭМ!$D$10+'СЕТ СН'!$F$8*'СЕТ СН'!$F$9-'СЕТ СН'!$F$26</f>
        <v>1966.75706747</v>
      </c>
      <c r="F29" s="36">
        <f>SUMIFS(СВЦЭМ!$D$39:$D$758,СВЦЭМ!$A$39:$A$758,$A29,СВЦЭМ!$B$39:$B$758,F$11)+'СЕТ СН'!$F$14+СВЦЭМ!$D$10+'СЕТ СН'!$F$8*'СЕТ СН'!$F$9-'СЕТ СН'!$F$26</f>
        <v>1960.7048409700001</v>
      </c>
      <c r="G29" s="36">
        <f>SUMIFS(СВЦЭМ!$D$39:$D$758,СВЦЭМ!$A$39:$A$758,$A29,СВЦЭМ!$B$39:$B$758,G$11)+'СЕТ СН'!$F$14+СВЦЭМ!$D$10+'СЕТ СН'!$F$8*'СЕТ СН'!$F$9-'СЕТ СН'!$F$26</f>
        <v>1935.4232495000001</v>
      </c>
      <c r="H29" s="36">
        <f>SUMIFS(СВЦЭМ!$D$39:$D$758,СВЦЭМ!$A$39:$A$758,$A29,СВЦЭМ!$B$39:$B$758,H$11)+'СЕТ СН'!$F$14+СВЦЭМ!$D$10+'СЕТ СН'!$F$8*'СЕТ СН'!$F$9-'СЕТ СН'!$F$26</f>
        <v>1931.6229751200001</v>
      </c>
      <c r="I29" s="36">
        <f>SUMIFS(СВЦЭМ!$D$39:$D$758,СВЦЭМ!$A$39:$A$758,$A29,СВЦЭМ!$B$39:$B$758,I$11)+'СЕТ СН'!$F$14+СВЦЭМ!$D$10+'СЕТ СН'!$F$8*'СЕТ СН'!$F$9-'СЕТ СН'!$F$26</f>
        <v>1919.39182992</v>
      </c>
      <c r="J29" s="36">
        <f>SUMIFS(СВЦЭМ!$D$39:$D$758,СВЦЭМ!$A$39:$A$758,$A29,СВЦЭМ!$B$39:$B$758,J$11)+'СЕТ СН'!$F$14+СВЦЭМ!$D$10+'СЕТ СН'!$F$8*'СЕТ СН'!$F$9-'СЕТ СН'!$F$26</f>
        <v>1872.9158536100001</v>
      </c>
      <c r="K29" s="36">
        <f>SUMIFS(СВЦЭМ!$D$39:$D$758,СВЦЭМ!$A$39:$A$758,$A29,СВЦЭМ!$B$39:$B$758,K$11)+'СЕТ СН'!$F$14+СВЦЭМ!$D$10+'СЕТ СН'!$F$8*'СЕТ СН'!$F$9-'СЕТ СН'!$F$26</f>
        <v>1848.29561279</v>
      </c>
      <c r="L29" s="36">
        <f>SUMIFS(СВЦЭМ!$D$39:$D$758,СВЦЭМ!$A$39:$A$758,$A29,СВЦЭМ!$B$39:$B$758,L$11)+'СЕТ СН'!$F$14+СВЦЭМ!$D$10+'СЕТ СН'!$F$8*'СЕТ СН'!$F$9-'СЕТ СН'!$F$26</f>
        <v>1834.52331727</v>
      </c>
      <c r="M29" s="36">
        <f>SUMIFS(СВЦЭМ!$D$39:$D$758,СВЦЭМ!$A$39:$A$758,$A29,СВЦЭМ!$B$39:$B$758,M$11)+'СЕТ СН'!$F$14+СВЦЭМ!$D$10+'СЕТ СН'!$F$8*'СЕТ СН'!$F$9-'СЕТ СН'!$F$26</f>
        <v>1853.76697055</v>
      </c>
      <c r="N29" s="36">
        <f>SUMIFS(СВЦЭМ!$D$39:$D$758,СВЦЭМ!$A$39:$A$758,$A29,СВЦЭМ!$B$39:$B$758,N$11)+'СЕТ СН'!$F$14+СВЦЭМ!$D$10+'СЕТ СН'!$F$8*'СЕТ СН'!$F$9-'СЕТ СН'!$F$26</f>
        <v>1889.3682871600001</v>
      </c>
      <c r="O29" s="36">
        <f>SUMIFS(СВЦЭМ!$D$39:$D$758,СВЦЭМ!$A$39:$A$758,$A29,СВЦЭМ!$B$39:$B$758,O$11)+'СЕТ СН'!$F$14+СВЦЭМ!$D$10+'СЕТ СН'!$F$8*'СЕТ СН'!$F$9-'СЕТ СН'!$F$26</f>
        <v>1866.1108734100001</v>
      </c>
      <c r="P29" s="36">
        <f>SUMIFS(СВЦЭМ!$D$39:$D$758,СВЦЭМ!$A$39:$A$758,$A29,СВЦЭМ!$B$39:$B$758,P$11)+'СЕТ СН'!$F$14+СВЦЭМ!$D$10+'СЕТ СН'!$F$8*'СЕТ СН'!$F$9-'СЕТ СН'!$F$26</f>
        <v>1885.4670805800001</v>
      </c>
      <c r="Q29" s="36">
        <f>SUMIFS(СВЦЭМ!$D$39:$D$758,СВЦЭМ!$A$39:$A$758,$A29,СВЦЭМ!$B$39:$B$758,Q$11)+'СЕТ СН'!$F$14+СВЦЭМ!$D$10+'СЕТ СН'!$F$8*'СЕТ СН'!$F$9-'СЕТ СН'!$F$26</f>
        <v>1893.2809612599999</v>
      </c>
      <c r="R29" s="36">
        <f>SUMIFS(СВЦЭМ!$D$39:$D$758,СВЦЭМ!$A$39:$A$758,$A29,СВЦЭМ!$B$39:$B$758,R$11)+'СЕТ СН'!$F$14+СВЦЭМ!$D$10+'СЕТ СН'!$F$8*'СЕТ СН'!$F$9-'СЕТ СН'!$F$26</f>
        <v>1884.6375216199999</v>
      </c>
      <c r="S29" s="36">
        <f>SUMIFS(СВЦЭМ!$D$39:$D$758,СВЦЭМ!$A$39:$A$758,$A29,СВЦЭМ!$B$39:$B$758,S$11)+'СЕТ СН'!$F$14+СВЦЭМ!$D$10+'СЕТ СН'!$F$8*'СЕТ СН'!$F$9-'СЕТ СН'!$F$26</f>
        <v>1853.1391376900001</v>
      </c>
      <c r="T29" s="36">
        <f>SUMIFS(СВЦЭМ!$D$39:$D$758,СВЦЭМ!$A$39:$A$758,$A29,СВЦЭМ!$B$39:$B$758,T$11)+'СЕТ СН'!$F$14+СВЦЭМ!$D$10+'СЕТ СН'!$F$8*'СЕТ СН'!$F$9-'СЕТ СН'!$F$26</f>
        <v>1790.4591298400001</v>
      </c>
      <c r="U29" s="36">
        <f>SUMIFS(СВЦЭМ!$D$39:$D$758,СВЦЭМ!$A$39:$A$758,$A29,СВЦЭМ!$B$39:$B$758,U$11)+'СЕТ СН'!$F$14+СВЦЭМ!$D$10+'СЕТ СН'!$F$8*'СЕТ СН'!$F$9-'СЕТ СН'!$F$26</f>
        <v>1823.7974958100001</v>
      </c>
      <c r="V29" s="36">
        <f>SUMIFS(СВЦЭМ!$D$39:$D$758,СВЦЭМ!$A$39:$A$758,$A29,СВЦЭМ!$B$39:$B$758,V$11)+'СЕТ СН'!$F$14+СВЦЭМ!$D$10+'СЕТ СН'!$F$8*'СЕТ СН'!$F$9-'СЕТ СН'!$F$26</f>
        <v>1841.5663624200001</v>
      </c>
      <c r="W29" s="36">
        <f>SUMIFS(СВЦЭМ!$D$39:$D$758,СВЦЭМ!$A$39:$A$758,$A29,СВЦЭМ!$B$39:$B$758,W$11)+'СЕТ СН'!$F$14+СВЦЭМ!$D$10+'СЕТ СН'!$F$8*'СЕТ СН'!$F$9-'СЕТ СН'!$F$26</f>
        <v>1861.4934910100001</v>
      </c>
      <c r="X29" s="36">
        <f>SUMIFS(СВЦЭМ!$D$39:$D$758,СВЦЭМ!$A$39:$A$758,$A29,СВЦЭМ!$B$39:$B$758,X$11)+'СЕТ СН'!$F$14+СВЦЭМ!$D$10+'СЕТ СН'!$F$8*'СЕТ СН'!$F$9-'СЕТ СН'!$F$26</f>
        <v>1869.8650810700001</v>
      </c>
      <c r="Y29" s="36">
        <f>SUMIFS(СВЦЭМ!$D$39:$D$758,СВЦЭМ!$A$39:$A$758,$A29,СВЦЭМ!$B$39:$B$758,Y$11)+'СЕТ СН'!$F$14+СВЦЭМ!$D$10+'СЕТ СН'!$F$8*'СЕТ СН'!$F$9-'СЕТ СН'!$F$26</f>
        <v>1921.1458283100001</v>
      </c>
    </row>
    <row r="30" spans="1:25" ht="15.75" x14ac:dyDescent="0.2">
      <c r="A30" s="35">
        <f t="shared" si="0"/>
        <v>45615</v>
      </c>
      <c r="B30" s="36">
        <f>SUMIFS(СВЦЭМ!$D$39:$D$758,СВЦЭМ!$A$39:$A$758,$A30,СВЦЭМ!$B$39:$B$758,B$11)+'СЕТ СН'!$F$14+СВЦЭМ!$D$10+'СЕТ СН'!$F$8*'СЕТ СН'!$F$9-'СЕТ СН'!$F$26</f>
        <v>2031.73204689</v>
      </c>
      <c r="C30" s="36">
        <f>SUMIFS(СВЦЭМ!$D$39:$D$758,СВЦЭМ!$A$39:$A$758,$A30,СВЦЭМ!$B$39:$B$758,C$11)+'СЕТ СН'!$F$14+СВЦЭМ!$D$10+'СЕТ СН'!$F$8*'СЕТ СН'!$F$9-'СЕТ СН'!$F$26</f>
        <v>2061.7083257099998</v>
      </c>
      <c r="D30" s="36">
        <f>SUMIFS(СВЦЭМ!$D$39:$D$758,СВЦЭМ!$A$39:$A$758,$A30,СВЦЭМ!$B$39:$B$758,D$11)+'СЕТ СН'!$F$14+СВЦЭМ!$D$10+'СЕТ СН'!$F$8*'СЕТ СН'!$F$9-'СЕТ СН'!$F$26</f>
        <v>2082.2830694700001</v>
      </c>
      <c r="E30" s="36">
        <f>SUMIFS(СВЦЭМ!$D$39:$D$758,СВЦЭМ!$A$39:$A$758,$A30,СВЦЭМ!$B$39:$B$758,E$11)+'СЕТ СН'!$F$14+СВЦЭМ!$D$10+'СЕТ СН'!$F$8*'СЕТ СН'!$F$9-'СЕТ СН'!$F$26</f>
        <v>2075.9168795199998</v>
      </c>
      <c r="F30" s="36">
        <f>SUMIFS(СВЦЭМ!$D$39:$D$758,СВЦЭМ!$A$39:$A$758,$A30,СВЦЭМ!$B$39:$B$758,F$11)+'СЕТ СН'!$F$14+СВЦЭМ!$D$10+'СЕТ СН'!$F$8*'СЕТ СН'!$F$9-'СЕТ СН'!$F$26</f>
        <v>2077.05338209</v>
      </c>
      <c r="G30" s="36">
        <f>SUMIFS(СВЦЭМ!$D$39:$D$758,СВЦЭМ!$A$39:$A$758,$A30,СВЦЭМ!$B$39:$B$758,G$11)+'СЕТ СН'!$F$14+СВЦЭМ!$D$10+'СЕТ СН'!$F$8*'СЕТ СН'!$F$9-'СЕТ СН'!$F$26</f>
        <v>2055.6411723599999</v>
      </c>
      <c r="H30" s="36">
        <f>SUMIFS(СВЦЭМ!$D$39:$D$758,СВЦЭМ!$A$39:$A$758,$A30,СВЦЭМ!$B$39:$B$758,H$11)+'СЕТ СН'!$F$14+СВЦЭМ!$D$10+'СЕТ СН'!$F$8*'СЕТ СН'!$F$9-'СЕТ СН'!$F$26</f>
        <v>1989.50635253</v>
      </c>
      <c r="I30" s="36">
        <f>SUMIFS(СВЦЭМ!$D$39:$D$758,СВЦЭМ!$A$39:$A$758,$A30,СВЦЭМ!$B$39:$B$758,I$11)+'СЕТ СН'!$F$14+СВЦЭМ!$D$10+'СЕТ СН'!$F$8*'СЕТ СН'!$F$9-'СЕТ СН'!$F$26</f>
        <v>1941.8941631800001</v>
      </c>
      <c r="J30" s="36">
        <f>SUMIFS(СВЦЭМ!$D$39:$D$758,СВЦЭМ!$A$39:$A$758,$A30,СВЦЭМ!$B$39:$B$758,J$11)+'СЕТ СН'!$F$14+СВЦЭМ!$D$10+'СЕТ СН'!$F$8*'СЕТ СН'!$F$9-'СЕТ СН'!$F$26</f>
        <v>1902.7983587399999</v>
      </c>
      <c r="K30" s="36">
        <f>SUMIFS(СВЦЭМ!$D$39:$D$758,СВЦЭМ!$A$39:$A$758,$A30,СВЦЭМ!$B$39:$B$758,K$11)+'СЕТ СН'!$F$14+СВЦЭМ!$D$10+'СЕТ СН'!$F$8*'СЕТ СН'!$F$9-'СЕТ СН'!$F$26</f>
        <v>1915.2884723300001</v>
      </c>
      <c r="L30" s="36">
        <f>SUMIFS(СВЦЭМ!$D$39:$D$758,СВЦЭМ!$A$39:$A$758,$A30,СВЦЭМ!$B$39:$B$758,L$11)+'СЕТ СН'!$F$14+СВЦЭМ!$D$10+'СЕТ СН'!$F$8*'СЕТ СН'!$F$9-'СЕТ СН'!$F$26</f>
        <v>1935.58772262</v>
      </c>
      <c r="M30" s="36">
        <f>SUMIFS(СВЦЭМ!$D$39:$D$758,СВЦЭМ!$A$39:$A$758,$A30,СВЦЭМ!$B$39:$B$758,M$11)+'СЕТ СН'!$F$14+СВЦЭМ!$D$10+'СЕТ СН'!$F$8*'СЕТ СН'!$F$9-'СЕТ СН'!$F$26</f>
        <v>2046.0671307600001</v>
      </c>
      <c r="N30" s="36">
        <f>SUMIFS(СВЦЭМ!$D$39:$D$758,СВЦЭМ!$A$39:$A$758,$A30,СВЦЭМ!$B$39:$B$758,N$11)+'СЕТ СН'!$F$14+СВЦЭМ!$D$10+'СЕТ СН'!$F$8*'СЕТ СН'!$F$9-'СЕТ СН'!$F$26</f>
        <v>2091.07818963</v>
      </c>
      <c r="O30" s="36">
        <f>SUMIFS(СВЦЭМ!$D$39:$D$758,СВЦЭМ!$A$39:$A$758,$A30,СВЦЭМ!$B$39:$B$758,O$11)+'СЕТ СН'!$F$14+СВЦЭМ!$D$10+'СЕТ СН'!$F$8*'СЕТ СН'!$F$9-'СЕТ СН'!$F$26</f>
        <v>2082.5651073899999</v>
      </c>
      <c r="P30" s="36">
        <f>SUMIFS(СВЦЭМ!$D$39:$D$758,СВЦЭМ!$A$39:$A$758,$A30,СВЦЭМ!$B$39:$B$758,P$11)+'СЕТ СН'!$F$14+СВЦЭМ!$D$10+'СЕТ СН'!$F$8*'СЕТ СН'!$F$9-'СЕТ СН'!$F$26</f>
        <v>2067.5344233599999</v>
      </c>
      <c r="Q30" s="36">
        <f>SUMIFS(СВЦЭМ!$D$39:$D$758,СВЦЭМ!$A$39:$A$758,$A30,СВЦЭМ!$B$39:$B$758,Q$11)+'СЕТ СН'!$F$14+СВЦЭМ!$D$10+'СЕТ СН'!$F$8*'СЕТ СН'!$F$9-'СЕТ СН'!$F$26</f>
        <v>2076.68202393</v>
      </c>
      <c r="R30" s="36">
        <f>SUMIFS(СВЦЭМ!$D$39:$D$758,СВЦЭМ!$A$39:$A$758,$A30,СВЦЭМ!$B$39:$B$758,R$11)+'СЕТ СН'!$F$14+СВЦЭМ!$D$10+'СЕТ СН'!$F$8*'СЕТ СН'!$F$9-'СЕТ СН'!$F$26</f>
        <v>2075.0702855899999</v>
      </c>
      <c r="S30" s="36">
        <f>SUMIFS(СВЦЭМ!$D$39:$D$758,СВЦЭМ!$A$39:$A$758,$A30,СВЦЭМ!$B$39:$B$758,S$11)+'СЕТ СН'!$F$14+СВЦЭМ!$D$10+'СЕТ СН'!$F$8*'СЕТ СН'!$F$9-'СЕТ СН'!$F$26</f>
        <v>2021.4909540599999</v>
      </c>
      <c r="T30" s="36">
        <f>SUMIFS(СВЦЭМ!$D$39:$D$758,СВЦЭМ!$A$39:$A$758,$A30,СВЦЭМ!$B$39:$B$758,T$11)+'СЕТ СН'!$F$14+СВЦЭМ!$D$10+'СЕТ СН'!$F$8*'СЕТ СН'!$F$9-'СЕТ СН'!$F$26</f>
        <v>1940.38782993</v>
      </c>
      <c r="U30" s="36">
        <f>SUMIFS(СВЦЭМ!$D$39:$D$758,СВЦЭМ!$A$39:$A$758,$A30,СВЦЭМ!$B$39:$B$758,U$11)+'СЕТ СН'!$F$14+СВЦЭМ!$D$10+'СЕТ СН'!$F$8*'СЕТ СН'!$F$9-'СЕТ СН'!$F$26</f>
        <v>1955.78391657</v>
      </c>
      <c r="V30" s="36">
        <f>SUMIFS(СВЦЭМ!$D$39:$D$758,СВЦЭМ!$A$39:$A$758,$A30,СВЦЭМ!$B$39:$B$758,V$11)+'СЕТ СН'!$F$14+СВЦЭМ!$D$10+'СЕТ СН'!$F$8*'СЕТ СН'!$F$9-'СЕТ СН'!$F$26</f>
        <v>1933.1250010000001</v>
      </c>
      <c r="W30" s="36">
        <f>SUMIFS(СВЦЭМ!$D$39:$D$758,СВЦЭМ!$A$39:$A$758,$A30,СВЦЭМ!$B$39:$B$758,W$11)+'СЕТ СН'!$F$14+СВЦЭМ!$D$10+'СЕТ СН'!$F$8*'СЕТ СН'!$F$9-'СЕТ СН'!$F$26</f>
        <v>1939.9420099199999</v>
      </c>
      <c r="X30" s="36">
        <f>SUMIFS(СВЦЭМ!$D$39:$D$758,СВЦЭМ!$A$39:$A$758,$A30,СВЦЭМ!$B$39:$B$758,X$11)+'СЕТ СН'!$F$14+СВЦЭМ!$D$10+'СЕТ СН'!$F$8*'СЕТ СН'!$F$9-'СЕТ СН'!$F$26</f>
        <v>1944.67074407</v>
      </c>
      <c r="Y30" s="36">
        <f>SUMIFS(СВЦЭМ!$D$39:$D$758,СВЦЭМ!$A$39:$A$758,$A30,СВЦЭМ!$B$39:$B$758,Y$11)+'СЕТ СН'!$F$14+СВЦЭМ!$D$10+'СЕТ СН'!$F$8*'СЕТ СН'!$F$9-'СЕТ СН'!$F$26</f>
        <v>1993.89878658</v>
      </c>
    </row>
    <row r="31" spans="1:25" ht="15.75" x14ac:dyDescent="0.2">
      <c r="A31" s="35">
        <f t="shared" si="0"/>
        <v>45616</v>
      </c>
      <c r="B31" s="36">
        <f>SUMIFS(СВЦЭМ!$D$39:$D$758,СВЦЭМ!$A$39:$A$758,$A31,СВЦЭМ!$B$39:$B$758,B$11)+'СЕТ СН'!$F$14+СВЦЭМ!$D$10+'СЕТ СН'!$F$8*'СЕТ СН'!$F$9-'СЕТ СН'!$F$26</f>
        <v>1940.9335287900001</v>
      </c>
      <c r="C31" s="36">
        <f>SUMIFS(СВЦЭМ!$D$39:$D$758,СВЦЭМ!$A$39:$A$758,$A31,СВЦЭМ!$B$39:$B$758,C$11)+'СЕТ СН'!$F$14+СВЦЭМ!$D$10+'СЕТ СН'!$F$8*'СЕТ СН'!$F$9-'СЕТ СН'!$F$26</f>
        <v>2014.6094581300001</v>
      </c>
      <c r="D31" s="36">
        <f>SUMIFS(СВЦЭМ!$D$39:$D$758,СВЦЭМ!$A$39:$A$758,$A31,СВЦЭМ!$B$39:$B$758,D$11)+'СЕТ СН'!$F$14+СВЦЭМ!$D$10+'СЕТ СН'!$F$8*'СЕТ СН'!$F$9-'СЕТ СН'!$F$26</f>
        <v>2052.4046186299997</v>
      </c>
      <c r="E31" s="36">
        <f>SUMIFS(СВЦЭМ!$D$39:$D$758,СВЦЭМ!$A$39:$A$758,$A31,СВЦЭМ!$B$39:$B$758,E$11)+'СЕТ СН'!$F$14+СВЦЭМ!$D$10+'СЕТ СН'!$F$8*'СЕТ СН'!$F$9-'СЕТ СН'!$F$26</f>
        <v>2062.37914705</v>
      </c>
      <c r="F31" s="36">
        <f>SUMIFS(СВЦЭМ!$D$39:$D$758,СВЦЭМ!$A$39:$A$758,$A31,СВЦЭМ!$B$39:$B$758,F$11)+'СЕТ СН'!$F$14+СВЦЭМ!$D$10+'СЕТ СН'!$F$8*'СЕТ СН'!$F$9-'СЕТ СН'!$F$26</f>
        <v>2060.3246716999997</v>
      </c>
      <c r="G31" s="36">
        <f>SUMIFS(СВЦЭМ!$D$39:$D$758,СВЦЭМ!$A$39:$A$758,$A31,СВЦЭМ!$B$39:$B$758,G$11)+'СЕТ СН'!$F$14+СВЦЭМ!$D$10+'СЕТ СН'!$F$8*'СЕТ СН'!$F$9-'СЕТ СН'!$F$26</f>
        <v>2039.8130891400001</v>
      </c>
      <c r="H31" s="36">
        <f>SUMIFS(СВЦЭМ!$D$39:$D$758,СВЦЭМ!$A$39:$A$758,$A31,СВЦЭМ!$B$39:$B$758,H$11)+'СЕТ СН'!$F$14+СВЦЭМ!$D$10+'СЕТ СН'!$F$8*'СЕТ СН'!$F$9-'СЕТ СН'!$F$26</f>
        <v>2008.5778104799999</v>
      </c>
      <c r="I31" s="36">
        <f>SUMIFS(СВЦЭМ!$D$39:$D$758,СВЦЭМ!$A$39:$A$758,$A31,СВЦЭМ!$B$39:$B$758,I$11)+'СЕТ СН'!$F$14+СВЦЭМ!$D$10+'СЕТ СН'!$F$8*'СЕТ СН'!$F$9-'СЕТ СН'!$F$26</f>
        <v>1935.48882506</v>
      </c>
      <c r="J31" s="36">
        <f>SUMIFS(СВЦЭМ!$D$39:$D$758,СВЦЭМ!$A$39:$A$758,$A31,СВЦЭМ!$B$39:$B$758,J$11)+'СЕТ СН'!$F$14+СВЦЭМ!$D$10+'СЕТ СН'!$F$8*'СЕТ СН'!$F$9-'СЕТ СН'!$F$26</f>
        <v>1910.75338874</v>
      </c>
      <c r="K31" s="36">
        <f>SUMIFS(СВЦЭМ!$D$39:$D$758,СВЦЭМ!$A$39:$A$758,$A31,СВЦЭМ!$B$39:$B$758,K$11)+'СЕТ СН'!$F$14+СВЦЭМ!$D$10+'СЕТ СН'!$F$8*'СЕТ СН'!$F$9-'СЕТ СН'!$F$26</f>
        <v>1905.4676315700001</v>
      </c>
      <c r="L31" s="36">
        <f>SUMIFS(СВЦЭМ!$D$39:$D$758,СВЦЭМ!$A$39:$A$758,$A31,СВЦЭМ!$B$39:$B$758,L$11)+'СЕТ СН'!$F$14+СВЦЭМ!$D$10+'СЕТ СН'!$F$8*'СЕТ СН'!$F$9-'СЕТ СН'!$F$26</f>
        <v>1894.87465492</v>
      </c>
      <c r="M31" s="36">
        <f>SUMIFS(СВЦЭМ!$D$39:$D$758,СВЦЭМ!$A$39:$A$758,$A31,СВЦЭМ!$B$39:$B$758,M$11)+'СЕТ СН'!$F$14+СВЦЭМ!$D$10+'СЕТ СН'!$F$8*'СЕТ СН'!$F$9-'СЕТ СН'!$F$26</f>
        <v>1887.1758172500001</v>
      </c>
      <c r="N31" s="36">
        <f>SUMIFS(СВЦЭМ!$D$39:$D$758,СВЦЭМ!$A$39:$A$758,$A31,СВЦЭМ!$B$39:$B$758,N$11)+'СЕТ СН'!$F$14+СВЦЭМ!$D$10+'СЕТ СН'!$F$8*'СЕТ СН'!$F$9-'СЕТ СН'!$F$26</f>
        <v>1884.81028625</v>
      </c>
      <c r="O31" s="36">
        <f>SUMIFS(СВЦЭМ!$D$39:$D$758,СВЦЭМ!$A$39:$A$758,$A31,СВЦЭМ!$B$39:$B$758,O$11)+'СЕТ СН'!$F$14+СВЦЭМ!$D$10+'СЕТ СН'!$F$8*'СЕТ СН'!$F$9-'СЕТ СН'!$F$26</f>
        <v>1915.00719263</v>
      </c>
      <c r="P31" s="36">
        <f>SUMIFS(СВЦЭМ!$D$39:$D$758,СВЦЭМ!$A$39:$A$758,$A31,СВЦЭМ!$B$39:$B$758,P$11)+'СЕТ СН'!$F$14+СВЦЭМ!$D$10+'СЕТ СН'!$F$8*'СЕТ СН'!$F$9-'СЕТ СН'!$F$26</f>
        <v>1922.0087933699999</v>
      </c>
      <c r="Q31" s="36">
        <f>SUMIFS(СВЦЭМ!$D$39:$D$758,СВЦЭМ!$A$39:$A$758,$A31,СВЦЭМ!$B$39:$B$758,Q$11)+'СЕТ СН'!$F$14+СВЦЭМ!$D$10+'СЕТ СН'!$F$8*'СЕТ СН'!$F$9-'СЕТ СН'!$F$26</f>
        <v>1914.3662424300001</v>
      </c>
      <c r="R31" s="36">
        <f>SUMIFS(СВЦЭМ!$D$39:$D$758,СВЦЭМ!$A$39:$A$758,$A31,СВЦЭМ!$B$39:$B$758,R$11)+'СЕТ СН'!$F$14+СВЦЭМ!$D$10+'СЕТ СН'!$F$8*'СЕТ СН'!$F$9-'СЕТ СН'!$F$26</f>
        <v>1919.4808912999999</v>
      </c>
      <c r="S31" s="36">
        <f>SUMIFS(СВЦЭМ!$D$39:$D$758,СВЦЭМ!$A$39:$A$758,$A31,СВЦЭМ!$B$39:$B$758,S$11)+'СЕТ СН'!$F$14+СВЦЭМ!$D$10+'СЕТ СН'!$F$8*'СЕТ СН'!$F$9-'СЕТ СН'!$F$26</f>
        <v>1895.86203596</v>
      </c>
      <c r="T31" s="36">
        <f>SUMIFS(СВЦЭМ!$D$39:$D$758,СВЦЭМ!$A$39:$A$758,$A31,СВЦЭМ!$B$39:$B$758,T$11)+'СЕТ СН'!$F$14+СВЦЭМ!$D$10+'СЕТ СН'!$F$8*'СЕТ СН'!$F$9-'СЕТ СН'!$F$26</f>
        <v>1846.3973807</v>
      </c>
      <c r="U31" s="36">
        <f>SUMIFS(СВЦЭМ!$D$39:$D$758,СВЦЭМ!$A$39:$A$758,$A31,СВЦЭМ!$B$39:$B$758,U$11)+'СЕТ СН'!$F$14+СВЦЭМ!$D$10+'СЕТ СН'!$F$8*'СЕТ СН'!$F$9-'СЕТ СН'!$F$26</f>
        <v>1869.5614430200001</v>
      </c>
      <c r="V31" s="36">
        <f>SUMIFS(СВЦЭМ!$D$39:$D$758,СВЦЭМ!$A$39:$A$758,$A31,СВЦЭМ!$B$39:$B$758,V$11)+'СЕТ СН'!$F$14+СВЦЭМ!$D$10+'СЕТ СН'!$F$8*'СЕТ СН'!$F$9-'СЕТ СН'!$F$26</f>
        <v>1874.8674679600001</v>
      </c>
      <c r="W31" s="36">
        <f>SUMIFS(СВЦЭМ!$D$39:$D$758,СВЦЭМ!$A$39:$A$758,$A31,СВЦЭМ!$B$39:$B$758,W$11)+'СЕТ СН'!$F$14+СВЦЭМ!$D$10+'СЕТ СН'!$F$8*'СЕТ СН'!$F$9-'СЕТ СН'!$F$26</f>
        <v>1882.64563019</v>
      </c>
      <c r="X31" s="36">
        <f>SUMIFS(СВЦЭМ!$D$39:$D$758,СВЦЭМ!$A$39:$A$758,$A31,СВЦЭМ!$B$39:$B$758,X$11)+'СЕТ СН'!$F$14+СВЦЭМ!$D$10+'СЕТ СН'!$F$8*'СЕТ СН'!$F$9-'СЕТ СН'!$F$26</f>
        <v>1900.38310643</v>
      </c>
      <c r="Y31" s="36">
        <f>SUMIFS(СВЦЭМ!$D$39:$D$758,СВЦЭМ!$A$39:$A$758,$A31,СВЦЭМ!$B$39:$B$758,Y$11)+'СЕТ СН'!$F$14+СВЦЭМ!$D$10+'СЕТ СН'!$F$8*'СЕТ СН'!$F$9-'СЕТ СН'!$F$26</f>
        <v>1939.2431288499999</v>
      </c>
    </row>
    <row r="32" spans="1:25" ht="15.75" x14ac:dyDescent="0.2">
      <c r="A32" s="35">
        <f t="shared" si="0"/>
        <v>45617</v>
      </c>
      <c r="B32" s="36">
        <f>SUMIFS(СВЦЭМ!$D$39:$D$758,СВЦЭМ!$A$39:$A$758,$A32,СВЦЭМ!$B$39:$B$758,B$11)+'СЕТ СН'!$F$14+СВЦЭМ!$D$10+'СЕТ СН'!$F$8*'СЕТ СН'!$F$9-'СЕТ СН'!$F$26</f>
        <v>2028.08701307</v>
      </c>
      <c r="C32" s="36">
        <f>SUMIFS(СВЦЭМ!$D$39:$D$758,СВЦЭМ!$A$39:$A$758,$A32,СВЦЭМ!$B$39:$B$758,C$11)+'СЕТ СН'!$F$14+СВЦЭМ!$D$10+'СЕТ СН'!$F$8*'СЕТ СН'!$F$9-'СЕТ СН'!$F$26</f>
        <v>2079.76007931</v>
      </c>
      <c r="D32" s="36">
        <f>SUMIFS(СВЦЭМ!$D$39:$D$758,СВЦЭМ!$A$39:$A$758,$A32,СВЦЭМ!$B$39:$B$758,D$11)+'СЕТ СН'!$F$14+СВЦЭМ!$D$10+'СЕТ СН'!$F$8*'СЕТ СН'!$F$9-'СЕТ СН'!$F$26</f>
        <v>2098.3661814899997</v>
      </c>
      <c r="E32" s="36">
        <f>SUMIFS(СВЦЭМ!$D$39:$D$758,СВЦЭМ!$A$39:$A$758,$A32,СВЦЭМ!$B$39:$B$758,E$11)+'СЕТ СН'!$F$14+СВЦЭМ!$D$10+'СЕТ СН'!$F$8*'СЕТ СН'!$F$9-'СЕТ СН'!$F$26</f>
        <v>2115.6244211999997</v>
      </c>
      <c r="F32" s="36">
        <f>SUMIFS(СВЦЭМ!$D$39:$D$758,СВЦЭМ!$A$39:$A$758,$A32,СВЦЭМ!$B$39:$B$758,F$11)+'СЕТ СН'!$F$14+СВЦЭМ!$D$10+'СЕТ СН'!$F$8*'СЕТ СН'!$F$9-'СЕТ СН'!$F$26</f>
        <v>2114.8703308700001</v>
      </c>
      <c r="G32" s="36">
        <f>SUMIFS(СВЦЭМ!$D$39:$D$758,СВЦЭМ!$A$39:$A$758,$A32,СВЦЭМ!$B$39:$B$758,G$11)+'СЕТ СН'!$F$14+СВЦЭМ!$D$10+'СЕТ СН'!$F$8*'СЕТ СН'!$F$9-'СЕТ СН'!$F$26</f>
        <v>2079.0508794399998</v>
      </c>
      <c r="H32" s="36">
        <f>SUMIFS(СВЦЭМ!$D$39:$D$758,СВЦЭМ!$A$39:$A$758,$A32,СВЦЭМ!$B$39:$B$758,H$11)+'СЕТ СН'!$F$14+СВЦЭМ!$D$10+'СЕТ СН'!$F$8*'СЕТ СН'!$F$9-'СЕТ СН'!$F$26</f>
        <v>2036.4710968300001</v>
      </c>
      <c r="I32" s="36">
        <f>SUMIFS(СВЦЭМ!$D$39:$D$758,СВЦЭМ!$A$39:$A$758,$A32,СВЦЭМ!$B$39:$B$758,I$11)+'СЕТ СН'!$F$14+СВЦЭМ!$D$10+'СЕТ СН'!$F$8*'СЕТ СН'!$F$9-'СЕТ СН'!$F$26</f>
        <v>1973.9613288</v>
      </c>
      <c r="J32" s="36">
        <f>SUMIFS(СВЦЭМ!$D$39:$D$758,СВЦЭМ!$A$39:$A$758,$A32,СВЦЭМ!$B$39:$B$758,J$11)+'СЕТ СН'!$F$14+СВЦЭМ!$D$10+'СЕТ СН'!$F$8*'СЕТ СН'!$F$9-'СЕТ СН'!$F$26</f>
        <v>1931.12185269</v>
      </c>
      <c r="K32" s="36">
        <f>SUMIFS(СВЦЭМ!$D$39:$D$758,СВЦЭМ!$A$39:$A$758,$A32,СВЦЭМ!$B$39:$B$758,K$11)+'СЕТ СН'!$F$14+СВЦЭМ!$D$10+'СЕТ СН'!$F$8*'СЕТ СН'!$F$9-'СЕТ СН'!$F$26</f>
        <v>1948.8961790000001</v>
      </c>
      <c r="L32" s="36">
        <f>SUMIFS(СВЦЭМ!$D$39:$D$758,СВЦЭМ!$A$39:$A$758,$A32,СВЦЭМ!$B$39:$B$758,L$11)+'СЕТ СН'!$F$14+СВЦЭМ!$D$10+'СЕТ СН'!$F$8*'СЕТ СН'!$F$9-'СЕТ СН'!$F$26</f>
        <v>1935.6945932900001</v>
      </c>
      <c r="M32" s="36">
        <f>SUMIFS(СВЦЭМ!$D$39:$D$758,СВЦЭМ!$A$39:$A$758,$A32,СВЦЭМ!$B$39:$B$758,M$11)+'СЕТ СН'!$F$14+СВЦЭМ!$D$10+'СЕТ СН'!$F$8*'СЕТ СН'!$F$9-'СЕТ СН'!$F$26</f>
        <v>1951.0861936599999</v>
      </c>
      <c r="N32" s="36">
        <f>SUMIFS(СВЦЭМ!$D$39:$D$758,СВЦЭМ!$A$39:$A$758,$A32,СВЦЭМ!$B$39:$B$758,N$11)+'СЕТ СН'!$F$14+СВЦЭМ!$D$10+'СЕТ СН'!$F$8*'СЕТ СН'!$F$9-'СЕТ СН'!$F$26</f>
        <v>1964.92932617</v>
      </c>
      <c r="O32" s="36">
        <f>SUMIFS(СВЦЭМ!$D$39:$D$758,СВЦЭМ!$A$39:$A$758,$A32,СВЦЭМ!$B$39:$B$758,O$11)+'СЕТ СН'!$F$14+СВЦЭМ!$D$10+'СЕТ СН'!$F$8*'СЕТ СН'!$F$9-'СЕТ СН'!$F$26</f>
        <v>1959.6583490600001</v>
      </c>
      <c r="P32" s="36">
        <f>SUMIFS(СВЦЭМ!$D$39:$D$758,СВЦЭМ!$A$39:$A$758,$A32,СВЦЭМ!$B$39:$B$758,P$11)+'СЕТ СН'!$F$14+СВЦЭМ!$D$10+'СЕТ СН'!$F$8*'СЕТ СН'!$F$9-'СЕТ СН'!$F$26</f>
        <v>1971.2532120600001</v>
      </c>
      <c r="Q32" s="36">
        <f>SUMIFS(СВЦЭМ!$D$39:$D$758,СВЦЭМ!$A$39:$A$758,$A32,СВЦЭМ!$B$39:$B$758,Q$11)+'СЕТ СН'!$F$14+СВЦЭМ!$D$10+'СЕТ СН'!$F$8*'СЕТ СН'!$F$9-'СЕТ СН'!$F$26</f>
        <v>1974.6848817600001</v>
      </c>
      <c r="R32" s="36">
        <f>SUMIFS(СВЦЭМ!$D$39:$D$758,СВЦЭМ!$A$39:$A$758,$A32,СВЦЭМ!$B$39:$B$758,R$11)+'СЕТ СН'!$F$14+СВЦЭМ!$D$10+'СЕТ СН'!$F$8*'СЕТ СН'!$F$9-'СЕТ СН'!$F$26</f>
        <v>1977.12576818</v>
      </c>
      <c r="S32" s="36">
        <f>SUMIFS(СВЦЭМ!$D$39:$D$758,СВЦЭМ!$A$39:$A$758,$A32,СВЦЭМ!$B$39:$B$758,S$11)+'СЕТ СН'!$F$14+СВЦЭМ!$D$10+'СЕТ СН'!$F$8*'СЕТ СН'!$F$9-'СЕТ СН'!$F$26</f>
        <v>1944.1949183199999</v>
      </c>
      <c r="T32" s="36">
        <f>SUMIFS(СВЦЭМ!$D$39:$D$758,СВЦЭМ!$A$39:$A$758,$A32,СВЦЭМ!$B$39:$B$758,T$11)+'СЕТ СН'!$F$14+СВЦЭМ!$D$10+'СЕТ СН'!$F$8*'СЕТ СН'!$F$9-'СЕТ СН'!$F$26</f>
        <v>1874.07037605</v>
      </c>
      <c r="U32" s="36">
        <f>SUMIFS(СВЦЭМ!$D$39:$D$758,СВЦЭМ!$A$39:$A$758,$A32,СВЦЭМ!$B$39:$B$758,U$11)+'СЕТ СН'!$F$14+СВЦЭМ!$D$10+'СЕТ СН'!$F$8*'СЕТ СН'!$F$9-'СЕТ СН'!$F$26</f>
        <v>1904.6185235200001</v>
      </c>
      <c r="V32" s="36">
        <f>SUMIFS(СВЦЭМ!$D$39:$D$758,СВЦЭМ!$A$39:$A$758,$A32,СВЦЭМ!$B$39:$B$758,V$11)+'СЕТ СН'!$F$14+СВЦЭМ!$D$10+'СЕТ СН'!$F$8*'СЕТ СН'!$F$9-'СЕТ СН'!$F$26</f>
        <v>1926.0234251300001</v>
      </c>
      <c r="W32" s="36">
        <f>SUMIFS(СВЦЭМ!$D$39:$D$758,СВЦЭМ!$A$39:$A$758,$A32,СВЦЭМ!$B$39:$B$758,W$11)+'СЕТ СН'!$F$14+СВЦЭМ!$D$10+'СЕТ СН'!$F$8*'СЕТ СН'!$F$9-'СЕТ СН'!$F$26</f>
        <v>1933.16693768</v>
      </c>
      <c r="X32" s="36">
        <f>SUMIFS(СВЦЭМ!$D$39:$D$758,СВЦЭМ!$A$39:$A$758,$A32,СВЦЭМ!$B$39:$B$758,X$11)+'СЕТ СН'!$F$14+СВЦЭМ!$D$10+'СЕТ СН'!$F$8*'СЕТ СН'!$F$9-'СЕТ СН'!$F$26</f>
        <v>1938.06435629</v>
      </c>
      <c r="Y32" s="36">
        <f>SUMIFS(СВЦЭМ!$D$39:$D$758,СВЦЭМ!$A$39:$A$758,$A32,СВЦЭМ!$B$39:$B$758,Y$11)+'СЕТ СН'!$F$14+СВЦЭМ!$D$10+'СЕТ СН'!$F$8*'СЕТ СН'!$F$9-'СЕТ СН'!$F$26</f>
        <v>1974.3795686999999</v>
      </c>
    </row>
    <row r="33" spans="1:27" ht="15.75" x14ac:dyDescent="0.2">
      <c r="A33" s="35">
        <f t="shared" si="0"/>
        <v>45618</v>
      </c>
      <c r="B33" s="36">
        <f>SUMIFS(СВЦЭМ!$D$39:$D$758,СВЦЭМ!$A$39:$A$758,$A33,СВЦЭМ!$B$39:$B$758,B$11)+'СЕТ СН'!$F$14+СВЦЭМ!$D$10+'СЕТ СН'!$F$8*'СЕТ СН'!$F$9-'СЕТ СН'!$F$26</f>
        <v>2063.1089887399999</v>
      </c>
      <c r="C33" s="36">
        <f>SUMIFS(СВЦЭМ!$D$39:$D$758,СВЦЭМ!$A$39:$A$758,$A33,СВЦЭМ!$B$39:$B$758,C$11)+'СЕТ СН'!$F$14+СВЦЭМ!$D$10+'СЕТ СН'!$F$8*'СЕТ СН'!$F$9-'СЕТ СН'!$F$26</f>
        <v>2080.1729282199999</v>
      </c>
      <c r="D33" s="36">
        <f>SUMIFS(СВЦЭМ!$D$39:$D$758,СВЦЭМ!$A$39:$A$758,$A33,СВЦЭМ!$B$39:$B$758,D$11)+'СЕТ СН'!$F$14+СВЦЭМ!$D$10+'СЕТ СН'!$F$8*'СЕТ СН'!$F$9-'СЕТ СН'!$F$26</f>
        <v>2091.3657103599999</v>
      </c>
      <c r="E33" s="36">
        <f>SUMIFS(СВЦЭМ!$D$39:$D$758,СВЦЭМ!$A$39:$A$758,$A33,СВЦЭМ!$B$39:$B$758,E$11)+'СЕТ СН'!$F$14+СВЦЭМ!$D$10+'СЕТ СН'!$F$8*'СЕТ СН'!$F$9-'СЕТ СН'!$F$26</f>
        <v>2088.4288945799999</v>
      </c>
      <c r="F33" s="36">
        <f>SUMIFS(СВЦЭМ!$D$39:$D$758,СВЦЭМ!$A$39:$A$758,$A33,СВЦЭМ!$B$39:$B$758,F$11)+'СЕТ СН'!$F$14+СВЦЭМ!$D$10+'СЕТ СН'!$F$8*'СЕТ СН'!$F$9-'СЕТ СН'!$F$26</f>
        <v>2083.1410664199998</v>
      </c>
      <c r="G33" s="36">
        <f>SUMIFS(СВЦЭМ!$D$39:$D$758,СВЦЭМ!$A$39:$A$758,$A33,СВЦЭМ!$B$39:$B$758,G$11)+'СЕТ СН'!$F$14+СВЦЭМ!$D$10+'СЕТ СН'!$F$8*'СЕТ СН'!$F$9-'СЕТ СН'!$F$26</f>
        <v>2075.50353709</v>
      </c>
      <c r="H33" s="36">
        <f>SUMIFS(СВЦЭМ!$D$39:$D$758,СВЦЭМ!$A$39:$A$758,$A33,СВЦЭМ!$B$39:$B$758,H$11)+'СЕТ СН'!$F$14+СВЦЭМ!$D$10+'СЕТ СН'!$F$8*'СЕТ СН'!$F$9-'СЕТ СН'!$F$26</f>
        <v>2081.7912520599998</v>
      </c>
      <c r="I33" s="36">
        <f>SUMIFS(СВЦЭМ!$D$39:$D$758,СВЦЭМ!$A$39:$A$758,$A33,СВЦЭМ!$B$39:$B$758,I$11)+'СЕТ СН'!$F$14+СВЦЭМ!$D$10+'СЕТ СН'!$F$8*'СЕТ СН'!$F$9-'СЕТ СН'!$F$26</f>
        <v>1979.6498893800001</v>
      </c>
      <c r="J33" s="36">
        <f>SUMIFS(СВЦЭМ!$D$39:$D$758,СВЦЭМ!$A$39:$A$758,$A33,СВЦЭМ!$B$39:$B$758,J$11)+'СЕТ СН'!$F$14+СВЦЭМ!$D$10+'СЕТ СН'!$F$8*'СЕТ СН'!$F$9-'СЕТ СН'!$F$26</f>
        <v>1937.6480913400001</v>
      </c>
      <c r="K33" s="36">
        <f>SUMIFS(СВЦЭМ!$D$39:$D$758,СВЦЭМ!$A$39:$A$758,$A33,СВЦЭМ!$B$39:$B$758,K$11)+'СЕТ СН'!$F$14+СВЦЭМ!$D$10+'СЕТ СН'!$F$8*'СЕТ СН'!$F$9-'СЕТ СН'!$F$26</f>
        <v>1952.8100559700001</v>
      </c>
      <c r="L33" s="36">
        <f>SUMIFS(СВЦЭМ!$D$39:$D$758,СВЦЭМ!$A$39:$A$758,$A33,СВЦЭМ!$B$39:$B$758,L$11)+'СЕТ СН'!$F$14+СВЦЭМ!$D$10+'СЕТ СН'!$F$8*'СЕТ СН'!$F$9-'СЕТ СН'!$F$26</f>
        <v>1943.29882821</v>
      </c>
      <c r="M33" s="36">
        <f>SUMIFS(СВЦЭМ!$D$39:$D$758,СВЦЭМ!$A$39:$A$758,$A33,СВЦЭМ!$B$39:$B$758,M$11)+'СЕТ СН'!$F$14+СВЦЭМ!$D$10+'СЕТ СН'!$F$8*'СЕТ СН'!$F$9-'СЕТ СН'!$F$26</f>
        <v>1967.95647082</v>
      </c>
      <c r="N33" s="36">
        <f>SUMIFS(СВЦЭМ!$D$39:$D$758,СВЦЭМ!$A$39:$A$758,$A33,СВЦЭМ!$B$39:$B$758,N$11)+'СЕТ СН'!$F$14+СВЦЭМ!$D$10+'СЕТ СН'!$F$8*'СЕТ СН'!$F$9-'СЕТ СН'!$F$26</f>
        <v>1992.3703709199999</v>
      </c>
      <c r="O33" s="36">
        <f>SUMIFS(СВЦЭМ!$D$39:$D$758,СВЦЭМ!$A$39:$A$758,$A33,СВЦЭМ!$B$39:$B$758,O$11)+'СЕТ СН'!$F$14+СВЦЭМ!$D$10+'СЕТ СН'!$F$8*'СЕТ СН'!$F$9-'СЕТ СН'!$F$26</f>
        <v>1975.54049272</v>
      </c>
      <c r="P33" s="36">
        <f>SUMIFS(СВЦЭМ!$D$39:$D$758,СВЦЭМ!$A$39:$A$758,$A33,СВЦЭМ!$B$39:$B$758,P$11)+'СЕТ СН'!$F$14+СВЦЭМ!$D$10+'СЕТ СН'!$F$8*'СЕТ СН'!$F$9-'СЕТ СН'!$F$26</f>
        <v>2004.47131924</v>
      </c>
      <c r="Q33" s="36">
        <f>SUMIFS(СВЦЭМ!$D$39:$D$758,СВЦЭМ!$A$39:$A$758,$A33,СВЦЭМ!$B$39:$B$758,Q$11)+'СЕТ СН'!$F$14+СВЦЭМ!$D$10+'СЕТ СН'!$F$8*'СЕТ СН'!$F$9-'СЕТ СН'!$F$26</f>
        <v>2020.1961767099999</v>
      </c>
      <c r="R33" s="36">
        <f>SUMIFS(СВЦЭМ!$D$39:$D$758,СВЦЭМ!$A$39:$A$758,$A33,СВЦЭМ!$B$39:$B$758,R$11)+'СЕТ СН'!$F$14+СВЦЭМ!$D$10+'СЕТ СН'!$F$8*'СЕТ СН'!$F$9-'СЕТ СН'!$F$26</f>
        <v>2012.4639840100001</v>
      </c>
      <c r="S33" s="36">
        <f>SUMIFS(СВЦЭМ!$D$39:$D$758,СВЦЭМ!$A$39:$A$758,$A33,СВЦЭМ!$B$39:$B$758,S$11)+'СЕТ СН'!$F$14+СВЦЭМ!$D$10+'СЕТ СН'!$F$8*'СЕТ СН'!$F$9-'СЕТ СН'!$F$26</f>
        <v>1972.5312184900001</v>
      </c>
      <c r="T33" s="36">
        <f>SUMIFS(СВЦЭМ!$D$39:$D$758,СВЦЭМ!$A$39:$A$758,$A33,СВЦЭМ!$B$39:$B$758,T$11)+'СЕТ СН'!$F$14+СВЦЭМ!$D$10+'СЕТ СН'!$F$8*'СЕТ СН'!$F$9-'СЕТ СН'!$F$26</f>
        <v>1883.6338775500001</v>
      </c>
      <c r="U33" s="36">
        <f>SUMIFS(СВЦЭМ!$D$39:$D$758,СВЦЭМ!$A$39:$A$758,$A33,СВЦЭМ!$B$39:$B$758,U$11)+'СЕТ СН'!$F$14+СВЦЭМ!$D$10+'СЕТ СН'!$F$8*'СЕТ СН'!$F$9-'СЕТ СН'!$F$26</f>
        <v>1912.1056385300001</v>
      </c>
      <c r="V33" s="36">
        <f>SUMIFS(СВЦЭМ!$D$39:$D$758,СВЦЭМ!$A$39:$A$758,$A33,СВЦЭМ!$B$39:$B$758,V$11)+'СЕТ СН'!$F$14+СВЦЭМ!$D$10+'СЕТ СН'!$F$8*'СЕТ СН'!$F$9-'СЕТ СН'!$F$26</f>
        <v>1937.7134272800001</v>
      </c>
      <c r="W33" s="36">
        <f>SUMIFS(СВЦЭМ!$D$39:$D$758,СВЦЭМ!$A$39:$A$758,$A33,СВЦЭМ!$B$39:$B$758,W$11)+'СЕТ СН'!$F$14+СВЦЭМ!$D$10+'СЕТ СН'!$F$8*'СЕТ СН'!$F$9-'СЕТ СН'!$F$26</f>
        <v>1943.8957197300001</v>
      </c>
      <c r="X33" s="36">
        <f>SUMIFS(СВЦЭМ!$D$39:$D$758,СВЦЭМ!$A$39:$A$758,$A33,СВЦЭМ!$B$39:$B$758,X$11)+'СЕТ СН'!$F$14+СВЦЭМ!$D$10+'СЕТ СН'!$F$8*'СЕТ СН'!$F$9-'СЕТ СН'!$F$26</f>
        <v>1939.3983016300001</v>
      </c>
      <c r="Y33" s="36">
        <f>SUMIFS(СВЦЭМ!$D$39:$D$758,СВЦЭМ!$A$39:$A$758,$A33,СВЦЭМ!$B$39:$B$758,Y$11)+'СЕТ СН'!$F$14+СВЦЭМ!$D$10+'СЕТ СН'!$F$8*'СЕТ СН'!$F$9-'СЕТ СН'!$F$26</f>
        <v>1994.89561159</v>
      </c>
    </row>
    <row r="34" spans="1:27" ht="15.75" x14ac:dyDescent="0.2">
      <c r="A34" s="35">
        <f t="shared" si="0"/>
        <v>45619</v>
      </c>
      <c r="B34" s="36">
        <f>SUMIFS(СВЦЭМ!$D$39:$D$758,СВЦЭМ!$A$39:$A$758,$A34,СВЦЭМ!$B$39:$B$758,B$11)+'СЕТ СН'!$F$14+СВЦЭМ!$D$10+'СЕТ СН'!$F$8*'СЕТ СН'!$F$9-'СЕТ СН'!$F$26</f>
        <v>2009.50677189</v>
      </c>
      <c r="C34" s="36">
        <f>SUMIFS(СВЦЭМ!$D$39:$D$758,СВЦЭМ!$A$39:$A$758,$A34,СВЦЭМ!$B$39:$B$758,C$11)+'СЕТ СН'!$F$14+СВЦЭМ!$D$10+'СЕТ СН'!$F$8*'СЕТ СН'!$F$9-'СЕТ СН'!$F$26</f>
        <v>1990.8307397599999</v>
      </c>
      <c r="D34" s="36">
        <f>SUMIFS(СВЦЭМ!$D$39:$D$758,СВЦЭМ!$A$39:$A$758,$A34,СВЦЭМ!$B$39:$B$758,D$11)+'СЕТ СН'!$F$14+СВЦЭМ!$D$10+'СЕТ СН'!$F$8*'СЕТ СН'!$F$9-'СЕТ СН'!$F$26</f>
        <v>2012.9122404899999</v>
      </c>
      <c r="E34" s="36">
        <f>SUMIFS(СВЦЭМ!$D$39:$D$758,СВЦЭМ!$A$39:$A$758,$A34,СВЦЭМ!$B$39:$B$758,E$11)+'СЕТ СН'!$F$14+СВЦЭМ!$D$10+'СЕТ СН'!$F$8*'СЕТ СН'!$F$9-'СЕТ СН'!$F$26</f>
        <v>2024.0768105100001</v>
      </c>
      <c r="F34" s="36">
        <f>SUMIFS(СВЦЭМ!$D$39:$D$758,СВЦЭМ!$A$39:$A$758,$A34,СВЦЭМ!$B$39:$B$758,F$11)+'СЕТ СН'!$F$14+СВЦЭМ!$D$10+'СЕТ СН'!$F$8*'СЕТ СН'!$F$9-'СЕТ СН'!$F$26</f>
        <v>2027.35288872</v>
      </c>
      <c r="G34" s="36">
        <f>SUMIFS(СВЦЭМ!$D$39:$D$758,СВЦЭМ!$A$39:$A$758,$A34,СВЦЭМ!$B$39:$B$758,G$11)+'СЕТ СН'!$F$14+СВЦЭМ!$D$10+'СЕТ СН'!$F$8*'СЕТ СН'!$F$9-'СЕТ СН'!$F$26</f>
        <v>2018.2634247400001</v>
      </c>
      <c r="H34" s="36">
        <f>SUMIFS(СВЦЭМ!$D$39:$D$758,СВЦЭМ!$A$39:$A$758,$A34,СВЦЭМ!$B$39:$B$758,H$11)+'СЕТ СН'!$F$14+СВЦЭМ!$D$10+'СЕТ СН'!$F$8*'СЕТ СН'!$F$9-'СЕТ СН'!$F$26</f>
        <v>2000.8011311499999</v>
      </c>
      <c r="I34" s="36">
        <f>SUMIFS(СВЦЭМ!$D$39:$D$758,СВЦЭМ!$A$39:$A$758,$A34,СВЦЭМ!$B$39:$B$758,I$11)+'СЕТ СН'!$F$14+СВЦЭМ!$D$10+'СЕТ СН'!$F$8*'СЕТ СН'!$F$9-'СЕТ СН'!$F$26</f>
        <v>1988.90135012</v>
      </c>
      <c r="J34" s="36">
        <f>SUMIFS(СВЦЭМ!$D$39:$D$758,СВЦЭМ!$A$39:$A$758,$A34,СВЦЭМ!$B$39:$B$758,J$11)+'СЕТ СН'!$F$14+СВЦЭМ!$D$10+'СЕТ СН'!$F$8*'СЕТ СН'!$F$9-'СЕТ СН'!$F$26</f>
        <v>1952.7944603999999</v>
      </c>
      <c r="K34" s="36">
        <f>SUMIFS(СВЦЭМ!$D$39:$D$758,СВЦЭМ!$A$39:$A$758,$A34,СВЦЭМ!$B$39:$B$758,K$11)+'СЕТ СН'!$F$14+СВЦЭМ!$D$10+'СЕТ СН'!$F$8*'СЕТ СН'!$F$9-'СЕТ СН'!$F$26</f>
        <v>1891.66998655</v>
      </c>
      <c r="L34" s="36">
        <f>SUMIFS(СВЦЭМ!$D$39:$D$758,СВЦЭМ!$A$39:$A$758,$A34,СВЦЭМ!$B$39:$B$758,L$11)+'СЕТ СН'!$F$14+СВЦЭМ!$D$10+'СЕТ СН'!$F$8*'СЕТ СН'!$F$9-'СЕТ СН'!$F$26</f>
        <v>1850.7119465800001</v>
      </c>
      <c r="M34" s="36">
        <f>SUMIFS(СВЦЭМ!$D$39:$D$758,СВЦЭМ!$A$39:$A$758,$A34,СВЦЭМ!$B$39:$B$758,M$11)+'СЕТ СН'!$F$14+СВЦЭМ!$D$10+'СЕТ СН'!$F$8*'СЕТ СН'!$F$9-'СЕТ СН'!$F$26</f>
        <v>1854.5668437500001</v>
      </c>
      <c r="N34" s="36">
        <f>SUMIFS(СВЦЭМ!$D$39:$D$758,СВЦЭМ!$A$39:$A$758,$A34,СВЦЭМ!$B$39:$B$758,N$11)+'СЕТ СН'!$F$14+СВЦЭМ!$D$10+'СЕТ СН'!$F$8*'СЕТ СН'!$F$9-'СЕТ СН'!$F$26</f>
        <v>1864.6803271900001</v>
      </c>
      <c r="O34" s="36">
        <f>SUMIFS(СВЦЭМ!$D$39:$D$758,СВЦЭМ!$A$39:$A$758,$A34,СВЦЭМ!$B$39:$B$758,O$11)+'СЕТ СН'!$F$14+СВЦЭМ!$D$10+'СЕТ СН'!$F$8*'СЕТ СН'!$F$9-'СЕТ СН'!$F$26</f>
        <v>1864.4739733599999</v>
      </c>
      <c r="P34" s="36">
        <f>SUMIFS(СВЦЭМ!$D$39:$D$758,СВЦЭМ!$A$39:$A$758,$A34,СВЦЭМ!$B$39:$B$758,P$11)+'СЕТ СН'!$F$14+СВЦЭМ!$D$10+'СЕТ СН'!$F$8*'СЕТ СН'!$F$9-'СЕТ СН'!$F$26</f>
        <v>1875.6834022200001</v>
      </c>
      <c r="Q34" s="36">
        <f>SUMIFS(СВЦЭМ!$D$39:$D$758,СВЦЭМ!$A$39:$A$758,$A34,СВЦЭМ!$B$39:$B$758,Q$11)+'СЕТ СН'!$F$14+СВЦЭМ!$D$10+'СЕТ СН'!$F$8*'СЕТ СН'!$F$9-'СЕТ СН'!$F$26</f>
        <v>1892.68296085</v>
      </c>
      <c r="R34" s="36">
        <f>SUMIFS(СВЦЭМ!$D$39:$D$758,СВЦЭМ!$A$39:$A$758,$A34,СВЦЭМ!$B$39:$B$758,R$11)+'СЕТ СН'!$F$14+СВЦЭМ!$D$10+'СЕТ СН'!$F$8*'СЕТ СН'!$F$9-'СЕТ СН'!$F$26</f>
        <v>1896.03383199</v>
      </c>
      <c r="S34" s="36">
        <f>SUMIFS(СВЦЭМ!$D$39:$D$758,СВЦЭМ!$A$39:$A$758,$A34,СВЦЭМ!$B$39:$B$758,S$11)+'СЕТ СН'!$F$14+СВЦЭМ!$D$10+'СЕТ СН'!$F$8*'СЕТ СН'!$F$9-'СЕТ СН'!$F$26</f>
        <v>1857.57590865</v>
      </c>
      <c r="T34" s="36">
        <f>SUMIFS(СВЦЭМ!$D$39:$D$758,СВЦЭМ!$A$39:$A$758,$A34,СВЦЭМ!$B$39:$B$758,T$11)+'СЕТ СН'!$F$14+СВЦЭМ!$D$10+'СЕТ СН'!$F$8*'СЕТ СН'!$F$9-'СЕТ СН'!$F$26</f>
        <v>1836.66388093</v>
      </c>
      <c r="U34" s="36">
        <f>SUMIFS(СВЦЭМ!$D$39:$D$758,СВЦЭМ!$A$39:$A$758,$A34,СВЦЭМ!$B$39:$B$758,U$11)+'СЕТ СН'!$F$14+СВЦЭМ!$D$10+'СЕТ СН'!$F$8*'СЕТ СН'!$F$9-'СЕТ СН'!$F$26</f>
        <v>1851.25321181</v>
      </c>
      <c r="V34" s="36">
        <f>SUMIFS(СВЦЭМ!$D$39:$D$758,СВЦЭМ!$A$39:$A$758,$A34,СВЦЭМ!$B$39:$B$758,V$11)+'СЕТ СН'!$F$14+СВЦЭМ!$D$10+'СЕТ СН'!$F$8*'СЕТ СН'!$F$9-'СЕТ СН'!$F$26</f>
        <v>1874.16125805</v>
      </c>
      <c r="W34" s="36">
        <f>SUMIFS(СВЦЭМ!$D$39:$D$758,СВЦЭМ!$A$39:$A$758,$A34,СВЦЭМ!$B$39:$B$758,W$11)+'СЕТ СН'!$F$14+СВЦЭМ!$D$10+'СЕТ СН'!$F$8*'СЕТ СН'!$F$9-'СЕТ СН'!$F$26</f>
        <v>1886.24631735</v>
      </c>
      <c r="X34" s="36">
        <f>SUMIFS(СВЦЭМ!$D$39:$D$758,СВЦЭМ!$A$39:$A$758,$A34,СВЦЭМ!$B$39:$B$758,X$11)+'СЕТ СН'!$F$14+СВЦЭМ!$D$10+'СЕТ СН'!$F$8*'СЕТ СН'!$F$9-'СЕТ СН'!$F$26</f>
        <v>1903.68581105</v>
      </c>
      <c r="Y34" s="36">
        <f>SUMIFS(СВЦЭМ!$D$39:$D$758,СВЦЭМ!$A$39:$A$758,$A34,СВЦЭМ!$B$39:$B$758,Y$11)+'СЕТ СН'!$F$14+СВЦЭМ!$D$10+'СЕТ СН'!$F$8*'СЕТ СН'!$F$9-'СЕТ СН'!$F$26</f>
        <v>1928.43718788</v>
      </c>
    </row>
    <row r="35" spans="1:27" ht="15.75" x14ac:dyDescent="0.2">
      <c r="A35" s="35">
        <f t="shared" si="0"/>
        <v>45620</v>
      </c>
      <c r="B35" s="36">
        <f>SUMIFS(СВЦЭМ!$D$39:$D$758,СВЦЭМ!$A$39:$A$758,$A35,СВЦЭМ!$B$39:$B$758,B$11)+'СЕТ СН'!$F$14+СВЦЭМ!$D$10+'СЕТ СН'!$F$8*'СЕТ СН'!$F$9-'СЕТ СН'!$F$26</f>
        <v>1890.46885847</v>
      </c>
      <c r="C35" s="36">
        <f>SUMIFS(СВЦЭМ!$D$39:$D$758,СВЦЭМ!$A$39:$A$758,$A35,СВЦЭМ!$B$39:$B$758,C$11)+'СЕТ СН'!$F$14+СВЦЭМ!$D$10+'СЕТ СН'!$F$8*'СЕТ СН'!$F$9-'СЕТ СН'!$F$26</f>
        <v>1903.1209900900001</v>
      </c>
      <c r="D35" s="36">
        <f>SUMIFS(СВЦЭМ!$D$39:$D$758,СВЦЭМ!$A$39:$A$758,$A35,СВЦЭМ!$B$39:$B$758,D$11)+'СЕТ СН'!$F$14+СВЦЭМ!$D$10+'СЕТ СН'!$F$8*'СЕТ СН'!$F$9-'СЕТ СН'!$F$26</f>
        <v>1927.9213788100001</v>
      </c>
      <c r="E35" s="36">
        <f>SUMIFS(СВЦЭМ!$D$39:$D$758,СВЦЭМ!$A$39:$A$758,$A35,СВЦЭМ!$B$39:$B$758,E$11)+'СЕТ СН'!$F$14+СВЦЭМ!$D$10+'СЕТ СН'!$F$8*'СЕТ СН'!$F$9-'СЕТ СН'!$F$26</f>
        <v>1949.4333280600001</v>
      </c>
      <c r="F35" s="36">
        <f>SUMIFS(СВЦЭМ!$D$39:$D$758,СВЦЭМ!$A$39:$A$758,$A35,СВЦЭМ!$B$39:$B$758,F$11)+'СЕТ СН'!$F$14+СВЦЭМ!$D$10+'СЕТ СН'!$F$8*'СЕТ СН'!$F$9-'СЕТ СН'!$F$26</f>
        <v>1949.03850756</v>
      </c>
      <c r="G35" s="36">
        <f>SUMIFS(СВЦЭМ!$D$39:$D$758,СВЦЭМ!$A$39:$A$758,$A35,СВЦЭМ!$B$39:$B$758,G$11)+'СЕТ СН'!$F$14+СВЦЭМ!$D$10+'СЕТ СН'!$F$8*'СЕТ СН'!$F$9-'СЕТ СН'!$F$26</f>
        <v>1929.53530346</v>
      </c>
      <c r="H35" s="36">
        <f>SUMIFS(СВЦЭМ!$D$39:$D$758,СВЦЭМ!$A$39:$A$758,$A35,СВЦЭМ!$B$39:$B$758,H$11)+'СЕТ СН'!$F$14+СВЦЭМ!$D$10+'СЕТ СН'!$F$8*'СЕТ СН'!$F$9-'СЕТ СН'!$F$26</f>
        <v>1970.14042141</v>
      </c>
      <c r="I35" s="36">
        <f>SUMIFS(СВЦЭМ!$D$39:$D$758,СВЦЭМ!$A$39:$A$758,$A35,СВЦЭМ!$B$39:$B$758,I$11)+'СЕТ СН'!$F$14+СВЦЭМ!$D$10+'СЕТ СН'!$F$8*'СЕТ СН'!$F$9-'СЕТ СН'!$F$26</f>
        <v>1946.6998146600001</v>
      </c>
      <c r="J35" s="36">
        <f>SUMIFS(СВЦЭМ!$D$39:$D$758,СВЦЭМ!$A$39:$A$758,$A35,СВЦЭМ!$B$39:$B$758,J$11)+'СЕТ СН'!$F$14+СВЦЭМ!$D$10+'СЕТ СН'!$F$8*'СЕТ СН'!$F$9-'СЕТ СН'!$F$26</f>
        <v>1900.55986078</v>
      </c>
      <c r="K35" s="36">
        <f>SUMIFS(СВЦЭМ!$D$39:$D$758,СВЦЭМ!$A$39:$A$758,$A35,СВЦЭМ!$B$39:$B$758,K$11)+'СЕТ СН'!$F$14+СВЦЭМ!$D$10+'СЕТ СН'!$F$8*'СЕТ СН'!$F$9-'СЕТ СН'!$F$26</f>
        <v>1825.74592166</v>
      </c>
      <c r="L35" s="36">
        <f>SUMIFS(СВЦЭМ!$D$39:$D$758,СВЦЭМ!$A$39:$A$758,$A35,СВЦЭМ!$B$39:$B$758,L$11)+'СЕТ СН'!$F$14+СВЦЭМ!$D$10+'СЕТ СН'!$F$8*'СЕТ СН'!$F$9-'СЕТ СН'!$F$26</f>
        <v>1798.03682179</v>
      </c>
      <c r="M35" s="36">
        <f>SUMIFS(СВЦЭМ!$D$39:$D$758,СВЦЭМ!$A$39:$A$758,$A35,СВЦЭМ!$B$39:$B$758,M$11)+'СЕТ СН'!$F$14+СВЦЭМ!$D$10+'СЕТ СН'!$F$8*'СЕТ СН'!$F$9-'СЕТ СН'!$F$26</f>
        <v>1789.4257480000001</v>
      </c>
      <c r="N35" s="36">
        <f>SUMIFS(СВЦЭМ!$D$39:$D$758,СВЦЭМ!$A$39:$A$758,$A35,СВЦЭМ!$B$39:$B$758,N$11)+'СЕТ СН'!$F$14+СВЦЭМ!$D$10+'СЕТ СН'!$F$8*'СЕТ СН'!$F$9-'СЕТ СН'!$F$26</f>
        <v>1809.2945769299999</v>
      </c>
      <c r="O35" s="36">
        <f>SUMIFS(СВЦЭМ!$D$39:$D$758,СВЦЭМ!$A$39:$A$758,$A35,СВЦЭМ!$B$39:$B$758,O$11)+'СЕТ СН'!$F$14+СВЦЭМ!$D$10+'СЕТ СН'!$F$8*'СЕТ СН'!$F$9-'СЕТ СН'!$F$26</f>
        <v>1823.1220146200001</v>
      </c>
      <c r="P35" s="36">
        <f>SUMIFS(СВЦЭМ!$D$39:$D$758,СВЦЭМ!$A$39:$A$758,$A35,СВЦЭМ!$B$39:$B$758,P$11)+'СЕТ СН'!$F$14+СВЦЭМ!$D$10+'СЕТ СН'!$F$8*'СЕТ СН'!$F$9-'СЕТ СН'!$F$26</f>
        <v>1835.2678365100001</v>
      </c>
      <c r="Q35" s="36">
        <f>SUMIFS(СВЦЭМ!$D$39:$D$758,СВЦЭМ!$A$39:$A$758,$A35,СВЦЭМ!$B$39:$B$758,Q$11)+'СЕТ СН'!$F$14+СВЦЭМ!$D$10+'СЕТ СН'!$F$8*'СЕТ СН'!$F$9-'СЕТ СН'!$F$26</f>
        <v>1845.46682154</v>
      </c>
      <c r="R35" s="36">
        <f>SUMIFS(СВЦЭМ!$D$39:$D$758,СВЦЭМ!$A$39:$A$758,$A35,СВЦЭМ!$B$39:$B$758,R$11)+'СЕТ СН'!$F$14+СВЦЭМ!$D$10+'СЕТ СН'!$F$8*'СЕТ СН'!$F$9-'СЕТ СН'!$F$26</f>
        <v>1838.45093731</v>
      </c>
      <c r="S35" s="36">
        <f>SUMIFS(СВЦЭМ!$D$39:$D$758,СВЦЭМ!$A$39:$A$758,$A35,СВЦЭМ!$B$39:$B$758,S$11)+'СЕТ СН'!$F$14+СВЦЭМ!$D$10+'СЕТ СН'!$F$8*'СЕТ СН'!$F$9-'СЕТ СН'!$F$26</f>
        <v>1793.8543225600001</v>
      </c>
      <c r="T35" s="36">
        <f>SUMIFS(СВЦЭМ!$D$39:$D$758,СВЦЭМ!$A$39:$A$758,$A35,СВЦЭМ!$B$39:$B$758,T$11)+'СЕТ СН'!$F$14+СВЦЭМ!$D$10+'СЕТ СН'!$F$8*'СЕТ СН'!$F$9-'СЕТ СН'!$F$26</f>
        <v>1728.3144878200001</v>
      </c>
      <c r="U35" s="36">
        <f>SUMIFS(СВЦЭМ!$D$39:$D$758,СВЦЭМ!$A$39:$A$758,$A35,СВЦЭМ!$B$39:$B$758,U$11)+'СЕТ СН'!$F$14+СВЦЭМ!$D$10+'СЕТ СН'!$F$8*'СЕТ СН'!$F$9-'СЕТ СН'!$F$26</f>
        <v>1731.05348794</v>
      </c>
      <c r="V35" s="36">
        <f>SUMIFS(СВЦЭМ!$D$39:$D$758,СВЦЭМ!$A$39:$A$758,$A35,СВЦЭМ!$B$39:$B$758,V$11)+'СЕТ СН'!$F$14+СВЦЭМ!$D$10+'СЕТ СН'!$F$8*'СЕТ СН'!$F$9-'СЕТ СН'!$F$26</f>
        <v>1752.2571049999999</v>
      </c>
      <c r="W35" s="36">
        <f>SUMIFS(СВЦЭМ!$D$39:$D$758,СВЦЭМ!$A$39:$A$758,$A35,СВЦЭМ!$B$39:$B$758,W$11)+'СЕТ СН'!$F$14+СВЦЭМ!$D$10+'СЕТ СН'!$F$8*'СЕТ СН'!$F$9-'СЕТ СН'!$F$26</f>
        <v>1764.0876887700001</v>
      </c>
      <c r="X35" s="36">
        <f>SUMIFS(СВЦЭМ!$D$39:$D$758,СВЦЭМ!$A$39:$A$758,$A35,СВЦЭМ!$B$39:$B$758,X$11)+'СЕТ СН'!$F$14+СВЦЭМ!$D$10+'СЕТ СН'!$F$8*'СЕТ СН'!$F$9-'СЕТ СН'!$F$26</f>
        <v>1803.78840758</v>
      </c>
      <c r="Y35" s="36">
        <f>SUMIFS(СВЦЭМ!$D$39:$D$758,СВЦЭМ!$A$39:$A$758,$A35,СВЦЭМ!$B$39:$B$758,Y$11)+'СЕТ СН'!$F$14+СВЦЭМ!$D$10+'СЕТ СН'!$F$8*'СЕТ СН'!$F$9-'СЕТ СН'!$F$26</f>
        <v>1858.8244796500001</v>
      </c>
    </row>
    <row r="36" spans="1:27" ht="15.75" x14ac:dyDescent="0.2">
      <c r="A36" s="35">
        <f t="shared" si="0"/>
        <v>45621</v>
      </c>
      <c r="B36" s="36">
        <f>SUMIFS(СВЦЭМ!$D$39:$D$758,СВЦЭМ!$A$39:$A$758,$A36,СВЦЭМ!$B$39:$B$758,B$11)+'СЕТ СН'!$F$14+СВЦЭМ!$D$10+'СЕТ СН'!$F$8*'СЕТ СН'!$F$9-'СЕТ СН'!$F$26</f>
        <v>1905.67848116</v>
      </c>
      <c r="C36" s="36">
        <f>SUMIFS(СВЦЭМ!$D$39:$D$758,СВЦЭМ!$A$39:$A$758,$A36,СВЦЭМ!$B$39:$B$758,C$11)+'СЕТ СН'!$F$14+СВЦЭМ!$D$10+'СЕТ СН'!$F$8*'СЕТ СН'!$F$9-'СЕТ СН'!$F$26</f>
        <v>1965.63022677</v>
      </c>
      <c r="D36" s="36">
        <f>SUMIFS(СВЦЭМ!$D$39:$D$758,СВЦЭМ!$A$39:$A$758,$A36,СВЦЭМ!$B$39:$B$758,D$11)+'СЕТ СН'!$F$14+СВЦЭМ!$D$10+'СЕТ СН'!$F$8*'СЕТ СН'!$F$9-'СЕТ СН'!$F$26</f>
        <v>1994.35836488</v>
      </c>
      <c r="E36" s="36">
        <f>SUMIFS(СВЦЭМ!$D$39:$D$758,СВЦЭМ!$A$39:$A$758,$A36,СВЦЭМ!$B$39:$B$758,E$11)+'СЕТ СН'!$F$14+СВЦЭМ!$D$10+'СЕТ СН'!$F$8*'СЕТ СН'!$F$9-'СЕТ СН'!$F$26</f>
        <v>2010.8303710600001</v>
      </c>
      <c r="F36" s="36">
        <f>SUMIFS(СВЦЭМ!$D$39:$D$758,СВЦЭМ!$A$39:$A$758,$A36,СВЦЭМ!$B$39:$B$758,F$11)+'СЕТ СН'!$F$14+СВЦЭМ!$D$10+'СЕТ СН'!$F$8*'СЕТ СН'!$F$9-'СЕТ СН'!$F$26</f>
        <v>1995.4673100100001</v>
      </c>
      <c r="G36" s="36">
        <f>SUMIFS(СВЦЭМ!$D$39:$D$758,СВЦЭМ!$A$39:$A$758,$A36,СВЦЭМ!$B$39:$B$758,G$11)+'СЕТ СН'!$F$14+СВЦЭМ!$D$10+'СЕТ СН'!$F$8*'СЕТ СН'!$F$9-'СЕТ СН'!$F$26</f>
        <v>1972.69005889</v>
      </c>
      <c r="H36" s="36">
        <f>SUMIFS(СВЦЭМ!$D$39:$D$758,СВЦЭМ!$A$39:$A$758,$A36,СВЦЭМ!$B$39:$B$758,H$11)+'СЕТ СН'!$F$14+СВЦЭМ!$D$10+'СЕТ СН'!$F$8*'СЕТ СН'!$F$9-'СЕТ СН'!$F$26</f>
        <v>1941.79135286</v>
      </c>
      <c r="I36" s="36">
        <f>SUMIFS(СВЦЭМ!$D$39:$D$758,СВЦЭМ!$A$39:$A$758,$A36,СВЦЭМ!$B$39:$B$758,I$11)+'СЕТ СН'!$F$14+СВЦЭМ!$D$10+'СЕТ СН'!$F$8*'СЕТ СН'!$F$9-'СЕТ СН'!$F$26</f>
        <v>1886.1366954699999</v>
      </c>
      <c r="J36" s="36">
        <f>SUMIFS(СВЦЭМ!$D$39:$D$758,СВЦЭМ!$A$39:$A$758,$A36,СВЦЭМ!$B$39:$B$758,J$11)+'СЕТ СН'!$F$14+СВЦЭМ!$D$10+'СЕТ СН'!$F$8*'СЕТ СН'!$F$9-'СЕТ СН'!$F$26</f>
        <v>1854.4024549200001</v>
      </c>
      <c r="K36" s="36">
        <f>SUMIFS(СВЦЭМ!$D$39:$D$758,СВЦЭМ!$A$39:$A$758,$A36,СВЦЭМ!$B$39:$B$758,K$11)+'СЕТ СН'!$F$14+СВЦЭМ!$D$10+'СЕТ СН'!$F$8*'СЕТ СН'!$F$9-'СЕТ СН'!$F$26</f>
        <v>1868.53249441</v>
      </c>
      <c r="L36" s="36">
        <f>SUMIFS(СВЦЭМ!$D$39:$D$758,СВЦЭМ!$A$39:$A$758,$A36,СВЦЭМ!$B$39:$B$758,L$11)+'СЕТ СН'!$F$14+СВЦЭМ!$D$10+'СЕТ СН'!$F$8*'СЕТ СН'!$F$9-'СЕТ СН'!$F$26</f>
        <v>1865.22600382</v>
      </c>
      <c r="M36" s="36">
        <f>SUMIFS(СВЦЭМ!$D$39:$D$758,СВЦЭМ!$A$39:$A$758,$A36,СВЦЭМ!$B$39:$B$758,M$11)+'СЕТ СН'!$F$14+СВЦЭМ!$D$10+'СЕТ СН'!$F$8*'СЕТ СН'!$F$9-'СЕТ СН'!$F$26</f>
        <v>1880.0217956900001</v>
      </c>
      <c r="N36" s="36">
        <f>SUMIFS(СВЦЭМ!$D$39:$D$758,СВЦЭМ!$A$39:$A$758,$A36,СВЦЭМ!$B$39:$B$758,N$11)+'СЕТ СН'!$F$14+СВЦЭМ!$D$10+'СЕТ СН'!$F$8*'СЕТ СН'!$F$9-'СЕТ СН'!$F$26</f>
        <v>1912.6376320100001</v>
      </c>
      <c r="O36" s="36">
        <f>SUMIFS(СВЦЭМ!$D$39:$D$758,СВЦЭМ!$A$39:$A$758,$A36,СВЦЭМ!$B$39:$B$758,O$11)+'СЕТ СН'!$F$14+СВЦЭМ!$D$10+'СЕТ СН'!$F$8*'СЕТ СН'!$F$9-'СЕТ СН'!$F$26</f>
        <v>1890.5357104100001</v>
      </c>
      <c r="P36" s="36">
        <f>SUMIFS(СВЦЭМ!$D$39:$D$758,СВЦЭМ!$A$39:$A$758,$A36,СВЦЭМ!$B$39:$B$758,P$11)+'СЕТ СН'!$F$14+СВЦЭМ!$D$10+'СЕТ СН'!$F$8*'СЕТ СН'!$F$9-'СЕТ СН'!$F$26</f>
        <v>1913.15068776</v>
      </c>
      <c r="Q36" s="36">
        <f>SUMIFS(СВЦЭМ!$D$39:$D$758,СВЦЭМ!$A$39:$A$758,$A36,СВЦЭМ!$B$39:$B$758,Q$11)+'СЕТ СН'!$F$14+СВЦЭМ!$D$10+'СЕТ СН'!$F$8*'СЕТ СН'!$F$9-'СЕТ СН'!$F$26</f>
        <v>1914.37064358</v>
      </c>
      <c r="R36" s="36">
        <f>SUMIFS(СВЦЭМ!$D$39:$D$758,СВЦЭМ!$A$39:$A$758,$A36,СВЦЭМ!$B$39:$B$758,R$11)+'СЕТ СН'!$F$14+СВЦЭМ!$D$10+'СЕТ СН'!$F$8*'СЕТ СН'!$F$9-'СЕТ СН'!$F$26</f>
        <v>1894.68102823</v>
      </c>
      <c r="S36" s="36">
        <f>SUMIFS(СВЦЭМ!$D$39:$D$758,СВЦЭМ!$A$39:$A$758,$A36,СВЦЭМ!$B$39:$B$758,S$11)+'СЕТ СН'!$F$14+СВЦЭМ!$D$10+'СЕТ СН'!$F$8*'СЕТ СН'!$F$9-'СЕТ СН'!$F$26</f>
        <v>1851.17148127</v>
      </c>
      <c r="T36" s="36">
        <f>SUMIFS(СВЦЭМ!$D$39:$D$758,СВЦЭМ!$A$39:$A$758,$A36,СВЦЭМ!$B$39:$B$758,T$11)+'СЕТ СН'!$F$14+СВЦЭМ!$D$10+'СЕТ СН'!$F$8*'СЕТ СН'!$F$9-'СЕТ СН'!$F$26</f>
        <v>1788.3247990899999</v>
      </c>
      <c r="U36" s="36">
        <f>SUMIFS(СВЦЭМ!$D$39:$D$758,СВЦЭМ!$A$39:$A$758,$A36,СВЦЭМ!$B$39:$B$758,U$11)+'СЕТ СН'!$F$14+СВЦЭМ!$D$10+'СЕТ СН'!$F$8*'СЕТ СН'!$F$9-'СЕТ СН'!$F$26</f>
        <v>1832.2912844300001</v>
      </c>
      <c r="V36" s="36">
        <f>SUMIFS(СВЦЭМ!$D$39:$D$758,СВЦЭМ!$A$39:$A$758,$A36,СВЦЭМ!$B$39:$B$758,V$11)+'СЕТ СН'!$F$14+СВЦЭМ!$D$10+'СЕТ СН'!$F$8*'СЕТ СН'!$F$9-'СЕТ СН'!$F$26</f>
        <v>1856.0571173600001</v>
      </c>
      <c r="W36" s="36">
        <f>SUMIFS(СВЦЭМ!$D$39:$D$758,СВЦЭМ!$A$39:$A$758,$A36,СВЦЭМ!$B$39:$B$758,W$11)+'СЕТ СН'!$F$14+СВЦЭМ!$D$10+'СЕТ СН'!$F$8*'СЕТ СН'!$F$9-'СЕТ СН'!$F$26</f>
        <v>1866.1040953700001</v>
      </c>
      <c r="X36" s="36">
        <f>SUMIFS(СВЦЭМ!$D$39:$D$758,СВЦЭМ!$A$39:$A$758,$A36,СВЦЭМ!$B$39:$B$758,X$11)+'СЕТ СН'!$F$14+СВЦЭМ!$D$10+'СЕТ СН'!$F$8*'СЕТ СН'!$F$9-'СЕТ СН'!$F$26</f>
        <v>1888.1361065799999</v>
      </c>
      <c r="Y36" s="36">
        <f>SUMIFS(СВЦЭМ!$D$39:$D$758,СВЦЭМ!$A$39:$A$758,$A36,СВЦЭМ!$B$39:$B$758,Y$11)+'СЕТ СН'!$F$14+СВЦЭМ!$D$10+'СЕТ СН'!$F$8*'СЕТ СН'!$F$9-'СЕТ СН'!$F$26</f>
        <v>1903.0019404500001</v>
      </c>
    </row>
    <row r="37" spans="1:27" ht="15.75" x14ac:dyDescent="0.2">
      <c r="A37" s="35">
        <f t="shared" si="0"/>
        <v>45622</v>
      </c>
      <c r="B37" s="36">
        <f>SUMIFS(СВЦЭМ!$D$39:$D$758,СВЦЭМ!$A$39:$A$758,$A37,СВЦЭМ!$B$39:$B$758,B$11)+'СЕТ СН'!$F$14+СВЦЭМ!$D$10+'СЕТ СН'!$F$8*'СЕТ СН'!$F$9-'СЕТ СН'!$F$26</f>
        <v>1910.11919734</v>
      </c>
      <c r="C37" s="36">
        <f>SUMIFS(СВЦЭМ!$D$39:$D$758,СВЦЭМ!$A$39:$A$758,$A37,СВЦЭМ!$B$39:$B$758,C$11)+'СЕТ СН'!$F$14+СВЦЭМ!$D$10+'СЕТ СН'!$F$8*'СЕТ СН'!$F$9-'СЕТ СН'!$F$26</f>
        <v>1965.5709602500001</v>
      </c>
      <c r="D37" s="36">
        <f>SUMIFS(СВЦЭМ!$D$39:$D$758,СВЦЭМ!$A$39:$A$758,$A37,СВЦЭМ!$B$39:$B$758,D$11)+'СЕТ СН'!$F$14+СВЦЭМ!$D$10+'СЕТ СН'!$F$8*'СЕТ СН'!$F$9-'СЕТ СН'!$F$26</f>
        <v>2004.0589993599999</v>
      </c>
      <c r="E37" s="36">
        <f>SUMIFS(СВЦЭМ!$D$39:$D$758,СВЦЭМ!$A$39:$A$758,$A37,СВЦЭМ!$B$39:$B$758,E$11)+'СЕТ СН'!$F$14+СВЦЭМ!$D$10+'СЕТ СН'!$F$8*'СЕТ СН'!$F$9-'СЕТ СН'!$F$26</f>
        <v>2013.21679707</v>
      </c>
      <c r="F37" s="36">
        <f>SUMIFS(СВЦЭМ!$D$39:$D$758,СВЦЭМ!$A$39:$A$758,$A37,СВЦЭМ!$B$39:$B$758,F$11)+'СЕТ СН'!$F$14+СВЦЭМ!$D$10+'СЕТ СН'!$F$8*'СЕТ СН'!$F$9-'СЕТ СН'!$F$26</f>
        <v>2006.58920205</v>
      </c>
      <c r="G37" s="36">
        <f>SUMIFS(СВЦЭМ!$D$39:$D$758,СВЦЭМ!$A$39:$A$758,$A37,СВЦЭМ!$B$39:$B$758,G$11)+'СЕТ СН'!$F$14+СВЦЭМ!$D$10+'СЕТ СН'!$F$8*'СЕТ СН'!$F$9-'СЕТ СН'!$F$26</f>
        <v>1981.46711041</v>
      </c>
      <c r="H37" s="36">
        <f>SUMIFS(СВЦЭМ!$D$39:$D$758,СВЦЭМ!$A$39:$A$758,$A37,СВЦЭМ!$B$39:$B$758,H$11)+'СЕТ СН'!$F$14+СВЦЭМ!$D$10+'СЕТ СН'!$F$8*'СЕТ СН'!$F$9-'СЕТ СН'!$F$26</f>
        <v>1958.8982060200001</v>
      </c>
      <c r="I37" s="36">
        <f>SUMIFS(СВЦЭМ!$D$39:$D$758,СВЦЭМ!$A$39:$A$758,$A37,СВЦЭМ!$B$39:$B$758,I$11)+'СЕТ СН'!$F$14+СВЦЭМ!$D$10+'СЕТ СН'!$F$8*'СЕТ СН'!$F$9-'СЕТ СН'!$F$26</f>
        <v>1900.33144674</v>
      </c>
      <c r="J37" s="36">
        <f>SUMIFS(СВЦЭМ!$D$39:$D$758,СВЦЭМ!$A$39:$A$758,$A37,СВЦЭМ!$B$39:$B$758,J$11)+'СЕТ СН'!$F$14+СВЦЭМ!$D$10+'СЕТ СН'!$F$8*'СЕТ СН'!$F$9-'СЕТ СН'!$F$26</f>
        <v>1871.7348614100001</v>
      </c>
      <c r="K37" s="36">
        <f>SUMIFS(СВЦЭМ!$D$39:$D$758,СВЦЭМ!$A$39:$A$758,$A37,СВЦЭМ!$B$39:$B$758,K$11)+'СЕТ СН'!$F$14+СВЦЭМ!$D$10+'СЕТ СН'!$F$8*'СЕТ СН'!$F$9-'СЕТ СН'!$F$26</f>
        <v>1864.1570232399999</v>
      </c>
      <c r="L37" s="36">
        <f>SUMIFS(СВЦЭМ!$D$39:$D$758,СВЦЭМ!$A$39:$A$758,$A37,СВЦЭМ!$B$39:$B$758,L$11)+'СЕТ СН'!$F$14+СВЦЭМ!$D$10+'СЕТ СН'!$F$8*'СЕТ СН'!$F$9-'СЕТ СН'!$F$26</f>
        <v>1861.5477353000001</v>
      </c>
      <c r="M37" s="36">
        <f>SUMIFS(СВЦЭМ!$D$39:$D$758,СВЦЭМ!$A$39:$A$758,$A37,СВЦЭМ!$B$39:$B$758,M$11)+'СЕТ СН'!$F$14+СВЦЭМ!$D$10+'СЕТ СН'!$F$8*'СЕТ СН'!$F$9-'СЕТ СН'!$F$26</f>
        <v>1869.1664794600001</v>
      </c>
      <c r="N37" s="36">
        <f>SUMIFS(СВЦЭМ!$D$39:$D$758,СВЦЭМ!$A$39:$A$758,$A37,СВЦЭМ!$B$39:$B$758,N$11)+'СЕТ СН'!$F$14+СВЦЭМ!$D$10+'СЕТ СН'!$F$8*'СЕТ СН'!$F$9-'СЕТ СН'!$F$26</f>
        <v>1883.3659361499999</v>
      </c>
      <c r="O37" s="36">
        <f>SUMIFS(СВЦЭМ!$D$39:$D$758,СВЦЭМ!$A$39:$A$758,$A37,СВЦЭМ!$B$39:$B$758,O$11)+'СЕТ СН'!$F$14+СВЦЭМ!$D$10+'СЕТ СН'!$F$8*'СЕТ СН'!$F$9-'СЕТ СН'!$F$26</f>
        <v>1870.31052275</v>
      </c>
      <c r="P37" s="36">
        <f>SUMIFS(СВЦЭМ!$D$39:$D$758,СВЦЭМ!$A$39:$A$758,$A37,СВЦЭМ!$B$39:$B$758,P$11)+'СЕТ СН'!$F$14+СВЦЭМ!$D$10+'СЕТ СН'!$F$8*'СЕТ СН'!$F$9-'СЕТ СН'!$F$26</f>
        <v>1875.61099687</v>
      </c>
      <c r="Q37" s="36">
        <f>SUMIFS(СВЦЭМ!$D$39:$D$758,СВЦЭМ!$A$39:$A$758,$A37,СВЦЭМ!$B$39:$B$758,Q$11)+'СЕТ СН'!$F$14+СВЦЭМ!$D$10+'СЕТ СН'!$F$8*'СЕТ СН'!$F$9-'СЕТ СН'!$F$26</f>
        <v>1885.9492091100001</v>
      </c>
      <c r="R37" s="36">
        <f>SUMIFS(СВЦЭМ!$D$39:$D$758,СВЦЭМ!$A$39:$A$758,$A37,СВЦЭМ!$B$39:$B$758,R$11)+'СЕТ СН'!$F$14+СВЦЭМ!$D$10+'СЕТ СН'!$F$8*'СЕТ СН'!$F$9-'СЕТ СН'!$F$26</f>
        <v>1869.81366998</v>
      </c>
      <c r="S37" s="36">
        <f>SUMIFS(СВЦЭМ!$D$39:$D$758,СВЦЭМ!$A$39:$A$758,$A37,СВЦЭМ!$B$39:$B$758,S$11)+'СЕТ СН'!$F$14+СВЦЭМ!$D$10+'СЕТ СН'!$F$8*'СЕТ СН'!$F$9-'СЕТ СН'!$F$26</f>
        <v>1828.67060735</v>
      </c>
      <c r="T37" s="36">
        <f>SUMIFS(СВЦЭМ!$D$39:$D$758,СВЦЭМ!$A$39:$A$758,$A37,СВЦЭМ!$B$39:$B$758,T$11)+'СЕТ СН'!$F$14+СВЦЭМ!$D$10+'СЕТ СН'!$F$8*'СЕТ СН'!$F$9-'СЕТ СН'!$F$26</f>
        <v>1786.90793968</v>
      </c>
      <c r="U37" s="36">
        <f>SUMIFS(СВЦЭМ!$D$39:$D$758,СВЦЭМ!$A$39:$A$758,$A37,СВЦЭМ!$B$39:$B$758,U$11)+'СЕТ СН'!$F$14+СВЦЭМ!$D$10+'СЕТ СН'!$F$8*'СЕТ СН'!$F$9-'СЕТ СН'!$F$26</f>
        <v>1817.53894932</v>
      </c>
      <c r="V37" s="36">
        <f>SUMIFS(СВЦЭМ!$D$39:$D$758,СВЦЭМ!$A$39:$A$758,$A37,СВЦЭМ!$B$39:$B$758,V$11)+'СЕТ СН'!$F$14+СВЦЭМ!$D$10+'СЕТ СН'!$F$8*'СЕТ СН'!$F$9-'СЕТ СН'!$F$26</f>
        <v>1847.9511827900001</v>
      </c>
      <c r="W37" s="36">
        <f>SUMIFS(СВЦЭМ!$D$39:$D$758,СВЦЭМ!$A$39:$A$758,$A37,СВЦЭМ!$B$39:$B$758,W$11)+'СЕТ СН'!$F$14+СВЦЭМ!$D$10+'СЕТ СН'!$F$8*'СЕТ СН'!$F$9-'СЕТ СН'!$F$26</f>
        <v>1857.4682447800001</v>
      </c>
      <c r="X37" s="36">
        <f>SUMIFS(СВЦЭМ!$D$39:$D$758,СВЦЭМ!$A$39:$A$758,$A37,СВЦЭМ!$B$39:$B$758,X$11)+'СЕТ СН'!$F$14+СВЦЭМ!$D$10+'СЕТ СН'!$F$8*'СЕТ СН'!$F$9-'СЕТ СН'!$F$26</f>
        <v>1867.62039845</v>
      </c>
      <c r="Y37" s="36">
        <f>SUMIFS(СВЦЭМ!$D$39:$D$758,СВЦЭМ!$A$39:$A$758,$A37,СВЦЭМ!$B$39:$B$758,Y$11)+'СЕТ СН'!$F$14+СВЦЭМ!$D$10+'СЕТ СН'!$F$8*'СЕТ СН'!$F$9-'СЕТ СН'!$F$26</f>
        <v>1889.35805979</v>
      </c>
    </row>
    <row r="38" spans="1:27" ht="15.75" x14ac:dyDescent="0.2">
      <c r="A38" s="35">
        <f t="shared" si="0"/>
        <v>45623</v>
      </c>
      <c r="B38" s="36">
        <f>SUMIFS(СВЦЭМ!$D$39:$D$758,СВЦЭМ!$A$39:$A$758,$A38,СВЦЭМ!$B$39:$B$758,B$11)+'СЕТ СН'!$F$14+СВЦЭМ!$D$10+'СЕТ СН'!$F$8*'СЕТ СН'!$F$9-'СЕТ СН'!$F$26</f>
        <v>1907.7420050000001</v>
      </c>
      <c r="C38" s="36">
        <f>SUMIFS(СВЦЭМ!$D$39:$D$758,СВЦЭМ!$A$39:$A$758,$A38,СВЦЭМ!$B$39:$B$758,C$11)+'СЕТ СН'!$F$14+СВЦЭМ!$D$10+'СЕТ СН'!$F$8*'СЕТ СН'!$F$9-'СЕТ СН'!$F$26</f>
        <v>1978.4004354200001</v>
      </c>
      <c r="D38" s="36">
        <f>SUMIFS(СВЦЭМ!$D$39:$D$758,СВЦЭМ!$A$39:$A$758,$A38,СВЦЭМ!$B$39:$B$758,D$11)+'СЕТ СН'!$F$14+СВЦЭМ!$D$10+'СЕТ СН'!$F$8*'СЕТ СН'!$F$9-'СЕТ СН'!$F$26</f>
        <v>1995.79539765</v>
      </c>
      <c r="E38" s="36">
        <f>SUMIFS(СВЦЭМ!$D$39:$D$758,СВЦЭМ!$A$39:$A$758,$A38,СВЦЭМ!$B$39:$B$758,E$11)+'СЕТ СН'!$F$14+СВЦЭМ!$D$10+'СЕТ СН'!$F$8*'СЕТ СН'!$F$9-'СЕТ СН'!$F$26</f>
        <v>2024.83054993</v>
      </c>
      <c r="F38" s="36">
        <f>SUMIFS(СВЦЭМ!$D$39:$D$758,СВЦЭМ!$A$39:$A$758,$A38,СВЦЭМ!$B$39:$B$758,F$11)+'СЕТ СН'!$F$14+СВЦЭМ!$D$10+'СЕТ СН'!$F$8*'СЕТ СН'!$F$9-'СЕТ СН'!$F$26</f>
        <v>2027.4500897</v>
      </c>
      <c r="G38" s="36">
        <f>SUMIFS(СВЦЭМ!$D$39:$D$758,СВЦЭМ!$A$39:$A$758,$A38,СВЦЭМ!$B$39:$B$758,G$11)+'СЕТ СН'!$F$14+СВЦЭМ!$D$10+'СЕТ СН'!$F$8*'СЕТ СН'!$F$9-'СЕТ СН'!$F$26</f>
        <v>1976.0556619700001</v>
      </c>
      <c r="H38" s="36">
        <f>SUMIFS(СВЦЭМ!$D$39:$D$758,СВЦЭМ!$A$39:$A$758,$A38,СВЦЭМ!$B$39:$B$758,H$11)+'СЕТ СН'!$F$14+СВЦЭМ!$D$10+'СЕТ СН'!$F$8*'СЕТ СН'!$F$9-'СЕТ СН'!$F$26</f>
        <v>1927.2139934900001</v>
      </c>
      <c r="I38" s="36">
        <f>SUMIFS(СВЦЭМ!$D$39:$D$758,СВЦЭМ!$A$39:$A$758,$A38,СВЦЭМ!$B$39:$B$758,I$11)+'СЕТ СН'!$F$14+СВЦЭМ!$D$10+'СЕТ СН'!$F$8*'СЕТ СН'!$F$9-'СЕТ СН'!$F$26</f>
        <v>1881.90957454</v>
      </c>
      <c r="J38" s="36">
        <f>SUMIFS(СВЦЭМ!$D$39:$D$758,СВЦЭМ!$A$39:$A$758,$A38,СВЦЭМ!$B$39:$B$758,J$11)+'СЕТ СН'!$F$14+СВЦЭМ!$D$10+'СЕТ СН'!$F$8*'СЕТ СН'!$F$9-'СЕТ СН'!$F$26</f>
        <v>1844.4681596800001</v>
      </c>
      <c r="K38" s="36">
        <f>SUMIFS(СВЦЭМ!$D$39:$D$758,СВЦЭМ!$A$39:$A$758,$A38,СВЦЭМ!$B$39:$B$758,K$11)+'СЕТ СН'!$F$14+СВЦЭМ!$D$10+'СЕТ СН'!$F$8*'СЕТ СН'!$F$9-'СЕТ СН'!$F$26</f>
        <v>1857.1467750100001</v>
      </c>
      <c r="L38" s="36">
        <f>SUMIFS(СВЦЭМ!$D$39:$D$758,СВЦЭМ!$A$39:$A$758,$A38,СВЦЭМ!$B$39:$B$758,L$11)+'СЕТ СН'!$F$14+СВЦЭМ!$D$10+'СЕТ СН'!$F$8*'СЕТ СН'!$F$9-'СЕТ СН'!$F$26</f>
        <v>1860.2752075200001</v>
      </c>
      <c r="M38" s="36">
        <f>SUMIFS(СВЦЭМ!$D$39:$D$758,СВЦЭМ!$A$39:$A$758,$A38,СВЦЭМ!$B$39:$B$758,M$11)+'СЕТ СН'!$F$14+СВЦЭМ!$D$10+'СЕТ СН'!$F$8*'СЕТ СН'!$F$9-'СЕТ СН'!$F$26</f>
        <v>1865.03284218</v>
      </c>
      <c r="N38" s="36">
        <f>SUMIFS(СВЦЭМ!$D$39:$D$758,СВЦЭМ!$A$39:$A$758,$A38,СВЦЭМ!$B$39:$B$758,N$11)+'СЕТ СН'!$F$14+СВЦЭМ!$D$10+'СЕТ СН'!$F$8*'СЕТ СН'!$F$9-'СЕТ СН'!$F$26</f>
        <v>1888.3504978600001</v>
      </c>
      <c r="O38" s="36">
        <f>SUMIFS(СВЦЭМ!$D$39:$D$758,СВЦЭМ!$A$39:$A$758,$A38,СВЦЭМ!$B$39:$B$758,O$11)+'СЕТ СН'!$F$14+СВЦЭМ!$D$10+'СЕТ СН'!$F$8*'СЕТ СН'!$F$9-'СЕТ СН'!$F$26</f>
        <v>1876.62535172</v>
      </c>
      <c r="P38" s="36">
        <f>SUMIFS(СВЦЭМ!$D$39:$D$758,СВЦЭМ!$A$39:$A$758,$A38,СВЦЭМ!$B$39:$B$758,P$11)+'СЕТ СН'!$F$14+СВЦЭМ!$D$10+'СЕТ СН'!$F$8*'СЕТ СН'!$F$9-'СЕТ СН'!$F$26</f>
        <v>1882.71697967</v>
      </c>
      <c r="Q38" s="36">
        <f>SUMIFS(СВЦЭМ!$D$39:$D$758,СВЦЭМ!$A$39:$A$758,$A38,СВЦЭМ!$B$39:$B$758,Q$11)+'СЕТ СН'!$F$14+СВЦЭМ!$D$10+'СЕТ СН'!$F$8*'СЕТ СН'!$F$9-'СЕТ СН'!$F$26</f>
        <v>1881.92066658</v>
      </c>
      <c r="R38" s="36">
        <f>SUMIFS(СВЦЭМ!$D$39:$D$758,СВЦЭМ!$A$39:$A$758,$A38,СВЦЭМ!$B$39:$B$758,R$11)+'СЕТ СН'!$F$14+СВЦЭМ!$D$10+'СЕТ СН'!$F$8*'СЕТ СН'!$F$9-'СЕТ СН'!$F$26</f>
        <v>1849.0197358099999</v>
      </c>
      <c r="S38" s="36">
        <f>SUMIFS(СВЦЭМ!$D$39:$D$758,СВЦЭМ!$A$39:$A$758,$A38,СВЦЭМ!$B$39:$B$758,S$11)+'СЕТ СН'!$F$14+СВЦЭМ!$D$10+'СЕТ СН'!$F$8*'СЕТ СН'!$F$9-'СЕТ СН'!$F$26</f>
        <v>1798.88495083</v>
      </c>
      <c r="T38" s="36">
        <f>SUMIFS(СВЦЭМ!$D$39:$D$758,СВЦЭМ!$A$39:$A$758,$A38,СВЦЭМ!$B$39:$B$758,T$11)+'СЕТ СН'!$F$14+СВЦЭМ!$D$10+'СЕТ СН'!$F$8*'СЕТ СН'!$F$9-'СЕТ СН'!$F$26</f>
        <v>1798.36722424</v>
      </c>
      <c r="U38" s="36">
        <f>SUMIFS(СВЦЭМ!$D$39:$D$758,СВЦЭМ!$A$39:$A$758,$A38,СВЦЭМ!$B$39:$B$758,U$11)+'СЕТ СН'!$F$14+СВЦЭМ!$D$10+'СЕТ СН'!$F$8*'СЕТ СН'!$F$9-'СЕТ СН'!$F$26</f>
        <v>1834.7562390200001</v>
      </c>
      <c r="V38" s="36">
        <f>SUMIFS(СВЦЭМ!$D$39:$D$758,СВЦЭМ!$A$39:$A$758,$A38,СВЦЭМ!$B$39:$B$758,V$11)+'СЕТ СН'!$F$14+СВЦЭМ!$D$10+'СЕТ СН'!$F$8*'СЕТ СН'!$F$9-'СЕТ СН'!$F$26</f>
        <v>1848.4686682900001</v>
      </c>
      <c r="W38" s="36">
        <f>SUMIFS(СВЦЭМ!$D$39:$D$758,СВЦЭМ!$A$39:$A$758,$A38,СВЦЭМ!$B$39:$B$758,W$11)+'СЕТ СН'!$F$14+СВЦЭМ!$D$10+'СЕТ СН'!$F$8*'СЕТ СН'!$F$9-'СЕТ СН'!$F$26</f>
        <v>1863.6488389599999</v>
      </c>
      <c r="X38" s="36">
        <f>SUMIFS(СВЦЭМ!$D$39:$D$758,СВЦЭМ!$A$39:$A$758,$A38,СВЦЭМ!$B$39:$B$758,X$11)+'СЕТ СН'!$F$14+СВЦЭМ!$D$10+'СЕТ СН'!$F$8*'СЕТ СН'!$F$9-'СЕТ СН'!$F$26</f>
        <v>1873.779573</v>
      </c>
      <c r="Y38" s="36">
        <f>SUMIFS(СВЦЭМ!$D$39:$D$758,СВЦЭМ!$A$39:$A$758,$A38,СВЦЭМ!$B$39:$B$758,Y$11)+'СЕТ СН'!$F$14+СВЦЭМ!$D$10+'СЕТ СН'!$F$8*'СЕТ СН'!$F$9-'СЕТ СН'!$F$26</f>
        <v>1886.6004956900001</v>
      </c>
    </row>
    <row r="39" spans="1:27" ht="15.75" x14ac:dyDescent="0.2">
      <c r="A39" s="35">
        <f t="shared" si="0"/>
        <v>45624</v>
      </c>
      <c r="B39" s="36">
        <f>SUMIFS(СВЦЭМ!$D$39:$D$758,СВЦЭМ!$A$39:$A$758,$A39,СВЦЭМ!$B$39:$B$758,B$11)+'СЕТ СН'!$F$14+СВЦЭМ!$D$10+'СЕТ СН'!$F$8*'СЕТ СН'!$F$9-'СЕТ СН'!$F$26</f>
        <v>2056.75923203</v>
      </c>
      <c r="C39" s="36">
        <f>SUMIFS(СВЦЭМ!$D$39:$D$758,СВЦЭМ!$A$39:$A$758,$A39,СВЦЭМ!$B$39:$B$758,C$11)+'СЕТ СН'!$F$14+СВЦЭМ!$D$10+'СЕТ СН'!$F$8*'СЕТ СН'!$F$9-'СЕТ СН'!$F$26</f>
        <v>2110.67752716</v>
      </c>
      <c r="D39" s="36">
        <f>SUMIFS(СВЦЭМ!$D$39:$D$758,СВЦЭМ!$A$39:$A$758,$A39,СВЦЭМ!$B$39:$B$758,D$11)+'СЕТ СН'!$F$14+СВЦЭМ!$D$10+'СЕТ СН'!$F$8*'СЕТ СН'!$F$9-'СЕТ СН'!$F$26</f>
        <v>2105.6086753</v>
      </c>
      <c r="E39" s="36">
        <f>SUMIFS(СВЦЭМ!$D$39:$D$758,СВЦЭМ!$A$39:$A$758,$A39,СВЦЭМ!$B$39:$B$758,E$11)+'СЕТ СН'!$F$14+СВЦЭМ!$D$10+'СЕТ СН'!$F$8*'СЕТ СН'!$F$9-'СЕТ СН'!$F$26</f>
        <v>2144.41806228</v>
      </c>
      <c r="F39" s="36">
        <f>SUMIFS(СВЦЭМ!$D$39:$D$758,СВЦЭМ!$A$39:$A$758,$A39,СВЦЭМ!$B$39:$B$758,F$11)+'СЕТ СН'!$F$14+СВЦЭМ!$D$10+'СЕТ СН'!$F$8*'СЕТ СН'!$F$9-'СЕТ СН'!$F$26</f>
        <v>2143.9742131799999</v>
      </c>
      <c r="G39" s="36">
        <f>SUMIFS(СВЦЭМ!$D$39:$D$758,СВЦЭМ!$A$39:$A$758,$A39,СВЦЭМ!$B$39:$B$758,G$11)+'СЕТ СН'!$F$14+СВЦЭМ!$D$10+'СЕТ СН'!$F$8*'СЕТ СН'!$F$9-'СЕТ СН'!$F$26</f>
        <v>2118.31172087</v>
      </c>
      <c r="H39" s="36">
        <f>SUMIFS(СВЦЭМ!$D$39:$D$758,СВЦЭМ!$A$39:$A$758,$A39,СВЦЭМ!$B$39:$B$758,H$11)+'СЕТ СН'!$F$14+СВЦЭМ!$D$10+'СЕТ СН'!$F$8*'СЕТ СН'!$F$9-'СЕТ СН'!$F$26</f>
        <v>2100.2513100000001</v>
      </c>
      <c r="I39" s="36">
        <f>SUMIFS(СВЦЭМ!$D$39:$D$758,СВЦЭМ!$A$39:$A$758,$A39,СВЦЭМ!$B$39:$B$758,I$11)+'СЕТ СН'!$F$14+СВЦЭМ!$D$10+'СЕТ СН'!$F$8*'СЕТ СН'!$F$9-'СЕТ СН'!$F$26</f>
        <v>2017.2453993500001</v>
      </c>
      <c r="J39" s="36">
        <f>SUMIFS(СВЦЭМ!$D$39:$D$758,СВЦЭМ!$A$39:$A$758,$A39,СВЦЭМ!$B$39:$B$758,J$11)+'СЕТ СН'!$F$14+СВЦЭМ!$D$10+'СЕТ СН'!$F$8*'СЕТ СН'!$F$9-'СЕТ СН'!$F$26</f>
        <v>2000.91395429</v>
      </c>
      <c r="K39" s="36">
        <f>SUMIFS(СВЦЭМ!$D$39:$D$758,СВЦЭМ!$A$39:$A$758,$A39,СВЦЭМ!$B$39:$B$758,K$11)+'СЕТ СН'!$F$14+СВЦЭМ!$D$10+'СЕТ СН'!$F$8*'СЕТ СН'!$F$9-'СЕТ СН'!$F$26</f>
        <v>1988.3671190699999</v>
      </c>
      <c r="L39" s="36">
        <f>SUMIFS(СВЦЭМ!$D$39:$D$758,СВЦЭМ!$A$39:$A$758,$A39,СВЦЭМ!$B$39:$B$758,L$11)+'СЕТ СН'!$F$14+СВЦЭМ!$D$10+'СЕТ СН'!$F$8*'СЕТ СН'!$F$9-'СЕТ СН'!$F$26</f>
        <v>1986.44137252</v>
      </c>
      <c r="M39" s="36">
        <f>SUMIFS(СВЦЭМ!$D$39:$D$758,СВЦЭМ!$A$39:$A$758,$A39,СВЦЭМ!$B$39:$B$758,M$11)+'СЕТ СН'!$F$14+СВЦЭМ!$D$10+'СЕТ СН'!$F$8*'СЕТ СН'!$F$9-'СЕТ СН'!$F$26</f>
        <v>1996.67975781</v>
      </c>
      <c r="N39" s="36">
        <f>SUMIFS(СВЦЭМ!$D$39:$D$758,СВЦЭМ!$A$39:$A$758,$A39,СВЦЭМ!$B$39:$B$758,N$11)+'СЕТ СН'!$F$14+СВЦЭМ!$D$10+'СЕТ СН'!$F$8*'СЕТ СН'!$F$9-'СЕТ СН'!$F$26</f>
        <v>2021.2058030600001</v>
      </c>
      <c r="O39" s="36">
        <f>SUMIFS(СВЦЭМ!$D$39:$D$758,СВЦЭМ!$A$39:$A$758,$A39,СВЦЭМ!$B$39:$B$758,O$11)+'СЕТ СН'!$F$14+СВЦЭМ!$D$10+'СЕТ СН'!$F$8*'СЕТ СН'!$F$9-'СЕТ СН'!$F$26</f>
        <v>2008.2488972599999</v>
      </c>
      <c r="P39" s="36">
        <f>SUMIFS(СВЦЭМ!$D$39:$D$758,СВЦЭМ!$A$39:$A$758,$A39,СВЦЭМ!$B$39:$B$758,P$11)+'СЕТ СН'!$F$14+СВЦЭМ!$D$10+'СЕТ СН'!$F$8*'СЕТ СН'!$F$9-'СЕТ СН'!$F$26</f>
        <v>2021.40774566</v>
      </c>
      <c r="Q39" s="36">
        <f>SUMIFS(СВЦЭМ!$D$39:$D$758,СВЦЭМ!$A$39:$A$758,$A39,СВЦЭМ!$B$39:$B$758,Q$11)+'СЕТ СН'!$F$14+СВЦЭМ!$D$10+'СЕТ СН'!$F$8*'СЕТ СН'!$F$9-'СЕТ СН'!$F$26</f>
        <v>2028.2514152599999</v>
      </c>
      <c r="R39" s="36">
        <f>SUMIFS(СВЦЭМ!$D$39:$D$758,СВЦЭМ!$A$39:$A$758,$A39,СВЦЭМ!$B$39:$B$758,R$11)+'СЕТ СН'!$F$14+СВЦЭМ!$D$10+'СЕТ СН'!$F$8*'СЕТ СН'!$F$9-'СЕТ СН'!$F$26</f>
        <v>2025.8933659700001</v>
      </c>
      <c r="S39" s="36">
        <f>SUMIFS(СВЦЭМ!$D$39:$D$758,СВЦЭМ!$A$39:$A$758,$A39,СВЦЭМ!$B$39:$B$758,S$11)+'СЕТ СН'!$F$14+СВЦЭМ!$D$10+'СЕТ СН'!$F$8*'СЕТ СН'!$F$9-'СЕТ СН'!$F$26</f>
        <v>1988.6320813100001</v>
      </c>
      <c r="T39" s="36">
        <f>SUMIFS(СВЦЭМ!$D$39:$D$758,СВЦЭМ!$A$39:$A$758,$A39,СВЦЭМ!$B$39:$B$758,T$11)+'СЕТ СН'!$F$14+СВЦЭМ!$D$10+'СЕТ СН'!$F$8*'СЕТ СН'!$F$9-'СЕТ СН'!$F$26</f>
        <v>1929.05989398</v>
      </c>
      <c r="U39" s="36">
        <f>SUMIFS(СВЦЭМ!$D$39:$D$758,СВЦЭМ!$A$39:$A$758,$A39,СВЦЭМ!$B$39:$B$758,U$11)+'СЕТ СН'!$F$14+СВЦЭМ!$D$10+'СЕТ СН'!$F$8*'СЕТ СН'!$F$9-'СЕТ СН'!$F$26</f>
        <v>1967.0806040300001</v>
      </c>
      <c r="V39" s="36">
        <f>SUMIFS(СВЦЭМ!$D$39:$D$758,СВЦЭМ!$A$39:$A$758,$A39,СВЦЭМ!$B$39:$B$758,V$11)+'СЕТ СН'!$F$14+СВЦЭМ!$D$10+'СЕТ СН'!$F$8*'СЕТ СН'!$F$9-'СЕТ СН'!$F$26</f>
        <v>2006.83175949</v>
      </c>
      <c r="W39" s="36">
        <f>SUMIFS(СВЦЭМ!$D$39:$D$758,СВЦЭМ!$A$39:$A$758,$A39,СВЦЭМ!$B$39:$B$758,W$11)+'СЕТ СН'!$F$14+СВЦЭМ!$D$10+'СЕТ СН'!$F$8*'СЕТ СН'!$F$9-'СЕТ СН'!$F$26</f>
        <v>2029.67201432</v>
      </c>
      <c r="X39" s="36">
        <f>SUMIFS(СВЦЭМ!$D$39:$D$758,СВЦЭМ!$A$39:$A$758,$A39,СВЦЭМ!$B$39:$B$758,X$11)+'СЕТ СН'!$F$14+СВЦЭМ!$D$10+'СЕТ СН'!$F$8*'СЕТ СН'!$F$9-'СЕТ СН'!$F$26</f>
        <v>2043.7683988200001</v>
      </c>
      <c r="Y39" s="36">
        <f>SUMIFS(СВЦЭМ!$D$39:$D$758,СВЦЭМ!$A$39:$A$758,$A39,СВЦЭМ!$B$39:$B$758,Y$11)+'СЕТ СН'!$F$14+СВЦЭМ!$D$10+'СЕТ СН'!$F$8*'СЕТ СН'!$F$9-'СЕТ СН'!$F$26</f>
        <v>2074.2894483</v>
      </c>
    </row>
    <row r="40" spans="1:27" ht="15.75" x14ac:dyDescent="0.2">
      <c r="A40" s="35">
        <f t="shared" si="0"/>
        <v>45625</v>
      </c>
      <c r="B40" s="36">
        <f>SUMIFS(СВЦЭМ!$D$39:$D$758,СВЦЭМ!$A$39:$A$758,$A40,СВЦЭМ!$B$39:$B$758,B$11)+'СЕТ СН'!$F$14+СВЦЭМ!$D$10+'СЕТ СН'!$F$8*'СЕТ СН'!$F$9-'СЕТ СН'!$F$26</f>
        <v>2227.9183881700001</v>
      </c>
      <c r="C40" s="36">
        <f>SUMIFS(СВЦЭМ!$D$39:$D$758,СВЦЭМ!$A$39:$A$758,$A40,СВЦЭМ!$B$39:$B$758,C$11)+'СЕТ СН'!$F$14+СВЦЭМ!$D$10+'СЕТ СН'!$F$8*'СЕТ СН'!$F$9-'СЕТ СН'!$F$26</f>
        <v>2269.1930632900003</v>
      </c>
      <c r="D40" s="36">
        <f>SUMIFS(СВЦЭМ!$D$39:$D$758,СВЦЭМ!$A$39:$A$758,$A40,СВЦЭМ!$B$39:$B$758,D$11)+'СЕТ СН'!$F$14+СВЦЭМ!$D$10+'СЕТ СН'!$F$8*'СЕТ СН'!$F$9-'СЕТ СН'!$F$26</f>
        <v>2281.5024086900003</v>
      </c>
      <c r="E40" s="36">
        <f>SUMIFS(СВЦЭМ!$D$39:$D$758,СВЦЭМ!$A$39:$A$758,$A40,СВЦЭМ!$B$39:$B$758,E$11)+'СЕТ СН'!$F$14+СВЦЭМ!$D$10+'СЕТ СН'!$F$8*'СЕТ СН'!$F$9-'СЕТ СН'!$F$26</f>
        <v>2288.4481203700002</v>
      </c>
      <c r="F40" s="36">
        <f>SUMIFS(СВЦЭМ!$D$39:$D$758,СВЦЭМ!$A$39:$A$758,$A40,СВЦЭМ!$B$39:$B$758,F$11)+'СЕТ СН'!$F$14+СВЦЭМ!$D$10+'СЕТ СН'!$F$8*'СЕТ СН'!$F$9-'СЕТ СН'!$F$26</f>
        <v>2278.8130423300004</v>
      </c>
      <c r="G40" s="36">
        <f>SUMIFS(СВЦЭМ!$D$39:$D$758,СВЦЭМ!$A$39:$A$758,$A40,СВЦЭМ!$B$39:$B$758,G$11)+'СЕТ СН'!$F$14+СВЦЭМ!$D$10+'СЕТ СН'!$F$8*'СЕТ СН'!$F$9-'СЕТ СН'!$F$26</f>
        <v>2260.46244303</v>
      </c>
      <c r="H40" s="36">
        <f>SUMIFS(СВЦЭМ!$D$39:$D$758,СВЦЭМ!$A$39:$A$758,$A40,СВЦЭМ!$B$39:$B$758,H$11)+'СЕТ СН'!$F$14+СВЦЭМ!$D$10+'СЕТ СН'!$F$8*'СЕТ СН'!$F$9-'СЕТ СН'!$F$26</f>
        <v>2203.1273895900003</v>
      </c>
      <c r="I40" s="36">
        <f>SUMIFS(СВЦЭМ!$D$39:$D$758,СВЦЭМ!$A$39:$A$758,$A40,СВЦЭМ!$B$39:$B$758,I$11)+'СЕТ СН'!$F$14+СВЦЭМ!$D$10+'СЕТ СН'!$F$8*'СЕТ СН'!$F$9-'СЕТ СН'!$F$26</f>
        <v>2147.05891724</v>
      </c>
      <c r="J40" s="36">
        <f>SUMIFS(СВЦЭМ!$D$39:$D$758,СВЦЭМ!$A$39:$A$758,$A40,СВЦЭМ!$B$39:$B$758,J$11)+'СЕТ СН'!$F$14+СВЦЭМ!$D$10+'СЕТ СН'!$F$8*'СЕТ СН'!$F$9-'СЕТ СН'!$F$26</f>
        <v>2086.0411150599998</v>
      </c>
      <c r="K40" s="36">
        <f>SUMIFS(СВЦЭМ!$D$39:$D$758,СВЦЭМ!$A$39:$A$758,$A40,СВЦЭМ!$B$39:$B$758,K$11)+'СЕТ СН'!$F$14+СВЦЭМ!$D$10+'СЕТ СН'!$F$8*'СЕТ СН'!$F$9-'СЕТ СН'!$F$26</f>
        <v>2077.4764418699997</v>
      </c>
      <c r="L40" s="36">
        <f>SUMIFS(СВЦЭМ!$D$39:$D$758,СВЦЭМ!$A$39:$A$758,$A40,СВЦЭМ!$B$39:$B$758,L$11)+'СЕТ СН'!$F$14+СВЦЭМ!$D$10+'СЕТ СН'!$F$8*'СЕТ СН'!$F$9-'СЕТ СН'!$F$26</f>
        <v>2075.36101947</v>
      </c>
      <c r="M40" s="36">
        <f>SUMIFS(СВЦЭМ!$D$39:$D$758,СВЦЭМ!$A$39:$A$758,$A40,СВЦЭМ!$B$39:$B$758,M$11)+'СЕТ СН'!$F$14+СВЦЭМ!$D$10+'СЕТ СН'!$F$8*'СЕТ СН'!$F$9-'СЕТ СН'!$F$26</f>
        <v>2085.6215487099998</v>
      </c>
      <c r="N40" s="36">
        <f>SUMIFS(СВЦЭМ!$D$39:$D$758,СВЦЭМ!$A$39:$A$758,$A40,СВЦЭМ!$B$39:$B$758,N$11)+'СЕТ СН'!$F$14+СВЦЭМ!$D$10+'СЕТ СН'!$F$8*'СЕТ СН'!$F$9-'СЕТ СН'!$F$26</f>
        <v>2104.43732482</v>
      </c>
      <c r="O40" s="36">
        <f>SUMIFS(СВЦЭМ!$D$39:$D$758,СВЦЭМ!$A$39:$A$758,$A40,СВЦЭМ!$B$39:$B$758,O$11)+'СЕТ СН'!$F$14+СВЦЭМ!$D$10+'СЕТ СН'!$F$8*'СЕТ СН'!$F$9-'СЕТ СН'!$F$26</f>
        <v>2103.96282767</v>
      </c>
      <c r="P40" s="36">
        <f>SUMIFS(СВЦЭМ!$D$39:$D$758,СВЦЭМ!$A$39:$A$758,$A40,СВЦЭМ!$B$39:$B$758,P$11)+'СЕТ СН'!$F$14+СВЦЭМ!$D$10+'СЕТ СН'!$F$8*'СЕТ СН'!$F$9-'СЕТ СН'!$F$26</f>
        <v>2112.4023982999997</v>
      </c>
      <c r="Q40" s="36">
        <f>SUMIFS(СВЦЭМ!$D$39:$D$758,СВЦЭМ!$A$39:$A$758,$A40,СВЦЭМ!$B$39:$B$758,Q$11)+'СЕТ СН'!$F$14+СВЦЭМ!$D$10+'СЕТ СН'!$F$8*'СЕТ СН'!$F$9-'СЕТ СН'!$F$26</f>
        <v>2146.1052196000001</v>
      </c>
      <c r="R40" s="36">
        <f>SUMIFS(СВЦЭМ!$D$39:$D$758,СВЦЭМ!$A$39:$A$758,$A40,СВЦЭМ!$B$39:$B$758,R$11)+'СЕТ СН'!$F$14+СВЦЭМ!$D$10+'СЕТ СН'!$F$8*'СЕТ СН'!$F$9-'СЕТ СН'!$F$26</f>
        <v>2123.8468684199997</v>
      </c>
      <c r="S40" s="36">
        <f>SUMIFS(СВЦЭМ!$D$39:$D$758,СВЦЭМ!$A$39:$A$758,$A40,СВЦЭМ!$B$39:$B$758,S$11)+'СЕТ СН'!$F$14+СВЦЭМ!$D$10+'СЕТ СН'!$F$8*'СЕТ СН'!$F$9-'СЕТ СН'!$F$26</f>
        <v>2106.9132477399999</v>
      </c>
      <c r="T40" s="36">
        <f>SUMIFS(СВЦЭМ!$D$39:$D$758,СВЦЭМ!$A$39:$A$758,$A40,СВЦЭМ!$B$39:$B$758,T$11)+'СЕТ СН'!$F$14+СВЦЭМ!$D$10+'СЕТ СН'!$F$8*'СЕТ СН'!$F$9-'СЕТ СН'!$F$26</f>
        <v>2039.3679828300001</v>
      </c>
      <c r="U40" s="36">
        <f>SUMIFS(СВЦЭМ!$D$39:$D$758,СВЦЭМ!$A$39:$A$758,$A40,СВЦЭМ!$B$39:$B$758,U$11)+'СЕТ СН'!$F$14+СВЦЭМ!$D$10+'СЕТ СН'!$F$8*'СЕТ СН'!$F$9-'СЕТ СН'!$F$26</f>
        <v>2060.8238140200001</v>
      </c>
      <c r="V40" s="36">
        <f>SUMIFS(СВЦЭМ!$D$39:$D$758,СВЦЭМ!$A$39:$A$758,$A40,СВЦЭМ!$B$39:$B$758,V$11)+'СЕТ СН'!$F$14+СВЦЭМ!$D$10+'СЕТ СН'!$F$8*'СЕТ СН'!$F$9-'СЕТ СН'!$F$26</f>
        <v>2089.2971790699999</v>
      </c>
      <c r="W40" s="36">
        <f>SUMIFS(СВЦЭМ!$D$39:$D$758,СВЦЭМ!$A$39:$A$758,$A40,СВЦЭМ!$B$39:$B$758,W$11)+'СЕТ СН'!$F$14+СВЦЭМ!$D$10+'СЕТ СН'!$F$8*'СЕТ СН'!$F$9-'СЕТ СН'!$F$26</f>
        <v>2102.7429080299999</v>
      </c>
      <c r="X40" s="36">
        <f>SUMIFS(СВЦЭМ!$D$39:$D$758,СВЦЭМ!$A$39:$A$758,$A40,СВЦЭМ!$B$39:$B$758,X$11)+'СЕТ СН'!$F$14+СВЦЭМ!$D$10+'СЕТ СН'!$F$8*'СЕТ СН'!$F$9-'СЕТ СН'!$F$26</f>
        <v>2132.2725996700001</v>
      </c>
      <c r="Y40" s="36">
        <f>SUMIFS(СВЦЭМ!$D$39:$D$758,СВЦЭМ!$A$39:$A$758,$A40,СВЦЭМ!$B$39:$B$758,Y$11)+'СЕТ СН'!$F$14+СВЦЭМ!$D$10+'СЕТ СН'!$F$8*'СЕТ СН'!$F$9-'СЕТ СН'!$F$26</f>
        <v>2143.20911763</v>
      </c>
    </row>
    <row r="41" spans="1:27" ht="15.75" x14ac:dyDescent="0.2">
      <c r="A41" s="35">
        <f t="shared" si="0"/>
        <v>45626</v>
      </c>
      <c r="B41" s="36">
        <f>SUMIFS(СВЦЭМ!$D$39:$D$758,СВЦЭМ!$A$39:$A$758,$A41,СВЦЭМ!$B$39:$B$758,B$11)+'СЕТ СН'!$F$14+СВЦЭМ!$D$10+'СЕТ СН'!$F$8*'СЕТ СН'!$F$9-'СЕТ СН'!$F$26</f>
        <v>2166.9211161099997</v>
      </c>
      <c r="C41" s="36">
        <f>SUMIFS(СВЦЭМ!$D$39:$D$758,СВЦЭМ!$A$39:$A$758,$A41,СВЦЭМ!$B$39:$B$758,C$11)+'СЕТ СН'!$F$14+СВЦЭМ!$D$10+'СЕТ СН'!$F$8*'СЕТ СН'!$F$9-'СЕТ СН'!$F$26</f>
        <v>2184.8866454099998</v>
      </c>
      <c r="D41" s="36">
        <f>SUMIFS(СВЦЭМ!$D$39:$D$758,СВЦЭМ!$A$39:$A$758,$A41,СВЦЭМ!$B$39:$B$758,D$11)+'СЕТ СН'!$F$14+СВЦЭМ!$D$10+'СЕТ СН'!$F$8*'СЕТ СН'!$F$9-'СЕТ СН'!$F$26</f>
        <v>2205.0113672699999</v>
      </c>
      <c r="E41" s="36">
        <f>SUMIFS(СВЦЭМ!$D$39:$D$758,СВЦЭМ!$A$39:$A$758,$A41,СВЦЭМ!$B$39:$B$758,E$11)+'СЕТ СН'!$F$14+СВЦЭМ!$D$10+'СЕТ СН'!$F$8*'СЕТ СН'!$F$9-'СЕТ СН'!$F$26</f>
        <v>2213.7261446600005</v>
      </c>
      <c r="F41" s="36">
        <f>SUMIFS(СВЦЭМ!$D$39:$D$758,СВЦЭМ!$A$39:$A$758,$A41,СВЦЭМ!$B$39:$B$758,F$11)+'СЕТ СН'!$F$14+СВЦЭМ!$D$10+'СЕТ СН'!$F$8*'СЕТ СН'!$F$9-'СЕТ СН'!$F$26</f>
        <v>2204.9402755200003</v>
      </c>
      <c r="G41" s="36">
        <f>SUMIFS(СВЦЭМ!$D$39:$D$758,СВЦЭМ!$A$39:$A$758,$A41,СВЦЭМ!$B$39:$B$758,G$11)+'СЕТ СН'!$F$14+СВЦЭМ!$D$10+'СЕТ СН'!$F$8*'СЕТ СН'!$F$9-'СЕТ СН'!$F$26</f>
        <v>2193.4789266499997</v>
      </c>
      <c r="H41" s="36">
        <f>SUMIFS(СВЦЭМ!$D$39:$D$758,СВЦЭМ!$A$39:$A$758,$A41,СВЦЭМ!$B$39:$B$758,H$11)+'СЕТ СН'!$F$14+СВЦЭМ!$D$10+'СЕТ СН'!$F$8*'СЕТ СН'!$F$9-'СЕТ СН'!$F$26</f>
        <v>2216.9526500900001</v>
      </c>
      <c r="I41" s="36">
        <f>SUMIFS(СВЦЭМ!$D$39:$D$758,СВЦЭМ!$A$39:$A$758,$A41,СВЦЭМ!$B$39:$B$758,I$11)+'СЕТ СН'!$F$14+СВЦЭМ!$D$10+'СЕТ СН'!$F$8*'СЕТ СН'!$F$9-'СЕТ СН'!$F$26</f>
        <v>2188.1856977399998</v>
      </c>
      <c r="J41" s="36">
        <f>SUMIFS(СВЦЭМ!$D$39:$D$758,СВЦЭМ!$A$39:$A$758,$A41,СВЦЭМ!$B$39:$B$758,J$11)+'СЕТ СН'!$F$14+СВЦЭМ!$D$10+'СЕТ СН'!$F$8*'СЕТ СН'!$F$9-'СЕТ СН'!$F$26</f>
        <v>2145.5150025299999</v>
      </c>
      <c r="K41" s="36">
        <f>SUMIFS(СВЦЭМ!$D$39:$D$758,СВЦЭМ!$A$39:$A$758,$A41,СВЦЭМ!$B$39:$B$758,K$11)+'СЕТ СН'!$F$14+СВЦЭМ!$D$10+'СЕТ СН'!$F$8*'СЕТ СН'!$F$9-'СЕТ СН'!$F$26</f>
        <v>2109.65016904</v>
      </c>
      <c r="L41" s="36">
        <f>SUMIFS(СВЦЭМ!$D$39:$D$758,СВЦЭМ!$A$39:$A$758,$A41,СВЦЭМ!$B$39:$B$758,L$11)+'СЕТ СН'!$F$14+СВЦЭМ!$D$10+'СЕТ СН'!$F$8*'СЕТ СН'!$F$9-'СЕТ СН'!$F$26</f>
        <v>2073.8553674499999</v>
      </c>
      <c r="M41" s="36">
        <f>SUMIFS(СВЦЭМ!$D$39:$D$758,СВЦЭМ!$A$39:$A$758,$A41,СВЦЭМ!$B$39:$B$758,M$11)+'СЕТ СН'!$F$14+СВЦЭМ!$D$10+'СЕТ СН'!$F$8*'СЕТ СН'!$F$9-'СЕТ СН'!$F$26</f>
        <v>2101.9006303699998</v>
      </c>
      <c r="N41" s="36">
        <f>SUMIFS(СВЦЭМ!$D$39:$D$758,СВЦЭМ!$A$39:$A$758,$A41,СВЦЭМ!$B$39:$B$758,N$11)+'СЕТ СН'!$F$14+СВЦЭМ!$D$10+'СЕТ СН'!$F$8*'СЕТ СН'!$F$9-'СЕТ СН'!$F$26</f>
        <v>2118.2987407800001</v>
      </c>
      <c r="O41" s="36">
        <f>SUMIFS(СВЦЭМ!$D$39:$D$758,СВЦЭМ!$A$39:$A$758,$A41,СВЦЭМ!$B$39:$B$758,O$11)+'СЕТ СН'!$F$14+СВЦЭМ!$D$10+'СЕТ СН'!$F$8*'СЕТ СН'!$F$9-'СЕТ СН'!$F$26</f>
        <v>2132.9670598600001</v>
      </c>
      <c r="P41" s="36">
        <f>SUMIFS(СВЦЭМ!$D$39:$D$758,СВЦЭМ!$A$39:$A$758,$A41,СВЦЭМ!$B$39:$B$758,P$11)+'СЕТ СН'!$F$14+СВЦЭМ!$D$10+'СЕТ СН'!$F$8*'СЕТ СН'!$F$9-'СЕТ СН'!$F$26</f>
        <v>2146.55123194</v>
      </c>
      <c r="Q41" s="36">
        <f>SUMIFS(СВЦЭМ!$D$39:$D$758,СВЦЭМ!$A$39:$A$758,$A41,СВЦЭМ!$B$39:$B$758,Q$11)+'СЕТ СН'!$F$14+СВЦЭМ!$D$10+'СЕТ СН'!$F$8*'СЕТ СН'!$F$9-'СЕТ СН'!$F$26</f>
        <v>2160.8030592800001</v>
      </c>
      <c r="R41" s="36">
        <f>SUMIFS(СВЦЭМ!$D$39:$D$758,СВЦЭМ!$A$39:$A$758,$A41,СВЦЭМ!$B$39:$B$758,R$11)+'СЕТ СН'!$F$14+СВЦЭМ!$D$10+'СЕТ СН'!$F$8*'СЕТ СН'!$F$9-'СЕТ СН'!$F$26</f>
        <v>2150.76738252</v>
      </c>
      <c r="S41" s="36">
        <f>SUMIFS(СВЦЭМ!$D$39:$D$758,СВЦЭМ!$A$39:$A$758,$A41,СВЦЭМ!$B$39:$B$758,S$11)+'СЕТ СН'!$F$14+СВЦЭМ!$D$10+'СЕТ СН'!$F$8*'СЕТ СН'!$F$9-'СЕТ СН'!$F$26</f>
        <v>2110.94693788</v>
      </c>
      <c r="T41" s="36">
        <f>SUMIFS(СВЦЭМ!$D$39:$D$758,СВЦЭМ!$A$39:$A$758,$A41,СВЦЭМ!$B$39:$B$758,T$11)+'СЕТ СН'!$F$14+СВЦЭМ!$D$10+'СЕТ СН'!$F$8*'СЕТ СН'!$F$9-'СЕТ СН'!$F$26</f>
        <v>2053.5387681899997</v>
      </c>
      <c r="U41" s="36">
        <f>SUMIFS(СВЦЭМ!$D$39:$D$758,СВЦЭМ!$A$39:$A$758,$A41,СВЦЭМ!$B$39:$B$758,U$11)+'СЕТ СН'!$F$14+СВЦЭМ!$D$10+'СЕТ СН'!$F$8*'СЕТ СН'!$F$9-'СЕТ СН'!$F$26</f>
        <v>2068.8291930699997</v>
      </c>
      <c r="V41" s="36">
        <f>SUMIFS(СВЦЭМ!$D$39:$D$758,СВЦЭМ!$A$39:$A$758,$A41,СВЦЭМ!$B$39:$B$758,V$11)+'СЕТ СН'!$F$14+СВЦЭМ!$D$10+'СЕТ СН'!$F$8*'СЕТ СН'!$F$9-'СЕТ СН'!$F$26</f>
        <v>2096.3647251100001</v>
      </c>
      <c r="W41" s="36">
        <f>SUMIFS(СВЦЭМ!$D$39:$D$758,СВЦЭМ!$A$39:$A$758,$A41,СВЦЭМ!$B$39:$B$758,W$11)+'СЕТ СН'!$F$14+СВЦЭМ!$D$10+'СЕТ СН'!$F$8*'СЕТ СН'!$F$9-'СЕТ СН'!$F$26</f>
        <v>2114.3117876299998</v>
      </c>
      <c r="X41" s="36">
        <f>SUMIFS(СВЦЭМ!$D$39:$D$758,СВЦЭМ!$A$39:$A$758,$A41,СВЦЭМ!$B$39:$B$758,X$11)+'СЕТ СН'!$F$14+СВЦЭМ!$D$10+'СЕТ СН'!$F$8*'СЕТ СН'!$F$9-'СЕТ СН'!$F$26</f>
        <v>2148.3920989099997</v>
      </c>
      <c r="Y41" s="36">
        <f>SUMIFS(СВЦЭМ!$D$39:$D$758,СВЦЭМ!$A$39:$A$758,$A41,СВЦЭМ!$B$39:$B$758,Y$11)+'СЕТ СН'!$F$14+СВЦЭМ!$D$10+'СЕТ СН'!$F$8*'СЕТ СН'!$F$9-'СЕТ СН'!$F$26</f>
        <v>2149.8417612099997</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01.11.2024</v>
      </c>
      <c r="B48" s="36">
        <f>SUMIFS(СВЦЭМ!$D$39:$D$758,СВЦЭМ!$A$39:$A$758,$A48,СВЦЭМ!$B$39:$B$758,B$47)+'СЕТ СН'!$F$14+СВЦЭМ!$D$10+'СЕТ СН'!$F$6-'СЕТ СН'!$F$26</f>
        <v>2031.17842346</v>
      </c>
      <c r="C48" s="36">
        <f>SUMIFS(СВЦЭМ!$D$39:$D$758,СВЦЭМ!$A$39:$A$758,$A48,СВЦЭМ!$B$39:$B$758,C$47)+'СЕТ СН'!$F$14+СВЦЭМ!$D$10+'СЕТ СН'!$F$6-'СЕТ СН'!$F$26</f>
        <v>2104.7116598000002</v>
      </c>
      <c r="D48" s="36">
        <f>SUMIFS(СВЦЭМ!$D$39:$D$758,СВЦЭМ!$A$39:$A$758,$A48,СВЦЭМ!$B$39:$B$758,D$47)+'СЕТ СН'!$F$14+СВЦЭМ!$D$10+'СЕТ СН'!$F$6-'СЕТ СН'!$F$26</f>
        <v>2144.1764910000002</v>
      </c>
      <c r="E48" s="36">
        <f>SUMIFS(СВЦЭМ!$D$39:$D$758,СВЦЭМ!$A$39:$A$758,$A48,СВЦЭМ!$B$39:$B$758,E$47)+'СЕТ СН'!$F$14+СВЦЭМ!$D$10+'СЕТ СН'!$F$6-'СЕТ СН'!$F$26</f>
        <v>2170.7860162800002</v>
      </c>
      <c r="F48" s="36">
        <f>SUMIFS(СВЦЭМ!$D$39:$D$758,СВЦЭМ!$A$39:$A$758,$A48,СВЦЭМ!$B$39:$B$758,F$47)+'СЕТ СН'!$F$14+СВЦЭМ!$D$10+'СЕТ СН'!$F$6-'СЕТ СН'!$F$26</f>
        <v>2158.5706546300003</v>
      </c>
      <c r="G48" s="36">
        <f>SUMIFS(СВЦЭМ!$D$39:$D$758,СВЦЭМ!$A$39:$A$758,$A48,СВЦЭМ!$B$39:$B$758,G$47)+'СЕТ СН'!$F$14+СВЦЭМ!$D$10+'СЕТ СН'!$F$6-'СЕТ СН'!$F$26</f>
        <v>2147.5368499500005</v>
      </c>
      <c r="H48" s="36">
        <f>SUMIFS(СВЦЭМ!$D$39:$D$758,СВЦЭМ!$A$39:$A$758,$A48,СВЦЭМ!$B$39:$B$758,H$47)+'СЕТ СН'!$F$14+СВЦЭМ!$D$10+'СЕТ СН'!$F$6-'СЕТ СН'!$F$26</f>
        <v>2108.8552617099999</v>
      </c>
      <c r="I48" s="36">
        <f>SUMIFS(СВЦЭМ!$D$39:$D$758,СВЦЭМ!$A$39:$A$758,$A48,СВЦЭМ!$B$39:$B$758,I$47)+'СЕТ СН'!$F$14+СВЦЭМ!$D$10+'СЕТ СН'!$F$6-'СЕТ СН'!$F$26</f>
        <v>2022.0127095</v>
      </c>
      <c r="J48" s="36">
        <f>SUMIFS(СВЦЭМ!$D$39:$D$758,СВЦЭМ!$A$39:$A$758,$A48,СВЦЭМ!$B$39:$B$758,J$47)+'СЕТ СН'!$F$14+СВЦЭМ!$D$10+'СЕТ СН'!$F$6-'СЕТ СН'!$F$26</f>
        <v>1979.7490816299999</v>
      </c>
      <c r="K48" s="36">
        <f>SUMIFS(СВЦЭМ!$D$39:$D$758,СВЦЭМ!$A$39:$A$758,$A48,СВЦЭМ!$B$39:$B$758,K$47)+'СЕТ СН'!$F$14+СВЦЭМ!$D$10+'СЕТ СН'!$F$6-'СЕТ СН'!$F$26</f>
        <v>1943.2817003499999</v>
      </c>
      <c r="L48" s="36">
        <f>SUMIFS(СВЦЭМ!$D$39:$D$758,СВЦЭМ!$A$39:$A$758,$A48,СВЦЭМ!$B$39:$B$758,L$47)+'СЕТ СН'!$F$14+СВЦЭМ!$D$10+'СЕТ СН'!$F$6-'СЕТ СН'!$F$26</f>
        <v>1943.3721023099999</v>
      </c>
      <c r="M48" s="36">
        <f>SUMIFS(СВЦЭМ!$D$39:$D$758,СВЦЭМ!$A$39:$A$758,$A48,СВЦЭМ!$B$39:$B$758,M$47)+'СЕТ СН'!$F$14+СВЦЭМ!$D$10+'СЕТ СН'!$F$6-'СЕТ СН'!$F$26</f>
        <v>1989.8546423099999</v>
      </c>
      <c r="N48" s="36">
        <f>SUMIFS(СВЦЭМ!$D$39:$D$758,СВЦЭМ!$A$39:$A$758,$A48,СВЦЭМ!$B$39:$B$758,N$47)+'СЕТ СН'!$F$14+СВЦЭМ!$D$10+'СЕТ СН'!$F$6-'СЕТ СН'!$F$26</f>
        <v>2002.8934817899999</v>
      </c>
      <c r="O48" s="36">
        <f>SUMIFS(СВЦЭМ!$D$39:$D$758,СВЦЭМ!$A$39:$A$758,$A48,СВЦЭМ!$B$39:$B$758,O$47)+'СЕТ СН'!$F$14+СВЦЭМ!$D$10+'СЕТ СН'!$F$6-'СЕТ СН'!$F$26</f>
        <v>1998.30767367</v>
      </c>
      <c r="P48" s="36">
        <f>SUMIFS(СВЦЭМ!$D$39:$D$758,СВЦЭМ!$A$39:$A$758,$A48,СВЦЭМ!$B$39:$B$758,P$47)+'СЕТ СН'!$F$14+СВЦЭМ!$D$10+'СЕТ СН'!$F$6-'СЕТ СН'!$F$26</f>
        <v>2003.63392821</v>
      </c>
      <c r="Q48" s="36">
        <f>SUMIFS(СВЦЭМ!$D$39:$D$758,СВЦЭМ!$A$39:$A$758,$A48,СВЦЭМ!$B$39:$B$758,Q$47)+'СЕТ СН'!$F$14+СВЦЭМ!$D$10+'СЕТ СН'!$F$6-'СЕТ СН'!$F$26</f>
        <v>2003.92185406</v>
      </c>
      <c r="R48" s="36">
        <f>SUMIFS(СВЦЭМ!$D$39:$D$758,СВЦЭМ!$A$39:$A$758,$A48,СВЦЭМ!$B$39:$B$758,R$47)+'СЕТ СН'!$F$14+СВЦЭМ!$D$10+'СЕТ СН'!$F$6-'СЕТ СН'!$F$26</f>
        <v>2012.61174418</v>
      </c>
      <c r="S48" s="36">
        <f>SUMIFS(СВЦЭМ!$D$39:$D$758,СВЦЭМ!$A$39:$A$758,$A48,СВЦЭМ!$B$39:$B$758,S$47)+'СЕТ СН'!$F$14+СВЦЭМ!$D$10+'СЕТ СН'!$F$6-'СЕТ СН'!$F$26</f>
        <v>2007.8044063099999</v>
      </c>
      <c r="T48" s="36">
        <f>SUMIFS(СВЦЭМ!$D$39:$D$758,СВЦЭМ!$A$39:$A$758,$A48,СВЦЭМ!$B$39:$B$758,T$47)+'СЕТ СН'!$F$14+СВЦЭМ!$D$10+'СЕТ СН'!$F$6-'СЕТ СН'!$F$26</f>
        <v>1937.0676081399999</v>
      </c>
      <c r="U48" s="36">
        <f>SUMIFS(СВЦЭМ!$D$39:$D$758,СВЦЭМ!$A$39:$A$758,$A48,СВЦЭМ!$B$39:$B$758,U$47)+'СЕТ СН'!$F$14+СВЦЭМ!$D$10+'СЕТ СН'!$F$6-'СЕТ СН'!$F$26</f>
        <v>1930.20959283</v>
      </c>
      <c r="V48" s="36">
        <f>SUMIFS(СВЦЭМ!$D$39:$D$758,СВЦЭМ!$A$39:$A$758,$A48,СВЦЭМ!$B$39:$B$758,V$47)+'СЕТ СН'!$F$14+СВЦЭМ!$D$10+'СЕТ СН'!$F$6-'СЕТ СН'!$F$26</f>
        <v>1963.5974932499998</v>
      </c>
      <c r="W48" s="36">
        <f>SUMIFS(СВЦЭМ!$D$39:$D$758,СВЦЭМ!$A$39:$A$758,$A48,СВЦЭМ!$B$39:$B$758,W$47)+'СЕТ СН'!$F$14+СВЦЭМ!$D$10+'СЕТ СН'!$F$6-'СЕТ СН'!$F$26</f>
        <v>1991.7124930799998</v>
      </c>
      <c r="X48" s="36">
        <f>SUMIFS(СВЦЭМ!$D$39:$D$758,СВЦЭМ!$A$39:$A$758,$A48,СВЦЭМ!$B$39:$B$758,X$47)+'СЕТ СН'!$F$14+СВЦЭМ!$D$10+'СЕТ СН'!$F$6-'СЕТ СН'!$F$26</f>
        <v>1995.3487535099998</v>
      </c>
      <c r="Y48" s="36">
        <f>SUMIFS(СВЦЭМ!$D$39:$D$758,СВЦЭМ!$A$39:$A$758,$A48,СВЦЭМ!$B$39:$B$758,Y$47)+'СЕТ СН'!$F$14+СВЦЭМ!$D$10+'СЕТ СН'!$F$6-'СЕТ СН'!$F$26</f>
        <v>2007.4391661</v>
      </c>
      <c r="AA48" s="45"/>
    </row>
    <row r="49" spans="1:25" ht="15.75" x14ac:dyDescent="0.2">
      <c r="A49" s="35">
        <f>A48+1</f>
        <v>45598</v>
      </c>
      <c r="B49" s="36">
        <f>SUMIFS(СВЦЭМ!$D$39:$D$758,СВЦЭМ!$A$39:$A$758,$A49,СВЦЭМ!$B$39:$B$758,B$47)+'СЕТ СН'!$F$14+СВЦЭМ!$D$10+'СЕТ СН'!$F$6-'СЕТ СН'!$F$26</f>
        <v>1986.84849947</v>
      </c>
      <c r="C49" s="36">
        <f>SUMIFS(СВЦЭМ!$D$39:$D$758,СВЦЭМ!$A$39:$A$758,$A49,СВЦЭМ!$B$39:$B$758,C$47)+'СЕТ СН'!$F$14+СВЦЭМ!$D$10+'СЕТ СН'!$F$6-'СЕТ СН'!$F$26</f>
        <v>1986.1213775699998</v>
      </c>
      <c r="D49" s="36">
        <f>SUMIFS(СВЦЭМ!$D$39:$D$758,СВЦЭМ!$A$39:$A$758,$A49,СВЦЭМ!$B$39:$B$758,D$47)+'СЕТ СН'!$F$14+СВЦЭМ!$D$10+'СЕТ СН'!$F$6-'СЕТ СН'!$F$26</f>
        <v>2004.57607861</v>
      </c>
      <c r="E49" s="36">
        <f>SUMIFS(СВЦЭМ!$D$39:$D$758,СВЦЭМ!$A$39:$A$758,$A49,СВЦЭМ!$B$39:$B$758,E$47)+'СЕТ СН'!$F$14+СВЦЭМ!$D$10+'СЕТ СН'!$F$6-'СЕТ СН'!$F$26</f>
        <v>2011.5619325</v>
      </c>
      <c r="F49" s="36">
        <f>SUMIFS(СВЦЭМ!$D$39:$D$758,СВЦЭМ!$A$39:$A$758,$A49,СВЦЭМ!$B$39:$B$758,F$47)+'СЕТ СН'!$F$14+СВЦЭМ!$D$10+'СЕТ СН'!$F$6-'СЕТ СН'!$F$26</f>
        <v>2007.8510393299998</v>
      </c>
      <c r="G49" s="36">
        <f>SUMIFS(СВЦЭМ!$D$39:$D$758,СВЦЭМ!$A$39:$A$758,$A49,СВЦЭМ!$B$39:$B$758,G$47)+'СЕТ СН'!$F$14+СВЦЭМ!$D$10+'СЕТ СН'!$F$6-'СЕТ СН'!$F$26</f>
        <v>1993.5386446999998</v>
      </c>
      <c r="H49" s="36">
        <f>SUMIFS(СВЦЭМ!$D$39:$D$758,СВЦЭМ!$A$39:$A$758,$A49,СВЦЭМ!$B$39:$B$758,H$47)+'СЕТ СН'!$F$14+СВЦЭМ!$D$10+'СЕТ СН'!$F$6-'СЕТ СН'!$F$26</f>
        <v>2000.6354593899998</v>
      </c>
      <c r="I49" s="36">
        <f>SUMIFS(СВЦЭМ!$D$39:$D$758,СВЦЭМ!$A$39:$A$758,$A49,СВЦЭМ!$B$39:$B$758,I$47)+'СЕТ СН'!$F$14+СВЦЭМ!$D$10+'СЕТ СН'!$F$6-'СЕТ СН'!$F$26</f>
        <v>1979.89638756</v>
      </c>
      <c r="J49" s="36">
        <f>SUMIFS(СВЦЭМ!$D$39:$D$758,СВЦЭМ!$A$39:$A$758,$A49,СВЦЭМ!$B$39:$B$758,J$47)+'СЕТ СН'!$F$14+СВЦЭМ!$D$10+'СЕТ СН'!$F$6-'СЕТ СН'!$F$26</f>
        <v>1932.69923692</v>
      </c>
      <c r="K49" s="36">
        <f>SUMIFS(СВЦЭМ!$D$39:$D$758,СВЦЭМ!$A$39:$A$758,$A49,СВЦЭМ!$B$39:$B$758,K$47)+'СЕТ СН'!$F$14+СВЦЭМ!$D$10+'СЕТ СН'!$F$6-'СЕТ СН'!$F$26</f>
        <v>1886.4192587599998</v>
      </c>
      <c r="L49" s="36">
        <f>SUMIFS(СВЦЭМ!$D$39:$D$758,СВЦЭМ!$A$39:$A$758,$A49,СВЦЭМ!$B$39:$B$758,L$47)+'СЕТ СН'!$F$14+СВЦЭМ!$D$10+'СЕТ СН'!$F$6-'СЕТ СН'!$F$26</f>
        <v>1869.25997474</v>
      </c>
      <c r="M49" s="36">
        <f>SUMIFS(СВЦЭМ!$D$39:$D$758,СВЦЭМ!$A$39:$A$758,$A49,СВЦЭМ!$B$39:$B$758,M$47)+'СЕТ СН'!$F$14+СВЦЭМ!$D$10+'СЕТ СН'!$F$6-'СЕТ СН'!$F$26</f>
        <v>1869.9708300299999</v>
      </c>
      <c r="N49" s="36">
        <f>SUMIFS(СВЦЭМ!$D$39:$D$758,СВЦЭМ!$A$39:$A$758,$A49,СВЦЭМ!$B$39:$B$758,N$47)+'СЕТ СН'!$F$14+СВЦЭМ!$D$10+'СЕТ СН'!$F$6-'СЕТ СН'!$F$26</f>
        <v>1891.5318966699999</v>
      </c>
      <c r="O49" s="36">
        <f>SUMIFS(СВЦЭМ!$D$39:$D$758,СВЦЭМ!$A$39:$A$758,$A49,СВЦЭМ!$B$39:$B$758,O$47)+'СЕТ СН'!$F$14+СВЦЭМ!$D$10+'СЕТ СН'!$F$6-'СЕТ СН'!$F$26</f>
        <v>1875.4883794</v>
      </c>
      <c r="P49" s="36">
        <f>SUMIFS(СВЦЭМ!$D$39:$D$758,СВЦЭМ!$A$39:$A$758,$A49,СВЦЭМ!$B$39:$B$758,P$47)+'СЕТ СН'!$F$14+СВЦЭМ!$D$10+'СЕТ СН'!$F$6-'СЕТ СН'!$F$26</f>
        <v>1909.8154934199999</v>
      </c>
      <c r="Q49" s="36">
        <f>SUMIFS(СВЦЭМ!$D$39:$D$758,СВЦЭМ!$A$39:$A$758,$A49,СВЦЭМ!$B$39:$B$758,Q$47)+'СЕТ СН'!$F$14+СВЦЭМ!$D$10+'СЕТ СН'!$F$6-'СЕТ СН'!$F$26</f>
        <v>1909.5600369499998</v>
      </c>
      <c r="R49" s="36">
        <f>SUMIFS(СВЦЭМ!$D$39:$D$758,СВЦЭМ!$A$39:$A$758,$A49,СВЦЭМ!$B$39:$B$758,R$47)+'СЕТ СН'!$F$14+СВЦЭМ!$D$10+'СЕТ СН'!$F$6-'СЕТ СН'!$F$26</f>
        <v>1910.9239722899999</v>
      </c>
      <c r="S49" s="36">
        <f>SUMIFS(СВЦЭМ!$D$39:$D$758,СВЦЭМ!$A$39:$A$758,$A49,СВЦЭМ!$B$39:$B$758,S$47)+'СЕТ СН'!$F$14+СВЦЭМ!$D$10+'СЕТ СН'!$F$6-'СЕТ СН'!$F$26</f>
        <v>1908.0423938699998</v>
      </c>
      <c r="T49" s="36">
        <f>SUMIFS(СВЦЭМ!$D$39:$D$758,СВЦЭМ!$A$39:$A$758,$A49,СВЦЭМ!$B$39:$B$758,T$47)+'СЕТ СН'!$F$14+СВЦЭМ!$D$10+'СЕТ СН'!$F$6-'СЕТ СН'!$F$26</f>
        <v>1840.3480442</v>
      </c>
      <c r="U49" s="36">
        <f>SUMIFS(СВЦЭМ!$D$39:$D$758,СВЦЭМ!$A$39:$A$758,$A49,СВЦЭМ!$B$39:$B$758,U$47)+'СЕТ СН'!$F$14+СВЦЭМ!$D$10+'СЕТ СН'!$F$6-'СЕТ СН'!$F$26</f>
        <v>1840.4723930999999</v>
      </c>
      <c r="V49" s="36">
        <f>SUMIFS(СВЦЭМ!$D$39:$D$758,СВЦЭМ!$A$39:$A$758,$A49,СВЦЭМ!$B$39:$B$758,V$47)+'СЕТ СН'!$F$14+СВЦЭМ!$D$10+'СЕТ СН'!$F$6-'СЕТ СН'!$F$26</f>
        <v>1886.6968138699999</v>
      </c>
      <c r="W49" s="36">
        <f>SUMIFS(СВЦЭМ!$D$39:$D$758,СВЦЭМ!$A$39:$A$758,$A49,СВЦЭМ!$B$39:$B$758,W$47)+'СЕТ СН'!$F$14+СВЦЭМ!$D$10+'СЕТ СН'!$F$6-'СЕТ СН'!$F$26</f>
        <v>1909.2965647899998</v>
      </c>
      <c r="X49" s="36">
        <f>SUMIFS(СВЦЭМ!$D$39:$D$758,СВЦЭМ!$A$39:$A$758,$A49,СВЦЭМ!$B$39:$B$758,X$47)+'СЕТ СН'!$F$14+СВЦЭМ!$D$10+'СЕТ СН'!$F$6-'СЕТ СН'!$F$26</f>
        <v>1948.38437714</v>
      </c>
      <c r="Y49" s="36">
        <f>SUMIFS(СВЦЭМ!$D$39:$D$758,СВЦЭМ!$A$39:$A$758,$A49,СВЦЭМ!$B$39:$B$758,Y$47)+'СЕТ СН'!$F$14+СВЦЭМ!$D$10+'СЕТ СН'!$F$6-'СЕТ СН'!$F$26</f>
        <v>2003.6858314699998</v>
      </c>
    </row>
    <row r="50" spans="1:25" ht="15.75" x14ac:dyDescent="0.2">
      <c r="A50" s="35">
        <f t="shared" ref="A50:A77" si="1">A49+1</f>
        <v>45599</v>
      </c>
      <c r="B50" s="36">
        <f>SUMIFS(СВЦЭМ!$D$39:$D$758,СВЦЭМ!$A$39:$A$758,$A50,СВЦЭМ!$B$39:$B$758,B$47)+'СЕТ СН'!$F$14+СВЦЭМ!$D$10+'СЕТ СН'!$F$6-'СЕТ СН'!$F$26</f>
        <v>1965.05770149</v>
      </c>
      <c r="C50" s="36">
        <f>SUMIFS(СВЦЭМ!$D$39:$D$758,СВЦЭМ!$A$39:$A$758,$A50,СВЦЭМ!$B$39:$B$758,C$47)+'СЕТ СН'!$F$14+СВЦЭМ!$D$10+'СЕТ СН'!$F$6-'СЕТ СН'!$F$26</f>
        <v>2014.4193166599998</v>
      </c>
      <c r="D50" s="36">
        <f>SUMIFS(СВЦЭМ!$D$39:$D$758,СВЦЭМ!$A$39:$A$758,$A50,СВЦЭМ!$B$39:$B$758,D$47)+'СЕТ СН'!$F$14+СВЦЭМ!$D$10+'СЕТ СН'!$F$6-'СЕТ СН'!$F$26</f>
        <v>2040.06915465</v>
      </c>
      <c r="E50" s="36">
        <f>SUMIFS(СВЦЭМ!$D$39:$D$758,СВЦЭМ!$A$39:$A$758,$A50,СВЦЭМ!$B$39:$B$758,E$47)+'СЕТ СН'!$F$14+СВЦЭМ!$D$10+'СЕТ СН'!$F$6-'СЕТ СН'!$F$26</f>
        <v>2062.1053350900002</v>
      </c>
      <c r="F50" s="36">
        <f>SUMIFS(СВЦЭМ!$D$39:$D$758,СВЦЭМ!$A$39:$A$758,$A50,СВЦЭМ!$B$39:$B$758,F$47)+'СЕТ СН'!$F$14+СВЦЭМ!$D$10+'СЕТ СН'!$F$6-'СЕТ СН'!$F$26</f>
        <v>2060.62973293</v>
      </c>
      <c r="G50" s="36">
        <f>SUMIFS(СВЦЭМ!$D$39:$D$758,СВЦЭМ!$A$39:$A$758,$A50,СВЦЭМ!$B$39:$B$758,G$47)+'СЕТ СН'!$F$14+СВЦЭМ!$D$10+'СЕТ СН'!$F$6-'СЕТ СН'!$F$26</f>
        <v>2034.8886149499999</v>
      </c>
      <c r="H50" s="36">
        <f>SUMIFS(СВЦЭМ!$D$39:$D$758,СВЦЭМ!$A$39:$A$758,$A50,СВЦЭМ!$B$39:$B$758,H$47)+'СЕТ СН'!$F$14+СВЦЭМ!$D$10+'СЕТ СН'!$F$6-'СЕТ СН'!$F$26</f>
        <v>2005.4421059199999</v>
      </c>
      <c r="I50" s="36">
        <f>SUMIFS(СВЦЭМ!$D$39:$D$758,СВЦЭМ!$A$39:$A$758,$A50,СВЦЭМ!$B$39:$B$758,I$47)+'СЕТ СН'!$F$14+СВЦЭМ!$D$10+'СЕТ СН'!$F$6-'СЕТ СН'!$F$26</f>
        <v>1971.7862496399998</v>
      </c>
      <c r="J50" s="36">
        <f>SUMIFS(СВЦЭМ!$D$39:$D$758,СВЦЭМ!$A$39:$A$758,$A50,СВЦЭМ!$B$39:$B$758,J$47)+'СЕТ СН'!$F$14+СВЦЭМ!$D$10+'СЕТ СН'!$F$6-'СЕТ СН'!$F$26</f>
        <v>1873.3431902799998</v>
      </c>
      <c r="K50" s="36">
        <f>SUMIFS(СВЦЭМ!$D$39:$D$758,СВЦЭМ!$A$39:$A$758,$A50,СВЦЭМ!$B$39:$B$758,K$47)+'СЕТ СН'!$F$14+СВЦЭМ!$D$10+'СЕТ СН'!$F$6-'СЕТ СН'!$F$26</f>
        <v>1789.1251911899999</v>
      </c>
      <c r="L50" s="36">
        <f>SUMIFS(СВЦЭМ!$D$39:$D$758,СВЦЭМ!$A$39:$A$758,$A50,СВЦЭМ!$B$39:$B$758,L$47)+'СЕТ СН'!$F$14+СВЦЭМ!$D$10+'СЕТ СН'!$F$6-'СЕТ СН'!$F$26</f>
        <v>1763.31387563</v>
      </c>
      <c r="M50" s="36">
        <f>SUMIFS(СВЦЭМ!$D$39:$D$758,СВЦЭМ!$A$39:$A$758,$A50,СВЦЭМ!$B$39:$B$758,M$47)+'СЕТ СН'!$F$14+СВЦЭМ!$D$10+'СЕТ СН'!$F$6-'СЕТ СН'!$F$26</f>
        <v>1774.30364373</v>
      </c>
      <c r="N50" s="36">
        <f>SUMIFS(СВЦЭМ!$D$39:$D$758,СВЦЭМ!$A$39:$A$758,$A50,СВЦЭМ!$B$39:$B$758,N$47)+'СЕТ СН'!$F$14+СВЦЭМ!$D$10+'СЕТ СН'!$F$6-'СЕТ СН'!$F$26</f>
        <v>1798.7749759399999</v>
      </c>
      <c r="O50" s="36">
        <f>SUMIFS(СВЦЭМ!$D$39:$D$758,СВЦЭМ!$A$39:$A$758,$A50,СВЦЭМ!$B$39:$B$758,O$47)+'СЕТ СН'!$F$14+СВЦЭМ!$D$10+'СЕТ СН'!$F$6-'СЕТ СН'!$F$26</f>
        <v>1833.34316371</v>
      </c>
      <c r="P50" s="36">
        <f>SUMIFS(СВЦЭМ!$D$39:$D$758,СВЦЭМ!$A$39:$A$758,$A50,СВЦЭМ!$B$39:$B$758,P$47)+'СЕТ СН'!$F$14+СВЦЭМ!$D$10+'СЕТ СН'!$F$6-'СЕТ СН'!$F$26</f>
        <v>1853.5555173999999</v>
      </c>
      <c r="Q50" s="36">
        <f>SUMIFS(СВЦЭМ!$D$39:$D$758,СВЦЭМ!$A$39:$A$758,$A50,СВЦЭМ!$B$39:$B$758,Q$47)+'СЕТ СН'!$F$14+СВЦЭМ!$D$10+'СЕТ СН'!$F$6-'СЕТ СН'!$F$26</f>
        <v>1863.55295372</v>
      </c>
      <c r="R50" s="36">
        <f>SUMIFS(СВЦЭМ!$D$39:$D$758,СВЦЭМ!$A$39:$A$758,$A50,СВЦЭМ!$B$39:$B$758,R$47)+'СЕТ СН'!$F$14+СВЦЭМ!$D$10+'СЕТ СН'!$F$6-'СЕТ СН'!$F$26</f>
        <v>1861.9301793899999</v>
      </c>
      <c r="S50" s="36">
        <f>SUMIFS(СВЦЭМ!$D$39:$D$758,СВЦЭМ!$A$39:$A$758,$A50,СВЦЭМ!$B$39:$B$758,S$47)+'СЕТ СН'!$F$14+СВЦЭМ!$D$10+'СЕТ СН'!$F$6-'СЕТ СН'!$F$26</f>
        <v>1853.4450014399999</v>
      </c>
      <c r="T50" s="36">
        <f>SUMIFS(СВЦЭМ!$D$39:$D$758,СВЦЭМ!$A$39:$A$758,$A50,СВЦЭМ!$B$39:$B$758,T$47)+'СЕТ СН'!$F$14+СВЦЭМ!$D$10+'СЕТ СН'!$F$6-'СЕТ СН'!$F$26</f>
        <v>1776.2690509399999</v>
      </c>
      <c r="U50" s="36">
        <f>SUMIFS(СВЦЭМ!$D$39:$D$758,СВЦЭМ!$A$39:$A$758,$A50,СВЦЭМ!$B$39:$B$758,U$47)+'СЕТ СН'!$F$14+СВЦЭМ!$D$10+'СЕТ СН'!$F$6-'СЕТ СН'!$F$26</f>
        <v>1758.6947435899999</v>
      </c>
      <c r="V50" s="36">
        <f>SUMIFS(СВЦЭМ!$D$39:$D$758,СВЦЭМ!$A$39:$A$758,$A50,СВЦЭМ!$B$39:$B$758,V$47)+'СЕТ СН'!$F$14+СВЦЭМ!$D$10+'СЕТ СН'!$F$6-'СЕТ СН'!$F$26</f>
        <v>1798.73953699</v>
      </c>
      <c r="W50" s="36">
        <f>SUMIFS(СВЦЭМ!$D$39:$D$758,СВЦЭМ!$A$39:$A$758,$A50,СВЦЭМ!$B$39:$B$758,W$47)+'СЕТ СН'!$F$14+СВЦЭМ!$D$10+'СЕТ СН'!$F$6-'СЕТ СН'!$F$26</f>
        <v>1815.6389579199999</v>
      </c>
      <c r="X50" s="36">
        <f>SUMIFS(СВЦЭМ!$D$39:$D$758,СВЦЭМ!$A$39:$A$758,$A50,СВЦЭМ!$B$39:$B$758,X$47)+'СЕТ СН'!$F$14+СВЦЭМ!$D$10+'СЕТ СН'!$F$6-'СЕТ СН'!$F$26</f>
        <v>1858.55958379</v>
      </c>
      <c r="Y50" s="36">
        <f>SUMIFS(СВЦЭМ!$D$39:$D$758,СВЦЭМ!$A$39:$A$758,$A50,СВЦЭМ!$B$39:$B$758,Y$47)+'СЕТ СН'!$F$14+СВЦЭМ!$D$10+'СЕТ СН'!$F$6-'СЕТ СН'!$F$26</f>
        <v>1907.61199726</v>
      </c>
    </row>
    <row r="51" spans="1:25" ht="15.75" x14ac:dyDescent="0.2">
      <c r="A51" s="35">
        <f t="shared" si="1"/>
        <v>45600</v>
      </c>
      <c r="B51" s="36">
        <f>SUMIFS(СВЦЭМ!$D$39:$D$758,СВЦЭМ!$A$39:$A$758,$A51,СВЦЭМ!$B$39:$B$758,B$47)+'СЕТ СН'!$F$14+СВЦЭМ!$D$10+'СЕТ СН'!$F$6-'СЕТ СН'!$F$26</f>
        <v>1883.0644285799999</v>
      </c>
      <c r="C51" s="36">
        <f>SUMIFS(СВЦЭМ!$D$39:$D$758,СВЦЭМ!$A$39:$A$758,$A51,СВЦЭМ!$B$39:$B$758,C$47)+'СЕТ СН'!$F$14+СВЦЭМ!$D$10+'СЕТ СН'!$F$6-'СЕТ СН'!$F$26</f>
        <v>1936.49675843</v>
      </c>
      <c r="D51" s="36">
        <f>SUMIFS(СВЦЭМ!$D$39:$D$758,СВЦЭМ!$A$39:$A$758,$A51,СВЦЭМ!$B$39:$B$758,D$47)+'СЕТ СН'!$F$14+СВЦЭМ!$D$10+'СЕТ СН'!$F$6-'СЕТ СН'!$F$26</f>
        <v>1955.9230662999998</v>
      </c>
      <c r="E51" s="36">
        <f>SUMIFS(СВЦЭМ!$D$39:$D$758,СВЦЭМ!$A$39:$A$758,$A51,СВЦЭМ!$B$39:$B$758,E$47)+'СЕТ СН'!$F$14+СВЦЭМ!$D$10+'СЕТ СН'!$F$6-'СЕТ СН'!$F$26</f>
        <v>1964.84893126</v>
      </c>
      <c r="F51" s="36">
        <f>SUMIFS(СВЦЭМ!$D$39:$D$758,СВЦЭМ!$A$39:$A$758,$A51,СВЦЭМ!$B$39:$B$758,F$47)+'СЕТ СН'!$F$14+СВЦЭМ!$D$10+'СЕТ СН'!$F$6-'СЕТ СН'!$F$26</f>
        <v>1967.12788624</v>
      </c>
      <c r="G51" s="36">
        <f>SUMIFS(СВЦЭМ!$D$39:$D$758,СВЦЭМ!$A$39:$A$758,$A51,СВЦЭМ!$B$39:$B$758,G$47)+'СЕТ СН'!$F$14+СВЦЭМ!$D$10+'СЕТ СН'!$F$6-'СЕТ СН'!$F$26</f>
        <v>1946.93024094</v>
      </c>
      <c r="H51" s="36">
        <f>SUMIFS(СВЦЭМ!$D$39:$D$758,СВЦЭМ!$A$39:$A$758,$A51,СВЦЭМ!$B$39:$B$758,H$47)+'СЕТ СН'!$F$14+СВЦЭМ!$D$10+'СЕТ СН'!$F$6-'СЕТ СН'!$F$26</f>
        <v>2002.0840596599999</v>
      </c>
      <c r="I51" s="36">
        <f>SUMIFS(СВЦЭМ!$D$39:$D$758,СВЦЭМ!$A$39:$A$758,$A51,СВЦЭМ!$B$39:$B$758,I$47)+'СЕТ СН'!$F$14+СВЦЭМ!$D$10+'СЕТ СН'!$F$6-'СЕТ СН'!$F$26</f>
        <v>2023.21989422</v>
      </c>
      <c r="J51" s="36">
        <f>SUMIFS(СВЦЭМ!$D$39:$D$758,СВЦЭМ!$A$39:$A$758,$A51,СВЦЭМ!$B$39:$B$758,J$47)+'СЕТ СН'!$F$14+СВЦЭМ!$D$10+'СЕТ СН'!$F$6-'СЕТ СН'!$F$26</f>
        <v>2028.8719930799998</v>
      </c>
      <c r="K51" s="36">
        <f>SUMIFS(СВЦЭМ!$D$39:$D$758,СВЦЭМ!$A$39:$A$758,$A51,СВЦЭМ!$B$39:$B$758,K$47)+'СЕТ СН'!$F$14+СВЦЭМ!$D$10+'СЕТ СН'!$F$6-'СЕТ СН'!$F$26</f>
        <v>1946.94292352</v>
      </c>
      <c r="L51" s="36">
        <f>SUMIFS(СВЦЭМ!$D$39:$D$758,СВЦЭМ!$A$39:$A$758,$A51,СВЦЭМ!$B$39:$B$758,L$47)+'СЕТ СН'!$F$14+СВЦЭМ!$D$10+'СЕТ СН'!$F$6-'СЕТ СН'!$F$26</f>
        <v>1877.0219835599999</v>
      </c>
      <c r="M51" s="36">
        <f>SUMIFS(СВЦЭМ!$D$39:$D$758,СВЦЭМ!$A$39:$A$758,$A51,СВЦЭМ!$B$39:$B$758,M$47)+'СЕТ СН'!$F$14+СВЦЭМ!$D$10+'СЕТ СН'!$F$6-'СЕТ СН'!$F$26</f>
        <v>1885.8754785799999</v>
      </c>
      <c r="N51" s="36">
        <f>SUMIFS(СВЦЭМ!$D$39:$D$758,СВЦЭМ!$A$39:$A$758,$A51,СВЦЭМ!$B$39:$B$758,N$47)+'СЕТ СН'!$F$14+СВЦЭМ!$D$10+'СЕТ СН'!$F$6-'СЕТ СН'!$F$26</f>
        <v>1929.5910354999999</v>
      </c>
      <c r="O51" s="36">
        <f>SUMIFS(СВЦЭМ!$D$39:$D$758,СВЦЭМ!$A$39:$A$758,$A51,СВЦЭМ!$B$39:$B$758,O$47)+'СЕТ СН'!$F$14+СВЦЭМ!$D$10+'СЕТ СН'!$F$6-'СЕТ СН'!$F$26</f>
        <v>1935.4708386499999</v>
      </c>
      <c r="P51" s="36">
        <f>SUMIFS(СВЦЭМ!$D$39:$D$758,СВЦЭМ!$A$39:$A$758,$A51,СВЦЭМ!$B$39:$B$758,P$47)+'СЕТ СН'!$F$14+СВЦЭМ!$D$10+'СЕТ СН'!$F$6-'СЕТ СН'!$F$26</f>
        <v>1943.7952916499999</v>
      </c>
      <c r="Q51" s="36">
        <f>SUMIFS(СВЦЭМ!$D$39:$D$758,СВЦЭМ!$A$39:$A$758,$A51,СВЦЭМ!$B$39:$B$758,Q$47)+'СЕТ СН'!$F$14+СВЦЭМ!$D$10+'СЕТ СН'!$F$6-'СЕТ СН'!$F$26</f>
        <v>1949.7241942999999</v>
      </c>
      <c r="R51" s="36">
        <f>SUMIFS(СВЦЭМ!$D$39:$D$758,СВЦЭМ!$A$39:$A$758,$A51,СВЦЭМ!$B$39:$B$758,R$47)+'СЕТ СН'!$F$14+СВЦЭМ!$D$10+'СЕТ СН'!$F$6-'СЕТ СН'!$F$26</f>
        <v>1945.6346721499999</v>
      </c>
      <c r="S51" s="36">
        <f>SUMIFS(СВЦЭМ!$D$39:$D$758,СВЦЭМ!$A$39:$A$758,$A51,СВЦЭМ!$B$39:$B$758,S$47)+'СЕТ СН'!$F$14+СВЦЭМ!$D$10+'СЕТ СН'!$F$6-'СЕТ СН'!$F$26</f>
        <v>1909.7298375299999</v>
      </c>
      <c r="T51" s="36">
        <f>SUMIFS(СВЦЭМ!$D$39:$D$758,СВЦЭМ!$A$39:$A$758,$A51,СВЦЭМ!$B$39:$B$758,T$47)+'СЕТ СН'!$F$14+СВЦЭМ!$D$10+'СЕТ СН'!$F$6-'СЕТ СН'!$F$26</f>
        <v>1820.5870687899999</v>
      </c>
      <c r="U51" s="36">
        <f>SUMIFS(СВЦЭМ!$D$39:$D$758,СВЦЭМ!$A$39:$A$758,$A51,СВЦЭМ!$B$39:$B$758,U$47)+'СЕТ СН'!$F$14+СВЦЭМ!$D$10+'СЕТ СН'!$F$6-'СЕТ СН'!$F$26</f>
        <v>1807.23852182</v>
      </c>
      <c r="V51" s="36">
        <f>SUMIFS(СВЦЭМ!$D$39:$D$758,СВЦЭМ!$A$39:$A$758,$A51,СВЦЭМ!$B$39:$B$758,V$47)+'СЕТ СН'!$F$14+СВЦЭМ!$D$10+'СЕТ СН'!$F$6-'СЕТ СН'!$F$26</f>
        <v>1832.42474466</v>
      </c>
      <c r="W51" s="36">
        <f>SUMIFS(СВЦЭМ!$D$39:$D$758,СВЦЭМ!$A$39:$A$758,$A51,СВЦЭМ!$B$39:$B$758,W$47)+'СЕТ СН'!$F$14+СВЦЭМ!$D$10+'СЕТ СН'!$F$6-'СЕТ СН'!$F$26</f>
        <v>1867.2119056199999</v>
      </c>
      <c r="X51" s="36">
        <f>SUMIFS(СВЦЭМ!$D$39:$D$758,СВЦЭМ!$A$39:$A$758,$A51,СВЦЭМ!$B$39:$B$758,X$47)+'СЕТ СН'!$F$14+СВЦЭМ!$D$10+'СЕТ СН'!$F$6-'СЕТ СН'!$F$26</f>
        <v>1925.6597237899998</v>
      </c>
      <c r="Y51" s="36">
        <f>SUMIFS(СВЦЭМ!$D$39:$D$758,СВЦЭМ!$A$39:$A$758,$A51,СВЦЭМ!$B$39:$B$758,Y$47)+'СЕТ СН'!$F$14+СВЦЭМ!$D$10+'СЕТ СН'!$F$6-'СЕТ СН'!$F$26</f>
        <v>1969.1010942199998</v>
      </c>
    </row>
    <row r="52" spans="1:25" ht="15.75" x14ac:dyDescent="0.2">
      <c r="A52" s="35">
        <f t="shared" si="1"/>
        <v>45601</v>
      </c>
      <c r="B52" s="36">
        <f>SUMIFS(СВЦЭМ!$D$39:$D$758,СВЦЭМ!$A$39:$A$758,$A52,СВЦЭМ!$B$39:$B$758,B$47)+'СЕТ СН'!$F$14+СВЦЭМ!$D$10+'СЕТ СН'!$F$6-'СЕТ СН'!$F$26</f>
        <v>1985.6237360299999</v>
      </c>
      <c r="C52" s="36">
        <f>SUMIFS(СВЦЭМ!$D$39:$D$758,СВЦЭМ!$A$39:$A$758,$A52,СВЦЭМ!$B$39:$B$758,C$47)+'СЕТ СН'!$F$14+СВЦЭМ!$D$10+'СЕТ СН'!$F$6-'СЕТ СН'!$F$26</f>
        <v>2040.7207552699999</v>
      </c>
      <c r="D52" s="36">
        <f>SUMIFS(СВЦЭМ!$D$39:$D$758,СВЦЭМ!$A$39:$A$758,$A52,СВЦЭМ!$B$39:$B$758,D$47)+'СЕТ СН'!$F$14+СВЦЭМ!$D$10+'СЕТ СН'!$F$6-'СЕТ СН'!$F$26</f>
        <v>2078.9955771899999</v>
      </c>
      <c r="E52" s="36">
        <f>SUMIFS(СВЦЭМ!$D$39:$D$758,СВЦЭМ!$A$39:$A$758,$A52,СВЦЭМ!$B$39:$B$758,E$47)+'СЕТ СН'!$F$14+СВЦЭМ!$D$10+'СЕТ СН'!$F$6-'СЕТ СН'!$F$26</f>
        <v>2069.5977825999998</v>
      </c>
      <c r="F52" s="36">
        <f>SUMIFS(СВЦЭМ!$D$39:$D$758,СВЦЭМ!$A$39:$A$758,$A52,СВЦЭМ!$B$39:$B$758,F$47)+'СЕТ СН'!$F$14+СВЦЭМ!$D$10+'СЕТ СН'!$F$6-'СЕТ СН'!$F$26</f>
        <v>2060.4446854299999</v>
      </c>
      <c r="G52" s="36">
        <f>SUMIFS(СВЦЭМ!$D$39:$D$758,СВЦЭМ!$A$39:$A$758,$A52,СВЦЭМ!$B$39:$B$758,G$47)+'СЕТ СН'!$F$14+СВЦЭМ!$D$10+'СЕТ СН'!$F$6-'СЕТ СН'!$F$26</f>
        <v>2028.3237583099999</v>
      </c>
      <c r="H52" s="36">
        <f>SUMIFS(СВЦЭМ!$D$39:$D$758,СВЦЭМ!$A$39:$A$758,$A52,СВЦЭМ!$B$39:$B$758,H$47)+'СЕТ СН'!$F$14+СВЦЭМ!$D$10+'СЕТ СН'!$F$6-'СЕТ СН'!$F$26</f>
        <v>1994.80795025</v>
      </c>
      <c r="I52" s="36">
        <f>SUMIFS(СВЦЭМ!$D$39:$D$758,СВЦЭМ!$A$39:$A$758,$A52,СВЦЭМ!$B$39:$B$758,I$47)+'СЕТ СН'!$F$14+СВЦЭМ!$D$10+'СЕТ СН'!$F$6-'СЕТ СН'!$F$26</f>
        <v>1928.75789149</v>
      </c>
      <c r="J52" s="36">
        <f>SUMIFS(СВЦЭМ!$D$39:$D$758,СВЦЭМ!$A$39:$A$758,$A52,СВЦЭМ!$B$39:$B$758,J$47)+'СЕТ СН'!$F$14+СВЦЭМ!$D$10+'СЕТ СН'!$F$6-'СЕТ СН'!$F$26</f>
        <v>1884.49607941</v>
      </c>
      <c r="K52" s="36">
        <f>SUMIFS(СВЦЭМ!$D$39:$D$758,СВЦЭМ!$A$39:$A$758,$A52,СВЦЭМ!$B$39:$B$758,K$47)+'СЕТ СН'!$F$14+СВЦЭМ!$D$10+'СЕТ СН'!$F$6-'СЕТ СН'!$F$26</f>
        <v>1868.14938039</v>
      </c>
      <c r="L52" s="36">
        <f>SUMIFS(СВЦЭМ!$D$39:$D$758,СВЦЭМ!$A$39:$A$758,$A52,СВЦЭМ!$B$39:$B$758,L$47)+'СЕТ СН'!$F$14+СВЦЭМ!$D$10+'СЕТ СН'!$F$6-'СЕТ СН'!$F$26</f>
        <v>1851.95109136</v>
      </c>
      <c r="M52" s="36">
        <f>SUMIFS(СВЦЭМ!$D$39:$D$758,СВЦЭМ!$A$39:$A$758,$A52,СВЦЭМ!$B$39:$B$758,M$47)+'СЕТ СН'!$F$14+СВЦЭМ!$D$10+'СЕТ СН'!$F$6-'СЕТ СН'!$F$26</f>
        <v>1850.4583100299999</v>
      </c>
      <c r="N52" s="36">
        <f>SUMIFS(СВЦЭМ!$D$39:$D$758,СВЦЭМ!$A$39:$A$758,$A52,СВЦЭМ!$B$39:$B$758,N$47)+'СЕТ СН'!$F$14+СВЦЭМ!$D$10+'СЕТ СН'!$F$6-'СЕТ СН'!$F$26</f>
        <v>1880.42873478</v>
      </c>
      <c r="O52" s="36">
        <f>SUMIFS(СВЦЭМ!$D$39:$D$758,СВЦЭМ!$A$39:$A$758,$A52,СВЦЭМ!$B$39:$B$758,O$47)+'СЕТ СН'!$F$14+СВЦЭМ!$D$10+'СЕТ СН'!$F$6-'СЕТ СН'!$F$26</f>
        <v>1870.21158113</v>
      </c>
      <c r="P52" s="36">
        <f>SUMIFS(СВЦЭМ!$D$39:$D$758,СВЦЭМ!$A$39:$A$758,$A52,СВЦЭМ!$B$39:$B$758,P$47)+'СЕТ СН'!$F$14+СВЦЭМ!$D$10+'СЕТ СН'!$F$6-'СЕТ СН'!$F$26</f>
        <v>1876.9131767399999</v>
      </c>
      <c r="Q52" s="36">
        <f>SUMIFS(СВЦЭМ!$D$39:$D$758,СВЦЭМ!$A$39:$A$758,$A52,СВЦЭМ!$B$39:$B$758,Q$47)+'СЕТ СН'!$F$14+СВЦЭМ!$D$10+'СЕТ СН'!$F$6-'СЕТ СН'!$F$26</f>
        <v>1891.8895047999999</v>
      </c>
      <c r="R52" s="36">
        <f>SUMIFS(СВЦЭМ!$D$39:$D$758,СВЦЭМ!$A$39:$A$758,$A52,СВЦЭМ!$B$39:$B$758,R$47)+'СЕТ СН'!$F$14+СВЦЭМ!$D$10+'СЕТ СН'!$F$6-'СЕТ СН'!$F$26</f>
        <v>1889.9839848699999</v>
      </c>
      <c r="S52" s="36">
        <f>SUMIFS(СВЦЭМ!$D$39:$D$758,СВЦЭМ!$A$39:$A$758,$A52,СВЦЭМ!$B$39:$B$758,S$47)+'СЕТ СН'!$F$14+СВЦЭМ!$D$10+'СЕТ СН'!$F$6-'СЕТ СН'!$F$26</f>
        <v>1878.44150758</v>
      </c>
      <c r="T52" s="36">
        <f>SUMIFS(СВЦЭМ!$D$39:$D$758,СВЦЭМ!$A$39:$A$758,$A52,СВЦЭМ!$B$39:$B$758,T$47)+'СЕТ СН'!$F$14+СВЦЭМ!$D$10+'СЕТ СН'!$F$6-'СЕТ СН'!$F$26</f>
        <v>1797.2363368899998</v>
      </c>
      <c r="U52" s="36">
        <f>SUMIFS(СВЦЭМ!$D$39:$D$758,СВЦЭМ!$A$39:$A$758,$A52,СВЦЭМ!$B$39:$B$758,U$47)+'СЕТ СН'!$F$14+СВЦЭМ!$D$10+'СЕТ СН'!$F$6-'СЕТ СН'!$F$26</f>
        <v>1819.9612365399998</v>
      </c>
      <c r="V52" s="36">
        <f>SUMIFS(СВЦЭМ!$D$39:$D$758,СВЦЭМ!$A$39:$A$758,$A52,СВЦЭМ!$B$39:$B$758,V$47)+'СЕТ СН'!$F$14+СВЦЭМ!$D$10+'СЕТ СН'!$F$6-'СЕТ СН'!$F$26</f>
        <v>1820.5061880799999</v>
      </c>
      <c r="W52" s="36">
        <f>SUMIFS(СВЦЭМ!$D$39:$D$758,СВЦЭМ!$A$39:$A$758,$A52,СВЦЭМ!$B$39:$B$758,W$47)+'СЕТ СН'!$F$14+СВЦЭМ!$D$10+'СЕТ СН'!$F$6-'СЕТ СН'!$F$26</f>
        <v>1836.0834380599999</v>
      </c>
      <c r="X52" s="36">
        <f>SUMIFS(СВЦЭМ!$D$39:$D$758,СВЦЭМ!$A$39:$A$758,$A52,СВЦЭМ!$B$39:$B$758,X$47)+'СЕТ СН'!$F$14+СВЦЭМ!$D$10+'СЕТ СН'!$F$6-'СЕТ СН'!$F$26</f>
        <v>1868.7777266599999</v>
      </c>
      <c r="Y52" s="36">
        <f>SUMIFS(СВЦЭМ!$D$39:$D$758,СВЦЭМ!$A$39:$A$758,$A52,СВЦЭМ!$B$39:$B$758,Y$47)+'СЕТ СН'!$F$14+СВЦЭМ!$D$10+'СЕТ СН'!$F$6-'СЕТ СН'!$F$26</f>
        <v>1920.8068232799999</v>
      </c>
    </row>
    <row r="53" spans="1:25" ht="15.75" x14ac:dyDescent="0.2">
      <c r="A53" s="35">
        <f t="shared" si="1"/>
        <v>45602</v>
      </c>
      <c r="B53" s="36">
        <f>SUMIFS(СВЦЭМ!$D$39:$D$758,СВЦЭМ!$A$39:$A$758,$A53,СВЦЭМ!$B$39:$B$758,B$47)+'СЕТ СН'!$F$14+СВЦЭМ!$D$10+'СЕТ СН'!$F$6-'СЕТ СН'!$F$26</f>
        <v>1864.2029536499999</v>
      </c>
      <c r="C53" s="36">
        <f>SUMIFS(СВЦЭМ!$D$39:$D$758,СВЦЭМ!$A$39:$A$758,$A53,СВЦЭМ!$B$39:$B$758,C$47)+'СЕТ СН'!$F$14+СВЦЭМ!$D$10+'СЕТ СН'!$F$6-'СЕТ СН'!$F$26</f>
        <v>1903.63272117</v>
      </c>
      <c r="D53" s="36">
        <f>SUMIFS(СВЦЭМ!$D$39:$D$758,СВЦЭМ!$A$39:$A$758,$A53,СВЦЭМ!$B$39:$B$758,D$47)+'СЕТ СН'!$F$14+СВЦЭМ!$D$10+'СЕТ СН'!$F$6-'СЕТ СН'!$F$26</f>
        <v>1933.01747632</v>
      </c>
      <c r="E53" s="36">
        <f>SUMIFS(СВЦЭМ!$D$39:$D$758,СВЦЭМ!$A$39:$A$758,$A53,СВЦЭМ!$B$39:$B$758,E$47)+'СЕТ СН'!$F$14+СВЦЭМ!$D$10+'СЕТ СН'!$F$6-'СЕТ СН'!$F$26</f>
        <v>1946.6044353299999</v>
      </c>
      <c r="F53" s="36">
        <f>SUMIFS(СВЦЭМ!$D$39:$D$758,СВЦЭМ!$A$39:$A$758,$A53,СВЦЭМ!$B$39:$B$758,F$47)+'СЕТ СН'!$F$14+СВЦЭМ!$D$10+'СЕТ СН'!$F$6-'СЕТ СН'!$F$26</f>
        <v>1938.37784971</v>
      </c>
      <c r="G53" s="36">
        <f>SUMIFS(СВЦЭМ!$D$39:$D$758,СВЦЭМ!$A$39:$A$758,$A53,СВЦЭМ!$B$39:$B$758,G$47)+'СЕТ СН'!$F$14+СВЦЭМ!$D$10+'СЕТ СН'!$F$6-'СЕТ СН'!$F$26</f>
        <v>1923.2985873299999</v>
      </c>
      <c r="H53" s="36">
        <f>SUMIFS(СВЦЭМ!$D$39:$D$758,СВЦЭМ!$A$39:$A$758,$A53,СВЦЭМ!$B$39:$B$758,H$47)+'СЕТ СН'!$F$14+СВЦЭМ!$D$10+'СЕТ СН'!$F$6-'СЕТ СН'!$F$26</f>
        <v>1927.6785522099999</v>
      </c>
      <c r="I53" s="36">
        <f>SUMIFS(СВЦЭМ!$D$39:$D$758,СВЦЭМ!$A$39:$A$758,$A53,СВЦЭМ!$B$39:$B$758,I$47)+'СЕТ СН'!$F$14+СВЦЭМ!$D$10+'СЕТ СН'!$F$6-'СЕТ СН'!$F$26</f>
        <v>1859.10489865</v>
      </c>
      <c r="J53" s="36">
        <f>SUMIFS(СВЦЭМ!$D$39:$D$758,СВЦЭМ!$A$39:$A$758,$A53,СВЦЭМ!$B$39:$B$758,J$47)+'СЕТ СН'!$F$14+СВЦЭМ!$D$10+'СЕТ СН'!$F$6-'СЕТ СН'!$F$26</f>
        <v>1803.68755788</v>
      </c>
      <c r="K53" s="36">
        <f>SUMIFS(СВЦЭМ!$D$39:$D$758,СВЦЭМ!$A$39:$A$758,$A53,СВЦЭМ!$B$39:$B$758,K$47)+'СЕТ СН'!$F$14+СВЦЭМ!$D$10+'СЕТ СН'!$F$6-'СЕТ СН'!$F$26</f>
        <v>1743.4048820199998</v>
      </c>
      <c r="L53" s="36">
        <f>SUMIFS(СВЦЭМ!$D$39:$D$758,СВЦЭМ!$A$39:$A$758,$A53,СВЦЭМ!$B$39:$B$758,L$47)+'СЕТ СН'!$F$14+СВЦЭМ!$D$10+'СЕТ СН'!$F$6-'СЕТ СН'!$F$26</f>
        <v>1740.67144035</v>
      </c>
      <c r="M53" s="36">
        <f>SUMIFS(СВЦЭМ!$D$39:$D$758,СВЦЭМ!$A$39:$A$758,$A53,СВЦЭМ!$B$39:$B$758,M$47)+'СЕТ СН'!$F$14+СВЦЭМ!$D$10+'СЕТ СН'!$F$6-'СЕТ СН'!$F$26</f>
        <v>1751.5823398299999</v>
      </c>
      <c r="N53" s="36">
        <f>SUMIFS(СВЦЭМ!$D$39:$D$758,СВЦЭМ!$A$39:$A$758,$A53,СВЦЭМ!$B$39:$B$758,N$47)+'СЕТ СН'!$F$14+СВЦЭМ!$D$10+'СЕТ СН'!$F$6-'СЕТ СН'!$F$26</f>
        <v>1770.3800132199999</v>
      </c>
      <c r="O53" s="36">
        <f>SUMIFS(СВЦЭМ!$D$39:$D$758,СВЦЭМ!$A$39:$A$758,$A53,СВЦЭМ!$B$39:$B$758,O$47)+'СЕТ СН'!$F$14+СВЦЭМ!$D$10+'СЕТ СН'!$F$6-'СЕТ СН'!$F$26</f>
        <v>1745.6671956499999</v>
      </c>
      <c r="P53" s="36">
        <f>SUMIFS(СВЦЭМ!$D$39:$D$758,СВЦЭМ!$A$39:$A$758,$A53,СВЦЭМ!$B$39:$B$758,P$47)+'СЕТ СН'!$F$14+СВЦЭМ!$D$10+'СЕТ СН'!$F$6-'СЕТ СН'!$F$26</f>
        <v>1759.4279864599998</v>
      </c>
      <c r="Q53" s="36">
        <f>SUMIFS(СВЦЭМ!$D$39:$D$758,СВЦЭМ!$A$39:$A$758,$A53,СВЦЭМ!$B$39:$B$758,Q$47)+'СЕТ СН'!$F$14+СВЦЭМ!$D$10+'СЕТ СН'!$F$6-'СЕТ СН'!$F$26</f>
        <v>1769.43484266</v>
      </c>
      <c r="R53" s="36">
        <f>SUMIFS(СВЦЭМ!$D$39:$D$758,СВЦЭМ!$A$39:$A$758,$A53,СВЦЭМ!$B$39:$B$758,R$47)+'СЕТ СН'!$F$14+СВЦЭМ!$D$10+'СЕТ СН'!$F$6-'СЕТ СН'!$F$26</f>
        <v>1773.9991752899998</v>
      </c>
      <c r="S53" s="36">
        <f>SUMIFS(СВЦЭМ!$D$39:$D$758,СВЦЭМ!$A$39:$A$758,$A53,СВЦЭМ!$B$39:$B$758,S$47)+'СЕТ СН'!$F$14+СВЦЭМ!$D$10+'СЕТ СН'!$F$6-'СЕТ СН'!$F$26</f>
        <v>1747.2661533399998</v>
      </c>
      <c r="T53" s="36">
        <f>SUMIFS(СВЦЭМ!$D$39:$D$758,СВЦЭМ!$A$39:$A$758,$A53,СВЦЭМ!$B$39:$B$758,T$47)+'СЕТ СН'!$F$14+СВЦЭМ!$D$10+'СЕТ СН'!$F$6-'СЕТ СН'!$F$26</f>
        <v>1719.52492751</v>
      </c>
      <c r="U53" s="36">
        <f>SUMIFS(СВЦЭМ!$D$39:$D$758,СВЦЭМ!$A$39:$A$758,$A53,СВЦЭМ!$B$39:$B$758,U$47)+'СЕТ СН'!$F$14+СВЦЭМ!$D$10+'СЕТ СН'!$F$6-'СЕТ СН'!$F$26</f>
        <v>1737.85608215</v>
      </c>
      <c r="V53" s="36">
        <f>SUMIFS(СВЦЭМ!$D$39:$D$758,СВЦЭМ!$A$39:$A$758,$A53,СВЦЭМ!$B$39:$B$758,V$47)+'СЕТ СН'!$F$14+СВЦЭМ!$D$10+'СЕТ СН'!$F$6-'СЕТ СН'!$F$26</f>
        <v>1751.7972597999999</v>
      </c>
      <c r="W53" s="36">
        <f>SUMIFS(СВЦЭМ!$D$39:$D$758,СВЦЭМ!$A$39:$A$758,$A53,СВЦЭМ!$B$39:$B$758,W$47)+'СЕТ СН'!$F$14+СВЦЭМ!$D$10+'СЕТ СН'!$F$6-'СЕТ СН'!$F$26</f>
        <v>1776.0369444299999</v>
      </c>
      <c r="X53" s="36">
        <f>SUMIFS(СВЦЭМ!$D$39:$D$758,СВЦЭМ!$A$39:$A$758,$A53,СВЦЭМ!$B$39:$B$758,X$47)+'СЕТ СН'!$F$14+СВЦЭМ!$D$10+'СЕТ СН'!$F$6-'СЕТ СН'!$F$26</f>
        <v>1799.4584722499999</v>
      </c>
      <c r="Y53" s="36">
        <f>SUMIFS(СВЦЭМ!$D$39:$D$758,СВЦЭМ!$A$39:$A$758,$A53,СВЦЭМ!$B$39:$B$758,Y$47)+'СЕТ СН'!$F$14+СВЦЭМ!$D$10+'СЕТ СН'!$F$6-'СЕТ СН'!$F$26</f>
        <v>1854.3242497699998</v>
      </c>
    </row>
    <row r="54" spans="1:25" ht="15.75" x14ac:dyDescent="0.2">
      <c r="A54" s="35">
        <f t="shared" si="1"/>
        <v>45603</v>
      </c>
      <c r="B54" s="36">
        <f>SUMIFS(СВЦЭМ!$D$39:$D$758,СВЦЭМ!$A$39:$A$758,$A54,СВЦЭМ!$B$39:$B$758,B$47)+'СЕТ СН'!$F$14+СВЦЭМ!$D$10+'СЕТ СН'!$F$6-'СЕТ СН'!$F$26</f>
        <v>1916.3782000799999</v>
      </c>
      <c r="C54" s="36">
        <f>SUMIFS(СВЦЭМ!$D$39:$D$758,СВЦЭМ!$A$39:$A$758,$A54,СВЦЭМ!$B$39:$B$758,C$47)+'СЕТ СН'!$F$14+СВЦЭМ!$D$10+'СЕТ СН'!$F$6-'СЕТ СН'!$F$26</f>
        <v>1969.05489517</v>
      </c>
      <c r="D54" s="36">
        <f>SUMIFS(СВЦЭМ!$D$39:$D$758,СВЦЭМ!$A$39:$A$758,$A54,СВЦЭМ!$B$39:$B$758,D$47)+'СЕТ СН'!$F$14+СВЦЭМ!$D$10+'СЕТ СН'!$F$6-'СЕТ СН'!$F$26</f>
        <v>1981.55088705</v>
      </c>
      <c r="E54" s="36">
        <f>SUMIFS(СВЦЭМ!$D$39:$D$758,СВЦЭМ!$A$39:$A$758,$A54,СВЦЭМ!$B$39:$B$758,E$47)+'СЕТ СН'!$F$14+СВЦЭМ!$D$10+'СЕТ СН'!$F$6-'СЕТ СН'!$F$26</f>
        <v>1977.94508587</v>
      </c>
      <c r="F54" s="36">
        <f>SUMIFS(СВЦЭМ!$D$39:$D$758,СВЦЭМ!$A$39:$A$758,$A54,СВЦЭМ!$B$39:$B$758,F$47)+'СЕТ СН'!$F$14+СВЦЭМ!$D$10+'СЕТ СН'!$F$6-'СЕТ СН'!$F$26</f>
        <v>1982.8275923699998</v>
      </c>
      <c r="G54" s="36">
        <f>SUMIFS(СВЦЭМ!$D$39:$D$758,СВЦЭМ!$A$39:$A$758,$A54,СВЦЭМ!$B$39:$B$758,G$47)+'СЕТ СН'!$F$14+СВЦЭМ!$D$10+'СЕТ СН'!$F$6-'СЕТ СН'!$F$26</f>
        <v>1955.72809581</v>
      </c>
      <c r="H54" s="36">
        <f>SUMIFS(СВЦЭМ!$D$39:$D$758,СВЦЭМ!$A$39:$A$758,$A54,СВЦЭМ!$B$39:$B$758,H$47)+'СЕТ СН'!$F$14+СВЦЭМ!$D$10+'СЕТ СН'!$F$6-'СЕТ СН'!$F$26</f>
        <v>1896.7464979699998</v>
      </c>
      <c r="I54" s="36">
        <f>SUMIFS(СВЦЭМ!$D$39:$D$758,СВЦЭМ!$A$39:$A$758,$A54,СВЦЭМ!$B$39:$B$758,I$47)+'СЕТ СН'!$F$14+СВЦЭМ!$D$10+'СЕТ СН'!$F$6-'СЕТ СН'!$F$26</f>
        <v>1853.3072565799998</v>
      </c>
      <c r="J54" s="36">
        <f>SUMIFS(СВЦЭМ!$D$39:$D$758,СВЦЭМ!$A$39:$A$758,$A54,СВЦЭМ!$B$39:$B$758,J$47)+'СЕТ СН'!$F$14+СВЦЭМ!$D$10+'СЕТ СН'!$F$6-'СЕТ СН'!$F$26</f>
        <v>1807.42044104</v>
      </c>
      <c r="K54" s="36">
        <f>SUMIFS(СВЦЭМ!$D$39:$D$758,СВЦЭМ!$A$39:$A$758,$A54,СВЦЭМ!$B$39:$B$758,K$47)+'СЕТ СН'!$F$14+СВЦЭМ!$D$10+'СЕТ СН'!$F$6-'СЕТ СН'!$F$26</f>
        <v>1748.8400620699999</v>
      </c>
      <c r="L54" s="36">
        <f>SUMIFS(СВЦЭМ!$D$39:$D$758,СВЦЭМ!$A$39:$A$758,$A54,СВЦЭМ!$B$39:$B$758,L$47)+'СЕТ СН'!$F$14+СВЦЭМ!$D$10+'СЕТ СН'!$F$6-'СЕТ СН'!$F$26</f>
        <v>1736.42503468</v>
      </c>
      <c r="M54" s="36">
        <f>SUMIFS(СВЦЭМ!$D$39:$D$758,СВЦЭМ!$A$39:$A$758,$A54,СВЦЭМ!$B$39:$B$758,M$47)+'СЕТ СН'!$F$14+СВЦЭМ!$D$10+'СЕТ СН'!$F$6-'СЕТ СН'!$F$26</f>
        <v>1747.63048271</v>
      </c>
      <c r="N54" s="36">
        <f>SUMIFS(СВЦЭМ!$D$39:$D$758,СВЦЭМ!$A$39:$A$758,$A54,СВЦЭМ!$B$39:$B$758,N$47)+'СЕТ СН'!$F$14+СВЦЭМ!$D$10+'СЕТ СН'!$F$6-'СЕТ СН'!$F$26</f>
        <v>1765.4974995</v>
      </c>
      <c r="O54" s="36">
        <f>SUMIFS(СВЦЭМ!$D$39:$D$758,СВЦЭМ!$A$39:$A$758,$A54,СВЦЭМ!$B$39:$B$758,O$47)+'СЕТ СН'!$F$14+СВЦЭМ!$D$10+'СЕТ СН'!$F$6-'СЕТ СН'!$F$26</f>
        <v>1754.30970944</v>
      </c>
      <c r="P54" s="36">
        <f>SUMIFS(СВЦЭМ!$D$39:$D$758,СВЦЭМ!$A$39:$A$758,$A54,СВЦЭМ!$B$39:$B$758,P$47)+'СЕТ СН'!$F$14+СВЦЭМ!$D$10+'СЕТ СН'!$F$6-'СЕТ СН'!$F$26</f>
        <v>1775.0197788999999</v>
      </c>
      <c r="Q54" s="36">
        <f>SUMIFS(СВЦЭМ!$D$39:$D$758,СВЦЭМ!$A$39:$A$758,$A54,СВЦЭМ!$B$39:$B$758,Q$47)+'СЕТ СН'!$F$14+СВЦЭМ!$D$10+'СЕТ СН'!$F$6-'СЕТ СН'!$F$26</f>
        <v>1785.87097892</v>
      </c>
      <c r="R54" s="36">
        <f>SUMIFS(СВЦЭМ!$D$39:$D$758,СВЦЭМ!$A$39:$A$758,$A54,СВЦЭМ!$B$39:$B$758,R$47)+'СЕТ СН'!$F$14+СВЦЭМ!$D$10+'СЕТ СН'!$F$6-'СЕТ СН'!$F$26</f>
        <v>1777.2286787399999</v>
      </c>
      <c r="S54" s="36">
        <f>SUMIFS(СВЦЭМ!$D$39:$D$758,СВЦЭМ!$A$39:$A$758,$A54,СВЦЭМ!$B$39:$B$758,S$47)+'СЕТ СН'!$F$14+СВЦЭМ!$D$10+'СЕТ СН'!$F$6-'СЕТ СН'!$F$26</f>
        <v>1762.7758802799999</v>
      </c>
      <c r="T54" s="36">
        <f>SUMIFS(СВЦЭМ!$D$39:$D$758,СВЦЭМ!$A$39:$A$758,$A54,СВЦЭМ!$B$39:$B$758,T$47)+'СЕТ СН'!$F$14+СВЦЭМ!$D$10+'СЕТ СН'!$F$6-'СЕТ СН'!$F$26</f>
        <v>1725.3319707399999</v>
      </c>
      <c r="U54" s="36">
        <f>SUMIFS(СВЦЭМ!$D$39:$D$758,СВЦЭМ!$A$39:$A$758,$A54,СВЦЭМ!$B$39:$B$758,U$47)+'СЕТ СН'!$F$14+СВЦЭМ!$D$10+'СЕТ СН'!$F$6-'СЕТ СН'!$F$26</f>
        <v>1738.60646587</v>
      </c>
      <c r="V54" s="36">
        <f>SUMIFS(СВЦЭМ!$D$39:$D$758,СВЦЭМ!$A$39:$A$758,$A54,СВЦЭМ!$B$39:$B$758,V$47)+'СЕТ СН'!$F$14+СВЦЭМ!$D$10+'СЕТ СН'!$F$6-'СЕТ СН'!$F$26</f>
        <v>1763.15109351</v>
      </c>
      <c r="W54" s="36">
        <f>SUMIFS(СВЦЭМ!$D$39:$D$758,СВЦЭМ!$A$39:$A$758,$A54,СВЦЭМ!$B$39:$B$758,W$47)+'СЕТ СН'!$F$14+СВЦЭМ!$D$10+'СЕТ СН'!$F$6-'СЕТ СН'!$F$26</f>
        <v>1799.78224626</v>
      </c>
      <c r="X54" s="36">
        <f>SUMIFS(СВЦЭМ!$D$39:$D$758,СВЦЭМ!$A$39:$A$758,$A54,СВЦЭМ!$B$39:$B$758,X$47)+'СЕТ СН'!$F$14+СВЦЭМ!$D$10+'СЕТ СН'!$F$6-'СЕТ СН'!$F$26</f>
        <v>1830.5807963899999</v>
      </c>
      <c r="Y54" s="36">
        <f>SUMIFS(СВЦЭМ!$D$39:$D$758,СВЦЭМ!$A$39:$A$758,$A54,СВЦЭМ!$B$39:$B$758,Y$47)+'СЕТ СН'!$F$14+СВЦЭМ!$D$10+'СЕТ СН'!$F$6-'СЕТ СН'!$F$26</f>
        <v>1859.87950372</v>
      </c>
    </row>
    <row r="55" spans="1:25" ht="15.75" x14ac:dyDescent="0.2">
      <c r="A55" s="35">
        <f t="shared" si="1"/>
        <v>45604</v>
      </c>
      <c r="B55" s="36">
        <f>SUMIFS(СВЦЭМ!$D$39:$D$758,СВЦЭМ!$A$39:$A$758,$A55,СВЦЭМ!$B$39:$B$758,B$47)+'СЕТ СН'!$F$14+СВЦЭМ!$D$10+'СЕТ СН'!$F$6-'СЕТ СН'!$F$26</f>
        <v>1859.6241109599998</v>
      </c>
      <c r="C55" s="36">
        <f>SUMIFS(СВЦЭМ!$D$39:$D$758,СВЦЭМ!$A$39:$A$758,$A55,СВЦЭМ!$B$39:$B$758,C$47)+'СЕТ СН'!$F$14+СВЦЭМ!$D$10+'СЕТ СН'!$F$6-'СЕТ СН'!$F$26</f>
        <v>1940.2549483299999</v>
      </c>
      <c r="D55" s="36">
        <f>SUMIFS(СВЦЭМ!$D$39:$D$758,СВЦЭМ!$A$39:$A$758,$A55,СВЦЭМ!$B$39:$B$758,D$47)+'СЕТ СН'!$F$14+СВЦЭМ!$D$10+'СЕТ СН'!$F$6-'СЕТ СН'!$F$26</f>
        <v>1995.4462287199999</v>
      </c>
      <c r="E55" s="36">
        <f>SUMIFS(СВЦЭМ!$D$39:$D$758,СВЦЭМ!$A$39:$A$758,$A55,СВЦЭМ!$B$39:$B$758,E$47)+'СЕТ СН'!$F$14+СВЦЭМ!$D$10+'СЕТ СН'!$F$6-'СЕТ СН'!$F$26</f>
        <v>2006.82325408</v>
      </c>
      <c r="F55" s="36">
        <f>SUMIFS(СВЦЭМ!$D$39:$D$758,СВЦЭМ!$A$39:$A$758,$A55,СВЦЭМ!$B$39:$B$758,F$47)+'СЕТ СН'!$F$14+СВЦЭМ!$D$10+'СЕТ СН'!$F$6-'СЕТ СН'!$F$26</f>
        <v>1990.89125904</v>
      </c>
      <c r="G55" s="36">
        <f>SUMIFS(СВЦЭМ!$D$39:$D$758,СВЦЭМ!$A$39:$A$758,$A55,СВЦЭМ!$B$39:$B$758,G$47)+'СЕТ СН'!$F$14+СВЦЭМ!$D$10+'СЕТ СН'!$F$6-'СЕТ СН'!$F$26</f>
        <v>1970.83116053</v>
      </c>
      <c r="H55" s="36">
        <f>SUMIFS(СВЦЭМ!$D$39:$D$758,СВЦЭМ!$A$39:$A$758,$A55,СВЦЭМ!$B$39:$B$758,H$47)+'СЕТ СН'!$F$14+СВЦЭМ!$D$10+'СЕТ СН'!$F$6-'СЕТ СН'!$F$26</f>
        <v>1964.8351298699999</v>
      </c>
      <c r="I55" s="36">
        <f>SUMIFS(СВЦЭМ!$D$39:$D$758,СВЦЭМ!$A$39:$A$758,$A55,СВЦЭМ!$B$39:$B$758,I$47)+'СЕТ СН'!$F$14+СВЦЭМ!$D$10+'СЕТ СН'!$F$6-'СЕТ СН'!$F$26</f>
        <v>1882.9615245999998</v>
      </c>
      <c r="J55" s="36">
        <f>SUMIFS(СВЦЭМ!$D$39:$D$758,СВЦЭМ!$A$39:$A$758,$A55,СВЦЭМ!$B$39:$B$758,J$47)+'СЕТ СН'!$F$14+СВЦЭМ!$D$10+'СЕТ СН'!$F$6-'СЕТ СН'!$F$26</f>
        <v>1832.2612780499999</v>
      </c>
      <c r="K55" s="36">
        <f>SUMIFS(СВЦЭМ!$D$39:$D$758,СВЦЭМ!$A$39:$A$758,$A55,СВЦЭМ!$B$39:$B$758,K$47)+'СЕТ СН'!$F$14+СВЦЭМ!$D$10+'СЕТ СН'!$F$6-'СЕТ СН'!$F$26</f>
        <v>1740.7927062199999</v>
      </c>
      <c r="L55" s="36">
        <f>SUMIFS(СВЦЭМ!$D$39:$D$758,СВЦЭМ!$A$39:$A$758,$A55,СВЦЭМ!$B$39:$B$758,L$47)+'СЕТ СН'!$F$14+СВЦЭМ!$D$10+'СЕТ СН'!$F$6-'СЕТ СН'!$F$26</f>
        <v>1732.1851152099998</v>
      </c>
      <c r="M55" s="36">
        <f>SUMIFS(СВЦЭМ!$D$39:$D$758,СВЦЭМ!$A$39:$A$758,$A55,СВЦЭМ!$B$39:$B$758,M$47)+'СЕТ СН'!$F$14+СВЦЭМ!$D$10+'СЕТ СН'!$F$6-'СЕТ СН'!$F$26</f>
        <v>1744.8759073799999</v>
      </c>
      <c r="N55" s="36">
        <f>SUMIFS(СВЦЭМ!$D$39:$D$758,СВЦЭМ!$A$39:$A$758,$A55,СВЦЭМ!$B$39:$B$758,N$47)+'СЕТ СН'!$F$14+СВЦЭМ!$D$10+'СЕТ СН'!$F$6-'СЕТ СН'!$F$26</f>
        <v>1769.4225626099999</v>
      </c>
      <c r="O55" s="36">
        <f>SUMIFS(СВЦЭМ!$D$39:$D$758,СВЦЭМ!$A$39:$A$758,$A55,СВЦЭМ!$B$39:$B$758,O$47)+'СЕТ СН'!$F$14+СВЦЭМ!$D$10+'СЕТ СН'!$F$6-'СЕТ СН'!$F$26</f>
        <v>1757.85454168</v>
      </c>
      <c r="P55" s="36">
        <f>SUMIFS(СВЦЭМ!$D$39:$D$758,СВЦЭМ!$A$39:$A$758,$A55,СВЦЭМ!$B$39:$B$758,P$47)+'СЕТ СН'!$F$14+СВЦЭМ!$D$10+'СЕТ СН'!$F$6-'СЕТ СН'!$F$26</f>
        <v>1773.1001831899998</v>
      </c>
      <c r="Q55" s="36">
        <f>SUMIFS(СВЦЭМ!$D$39:$D$758,СВЦЭМ!$A$39:$A$758,$A55,СВЦЭМ!$B$39:$B$758,Q$47)+'СЕТ СН'!$F$14+СВЦЭМ!$D$10+'СЕТ СН'!$F$6-'СЕТ СН'!$F$26</f>
        <v>1808.6438144599999</v>
      </c>
      <c r="R55" s="36">
        <f>SUMIFS(СВЦЭМ!$D$39:$D$758,СВЦЭМ!$A$39:$A$758,$A55,СВЦЭМ!$B$39:$B$758,R$47)+'СЕТ СН'!$F$14+СВЦЭМ!$D$10+'СЕТ СН'!$F$6-'СЕТ СН'!$F$26</f>
        <v>1800.8140754599999</v>
      </c>
      <c r="S55" s="36">
        <f>SUMIFS(СВЦЭМ!$D$39:$D$758,СВЦЭМ!$A$39:$A$758,$A55,СВЦЭМ!$B$39:$B$758,S$47)+'СЕТ СН'!$F$14+СВЦЭМ!$D$10+'СЕТ СН'!$F$6-'СЕТ СН'!$F$26</f>
        <v>1828.5546905599999</v>
      </c>
      <c r="T55" s="36">
        <f>SUMIFS(СВЦЭМ!$D$39:$D$758,СВЦЭМ!$A$39:$A$758,$A55,СВЦЭМ!$B$39:$B$758,T$47)+'СЕТ СН'!$F$14+СВЦЭМ!$D$10+'СЕТ СН'!$F$6-'СЕТ СН'!$F$26</f>
        <v>1761.61799892</v>
      </c>
      <c r="U55" s="36">
        <f>SUMIFS(СВЦЭМ!$D$39:$D$758,СВЦЭМ!$A$39:$A$758,$A55,СВЦЭМ!$B$39:$B$758,U$47)+'СЕТ СН'!$F$14+СВЦЭМ!$D$10+'СЕТ СН'!$F$6-'СЕТ СН'!$F$26</f>
        <v>1775.08525061</v>
      </c>
      <c r="V55" s="36">
        <f>SUMIFS(СВЦЭМ!$D$39:$D$758,СВЦЭМ!$A$39:$A$758,$A55,СВЦЭМ!$B$39:$B$758,V$47)+'СЕТ СН'!$F$14+СВЦЭМ!$D$10+'СЕТ СН'!$F$6-'СЕТ СН'!$F$26</f>
        <v>1804.53552999</v>
      </c>
      <c r="W55" s="36">
        <f>SUMIFS(СВЦЭМ!$D$39:$D$758,СВЦЭМ!$A$39:$A$758,$A55,СВЦЭМ!$B$39:$B$758,W$47)+'СЕТ СН'!$F$14+СВЦЭМ!$D$10+'СЕТ СН'!$F$6-'СЕТ СН'!$F$26</f>
        <v>1826.9028226999999</v>
      </c>
      <c r="X55" s="36">
        <f>SUMIFS(СВЦЭМ!$D$39:$D$758,СВЦЭМ!$A$39:$A$758,$A55,СВЦЭМ!$B$39:$B$758,X$47)+'СЕТ СН'!$F$14+СВЦЭМ!$D$10+'СЕТ СН'!$F$6-'СЕТ СН'!$F$26</f>
        <v>1840.2152153699999</v>
      </c>
      <c r="Y55" s="36">
        <f>SUMIFS(СВЦЭМ!$D$39:$D$758,СВЦЭМ!$A$39:$A$758,$A55,СВЦЭМ!$B$39:$B$758,Y$47)+'СЕТ СН'!$F$14+СВЦЭМ!$D$10+'СЕТ СН'!$F$6-'СЕТ СН'!$F$26</f>
        <v>1881.9649808299998</v>
      </c>
    </row>
    <row r="56" spans="1:25" ht="15.75" x14ac:dyDescent="0.2">
      <c r="A56" s="35">
        <f t="shared" si="1"/>
        <v>45605</v>
      </c>
      <c r="B56" s="36">
        <f>SUMIFS(СВЦЭМ!$D$39:$D$758,СВЦЭМ!$A$39:$A$758,$A56,СВЦЭМ!$B$39:$B$758,B$47)+'СЕТ СН'!$F$14+СВЦЭМ!$D$10+'СЕТ СН'!$F$6-'СЕТ СН'!$F$26</f>
        <v>1882.72203939</v>
      </c>
      <c r="C56" s="36">
        <f>SUMIFS(СВЦЭМ!$D$39:$D$758,СВЦЭМ!$A$39:$A$758,$A56,СВЦЭМ!$B$39:$B$758,C$47)+'СЕТ СН'!$F$14+СВЦЭМ!$D$10+'СЕТ СН'!$F$6-'СЕТ СН'!$F$26</f>
        <v>1990.7359787299999</v>
      </c>
      <c r="D56" s="36">
        <f>SUMIFS(СВЦЭМ!$D$39:$D$758,СВЦЭМ!$A$39:$A$758,$A56,СВЦЭМ!$B$39:$B$758,D$47)+'СЕТ СН'!$F$14+СВЦЭМ!$D$10+'СЕТ СН'!$F$6-'СЕТ СН'!$F$26</f>
        <v>2081.15024945</v>
      </c>
      <c r="E56" s="36">
        <f>SUMIFS(СВЦЭМ!$D$39:$D$758,СВЦЭМ!$A$39:$A$758,$A56,СВЦЭМ!$B$39:$B$758,E$47)+'СЕТ СН'!$F$14+СВЦЭМ!$D$10+'СЕТ СН'!$F$6-'СЕТ СН'!$F$26</f>
        <v>2120.7083666700005</v>
      </c>
      <c r="F56" s="36">
        <f>SUMIFS(СВЦЭМ!$D$39:$D$758,СВЦЭМ!$A$39:$A$758,$A56,СВЦЭМ!$B$39:$B$758,F$47)+'СЕТ СН'!$F$14+СВЦЭМ!$D$10+'СЕТ СН'!$F$6-'СЕТ СН'!$F$26</f>
        <v>2118.5922079800002</v>
      </c>
      <c r="G56" s="36">
        <f>SUMIFS(СВЦЭМ!$D$39:$D$758,СВЦЭМ!$A$39:$A$758,$A56,СВЦЭМ!$B$39:$B$758,G$47)+'СЕТ СН'!$F$14+СВЦЭМ!$D$10+'СЕТ СН'!$F$6-'СЕТ СН'!$F$26</f>
        <v>2118.1353270400004</v>
      </c>
      <c r="H56" s="36">
        <f>SUMIFS(СВЦЭМ!$D$39:$D$758,СВЦЭМ!$A$39:$A$758,$A56,СВЦЭМ!$B$39:$B$758,H$47)+'СЕТ СН'!$F$14+СВЦЭМ!$D$10+'СЕТ СН'!$F$6-'СЕТ СН'!$F$26</f>
        <v>2091.9801041400001</v>
      </c>
      <c r="I56" s="36">
        <f>SUMIFS(СВЦЭМ!$D$39:$D$758,СВЦЭМ!$A$39:$A$758,$A56,СВЦЭМ!$B$39:$B$758,I$47)+'СЕТ СН'!$F$14+СВЦЭМ!$D$10+'СЕТ СН'!$F$6-'СЕТ СН'!$F$26</f>
        <v>2058.2056991200002</v>
      </c>
      <c r="J56" s="36">
        <f>SUMIFS(СВЦЭМ!$D$39:$D$758,СВЦЭМ!$A$39:$A$758,$A56,СВЦЭМ!$B$39:$B$758,J$47)+'СЕТ СН'!$F$14+СВЦЭМ!$D$10+'СЕТ СН'!$F$6-'СЕТ СН'!$F$26</f>
        <v>1994.7352560099998</v>
      </c>
      <c r="K56" s="36">
        <f>SUMIFS(СВЦЭМ!$D$39:$D$758,СВЦЭМ!$A$39:$A$758,$A56,СВЦЭМ!$B$39:$B$758,K$47)+'СЕТ СН'!$F$14+СВЦЭМ!$D$10+'СЕТ СН'!$F$6-'СЕТ СН'!$F$26</f>
        <v>1889.0268029399999</v>
      </c>
      <c r="L56" s="36">
        <f>SUMIFS(СВЦЭМ!$D$39:$D$758,СВЦЭМ!$A$39:$A$758,$A56,СВЦЭМ!$B$39:$B$758,L$47)+'СЕТ СН'!$F$14+СВЦЭМ!$D$10+'СЕТ СН'!$F$6-'СЕТ СН'!$F$26</f>
        <v>1854.9410543699998</v>
      </c>
      <c r="M56" s="36">
        <f>SUMIFS(СВЦЭМ!$D$39:$D$758,СВЦЭМ!$A$39:$A$758,$A56,СВЦЭМ!$B$39:$B$758,M$47)+'СЕТ СН'!$F$14+СВЦЭМ!$D$10+'СЕТ СН'!$F$6-'СЕТ СН'!$F$26</f>
        <v>1857.78589775</v>
      </c>
      <c r="N56" s="36">
        <f>SUMIFS(СВЦЭМ!$D$39:$D$758,СВЦЭМ!$A$39:$A$758,$A56,СВЦЭМ!$B$39:$B$758,N$47)+'СЕТ СН'!$F$14+СВЦЭМ!$D$10+'СЕТ СН'!$F$6-'СЕТ СН'!$F$26</f>
        <v>1874.97126856</v>
      </c>
      <c r="O56" s="36">
        <f>SUMIFS(СВЦЭМ!$D$39:$D$758,СВЦЭМ!$A$39:$A$758,$A56,СВЦЭМ!$B$39:$B$758,O$47)+'СЕТ СН'!$F$14+СВЦЭМ!$D$10+'СЕТ СН'!$F$6-'СЕТ СН'!$F$26</f>
        <v>1884.13410703</v>
      </c>
      <c r="P56" s="36">
        <f>SUMIFS(СВЦЭМ!$D$39:$D$758,СВЦЭМ!$A$39:$A$758,$A56,СВЦЭМ!$B$39:$B$758,P$47)+'СЕТ СН'!$F$14+СВЦЭМ!$D$10+'СЕТ СН'!$F$6-'СЕТ СН'!$F$26</f>
        <v>1888.6338905999999</v>
      </c>
      <c r="Q56" s="36">
        <f>SUMIFS(СВЦЭМ!$D$39:$D$758,СВЦЭМ!$A$39:$A$758,$A56,СВЦЭМ!$B$39:$B$758,Q$47)+'СЕТ СН'!$F$14+СВЦЭМ!$D$10+'СЕТ СН'!$F$6-'СЕТ СН'!$F$26</f>
        <v>1908.8721183099999</v>
      </c>
      <c r="R56" s="36">
        <f>SUMIFS(СВЦЭМ!$D$39:$D$758,СВЦЭМ!$A$39:$A$758,$A56,СВЦЭМ!$B$39:$B$758,R$47)+'СЕТ СН'!$F$14+СВЦЭМ!$D$10+'СЕТ СН'!$F$6-'СЕТ СН'!$F$26</f>
        <v>1895.8451228599999</v>
      </c>
      <c r="S56" s="36">
        <f>SUMIFS(СВЦЭМ!$D$39:$D$758,СВЦЭМ!$A$39:$A$758,$A56,СВЦЭМ!$B$39:$B$758,S$47)+'СЕТ СН'!$F$14+СВЦЭМ!$D$10+'СЕТ СН'!$F$6-'СЕТ СН'!$F$26</f>
        <v>1892.72874916</v>
      </c>
      <c r="T56" s="36">
        <f>SUMIFS(СВЦЭМ!$D$39:$D$758,СВЦЭМ!$A$39:$A$758,$A56,СВЦЭМ!$B$39:$B$758,T$47)+'СЕТ СН'!$F$14+СВЦЭМ!$D$10+'СЕТ СН'!$F$6-'СЕТ СН'!$F$26</f>
        <v>1837.7695245999998</v>
      </c>
      <c r="U56" s="36">
        <f>SUMIFS(СВЦЭМ!$D$39:$D$758,СВЦЭМ!$A$39:$A$758,$A56,СВЦЭМ!$B$39:$B$758,U$47)+'СЕТ СН'!$F$14+СВЦЭМ!$D$10+'СЕТ СН'!$F$6-'СЕТ СН'!$F$26</f>
        <v>1837.47124889</v>
      </c>
      <c r="V56" s="36">
        <f>SUMIFS(СВЦЭМ!$D$39:$D$758,СВЦЭМ!$A$39:$A$758,$A56,СВЦЭМ!$B$39:$B$758,V$47)+'СЕТ СН'!$F$14+СВЦЭМ!$D$10+'СЕТ СН'!$F$6-'СЕТ СН'!$F$26</f>
        <v>1856.7947097399999</v>
      </c>
      <c r="W56" s="36">
        <f>SUMIFS(СВЦЭМ!$D$39:$D$758,СВЦЭМ!$A$39:$A$758,$A56,СВЦЭМ!$B$39:$B$758,W$47)+'СЕТ СН'!$F$14+СВЦЭМ!$D$10+'СЕТ СН'!$F$6-'СЕТ СН'!$F$26</f>
        <v>1870.54436949</v>
      </c>
      <c r="X56" s="36">
        <f>SUMIFS(СВЦЭМ!$D$39:$D$758,СВЦЭМ!$A$39:$A$758,$A56,СВЦЭМ!$B$39:$B$758,X$47)+'СЕТ СН'!$F$14+СВЦЭМ!$D$10+'СЕТ СН'!$F$6-'СЕТ СН'!$F$26</f>
        <v>1965.6363942599999</v>
      </c>
      <c r="Y56" s="36">
        <f>SUMIFS(СВЦЭМ!$D$39:$D$758,СВЦЭМ!$A$39:$A$758,$A56,СВЦЭМ!$B$39:$B$758,Y$47)+'СЕТ СН'!$F$14+СВЦЭМ!$D$10+'СЕТ СН'!$F$6-'СЕТ СН'!$F$26</f>
        <v>2007.4041697399998</v>
      </c>
    </row>
    <row r="57" spans="1:25" ht="15.75" x14ac:dyDescent="0.2">
      <c r="A57" s="35">
        <f t="shared" si="1"/>
        <v>45606</v>
      </c>
      <c r="B57" s="36">
        <f>SUMIFS(СВЦЭМ!$D$39:$D$758,СВЦЭМ!$A$39:$A$758,$A57,СВЦЭМ!$B$39:$B$758,B$47)+'СЕТ СН'!$F$14+СВЦЭМ!$D$10+'СЕТ СН'!$F$6-'СЕТ СН'!$F$26</f>
        <v>1910.3462247499999</v>
      </c>
      <c r="C57" s="36">
        <f>SUMIFS(СВЦЭМ!$D$39:$D$758,СВЦЭМ!$A$39:$A$758,$A57,СВЦЭМ!$B$39:$B$758,C$47)+'СЕТ СН'!$F$14+СВЦЭМ!$D$10+'СЕТ СН'!$F$6-'СЕТ СН'!$F$26</f>
        <v>1950.8831617799999</v>
      </c>
      <c r="D57" s="36">
        <f>SUMIFS(СВЦЭМ!$D$39:$D$758,СВЦЭМ!$A$39:$A$758,$A57,СВЦЭМ!$B$39:$B$758,D$47)+'СЕТ СН'!$F$14+СВЦЭМ!$D$10+'СЕТ СН'!$F$6-'СЕТ СН'!$F$26</f>
        <v>1974.9537583499998</v>
      </c>
      <c r="E57" s="36">
        <f>SUMIFS(СВЦЭМ!$D$39:$D$758,СВЦЭМ!$A$39:$A$758,$A57,СВЦЭМ!$B$39:$B$758,E$47)+'СЕТ СН'!$F$14+СВЦЭМ!$D$10+'СЕТ СН'!$F$6-'СЕТ СН'!$F$26</f>
        <v>1967.6593536599999</v>
      </c>
      <c r="F57" s="36">
        <f>SUMIFS(СВЦЭМ!$D$39:$D$758,СВЦЭМ!$A$39:$A$758,$A57,СВЦЭМ!$B$39:$B$758,F$47)+'СЕТ СН'!$F$14+СВЦЭМ!$D$10+'СЕТ СН'!$F$6-'СЕТ СН'!$F$26</f>
        <v>1948.7920662299998</v>
      </c>
      <c r="G57" s="36">
        <f>SUMIFS(СВЦЭМ!$D$39:$D$758,СВЦЭМ!$A$39:$A$758,$A57,СВЦЭМ!$B$39:$B$758,G$47)+'СЕТ СН'!$F$14+СВЦЭМ!$D$10+'СЕТ СН'!$F$6-'СЕТ СН'!$F$26</f>
        <v>1931.4267228599999</v>
      </c>
      <c r="H57" s="36">
        <f>SUMIFS(СВЦЭМ!$D$39:$D$758,СВЦЭМ!$A$39:$A$758,$A57,СВЦЭМ!$B$39:$B$758,H$47)+'СЕТ СН'!$F$14+СВЦЭМ!$D$10+'СЕТ СН'!$F$6-'СЕТ СН'!$F$26</f>
        <v>1971.49751887</v>
      </c>
      <c r="I57" s="36">
        <f>SUMIFS(СВЦЭМ!$D$39:$D$758,СВЦЭМ!$A$39:$A$758,$A57,СВЦЭМ!$B$39:$B$758,I$47)+'СЕТ СН'!$F$14+СВЦЭМ!$D$10+'СЕТ СН'!$F$6-'СЕТ СН'!$F$26</f>
        <v>1984.5953284999998</v>
      </c>
      <c r="J57" s="36">
        <f>SUMIFS(СВЦЭМ!$D$39:$D$758,СВЦЭМ!$A$39:$A$758,$A57,СВЦЭМ!$B$39:$B$758,J$47)+'СЕТ СН'!$F$14+СВЦЭМ!$D$10+'СЕТ СН'!$F$6-'СЕТ СН'!$F$26</f>
        <v>1922.2892191599999</v>
      </c>
      <c r="K57" s="36">
        <f>SUMIFS(СВЦЭМ!$D$39:$D$758,СВЦЭМ!$A$39:$A$758,$A57,СВЦЭМ!$B$39:$B$758,K$47)+'СЕТ СН'!$F$14+СВЦЭМ!$D$10+'СЕТ СН'!$F$6-'СЕТ СН'!$F$26</f>
        <v>1836.8660200899999</v>
      </c>
      <c r="L57" s="36">
        <f>SUMIFS(СВЦЭМ!$D$39:$D$758,СВЦЭМ!$A$39:$A$758,$A57,СВЦЭМ!$B$39:$B$758,L$47)+'СЕТ СН'!$F$14+СВЦЭМ!$D$10+'СЕТ СН'!$F$6-'СЕТ СН'!$F$26</f>
        <v>1799.6249914499999</v>
      </c>
      <c r="M57" s="36">
        <f>SUMIFS(СВЦЭМ!$D$39:$D$758,СВЦЭМ!$A$39:$A$758,$A57,СВЦЭМ!$B$39:$B$758,M$47)+'СЕТ СН'!$F$14+СВЦЭМ!$D$10+'СЕТ СН'!$F$6-'СЕТ СН'!$F$26</f>
        <v>1802.2310478499999</v>
      </c>
      <c r="N57" s="36">
        <f>SUMIFS(СВЦЭМ!$D$39:$D$758,СВЦЭМ!$A$39:$A$758,$A57,СВЦЭМ!$B$39:$B$758,N$47)+'СЕТ СН'!$F$14+СВЦЭМ!$D$10+'СЕТ СН'!$F$6-'СЕТ СН'!$F$26</f>
        <v>1818.1238129399999</v>
      </c>
      <c r="O57" s="36">
        <f>SUMIFS(СВЦЭМ!$D$39:$D$758,СВЦЭМ!$A$39:$A$758,$A57,СВЦЭМ!$B$39:$B$758,O$47)+'СЕТ СН'!$F$14+СВЦЭМ!$D$10+'СЕТ СН'!$F$6-'СЕТ СН'!$F$26</f>
        <v>1830.14406676</v>
      </c>
      <c r="P57" s="36">
        <f>SUMIFS(СВЦЭМ!$D$39:$D$758,СВЦЭМ!$A$39:$A$758,$A57,СВЦЭМ!$B$39:$B$758,P$47)+'СЕТ СН'!$F$14+СВЦЭМ!$D$10+'СЕТ СН'!$F$6-'СЕТ СН'!$F$26</f>
        <v>1837.4975035499999</v>
      </c>
      <c r="Q57" s="36">
        <f>SUMIFS(СВЦЭМ!$D$39:$D$758,СВЦЭМ!$A$39:$A$758,$A57,СВЦЭМ!$B$39:$B$758,Q$47)+'СЕТ СН'!$F$14+СВЦЭМ!$D$10+'СЕТ СН'!$F$6-'СЕТ СН'!$F$26</f>
        <v>1840.02196555</v>
      </c>
      <c r="R57" s="36">
        <f>SUMIFS(СВЦЭМ!$D$39:$D$758,СВЦЭМ!$A$39:$A$758,$A57,СВЦЭМ!$B$39:$B$758,R$47)+'СЕТ СН'!$F$14+СВЦЭМ!$D$10+'СЕТ СН'!$F$6-'СЕТ СН'!$F$26</f>
        <v>1831.6626784599998</v>
      </c>
      <c r="S57" s="36">
        <f>SUMIFS(СВЦЭМ!$D$39:$D$758,СВЦЭМ!$A$39:$A$758,$A57,СВЦЭМ!$B$39:$B$758,S$47)+'СЕТ СН'!$F$14+СВЦЭМ!$D$10+'СЕТ СН'!$F$6-'СЕТ СН'!$F$26</f>
        <v>1813.8649468399999</v>
      </c>
      <c r="T57" s="36">
        <f>SUMIFS(СВЦЭМ!$D$39:$D$758,СВЦЭМ!$A$39:$A$758,$A57,СВЦЭМ!$B$39:$B$758,T$47)+'СЕТ СН'!$F$14+СВЦЭМ!$D$10+'СЕТ СН'!$F$6-'СЕТ СН'!$F$26</f>
        <v>1770.87946005</v>
      </c>
      <c r="U57" s="36">
        <f>SUMIFS(СВЦЭМ!$D$39:$D$758,СВЦЭМ!$A$39:$A$758,$A57,СВЦЭМ!$B$39:$B$758,U$47)+'СЕТ СН'!$F$14+СВЦЭМ!$D$10+'СЕТ СН'!$F$6-'СЕТ СН'!$F$26</f>
        <v>1780.2866633899998</v>
      </c>
      <c r="V57" s="36">
        <f>SUMIFS(СВЦЭМ!$D$39:$D$758,СВЦЭМ!$A$39:$A$758,$A57,СВЦЭМ!$B$39:$B$758,V$47)+'СЕТ СН'!$F$14+СВЦЭМ!$D$10+'СЕТ СН'!$F$6-'СЕТ СН'!$F$26</f>
        <v>1790.5040255499998</v>
      </c>
      <c r="W57" s="36">
        <f>SUMIFS(СВЦЭМ!$D$39:$D$758,СВЦЭМ!$A$39:$A$758,$A57,СВЦЭМ!$B$39:$B$758,W$47)+'СЕТ СН'!$F$14+СВЦЭМ!$D$10+'СЕТ СН'!$F$6-'СЕТ СН'!$F$26</f>
        <v>1803.5622094299999</v>
      </c>
      <c r="X57" s="36">
        <f>SUMIFS(СВЦЭМ!$D$39:$D$758,СВЦЭМ!$A$39:$A$758,$A57,СВЦЭМ!$B$39:$B$758,X$47)+'СЕТ СН'!$F$14+СВЦЭМ!$D$10+'СЕТ СН'!$F$6-'СЕТ СН'!$F$26</f>
        <v>1843.51051278</v>
      </c>
      <c r="Y57" s="36">
        <f>SUMIFS(СВЦЭМ!$D$39:$D$758,СВЦЭМ!$A$39:$A$758,$A57,СВЦЭМ!$B$39:$B$758,Y$47)+'СЕТ СН'!$F$14+СВЦЭМ!$D$10+'СЕТ СН'!$F$6-'СЕТ СН'!$F$26</f>
        <v>1863.44392479</v>
      </c>
    </row>
    <row r="58" spans="1:25" ht="15.75" x14ac:dyDescent="0.2">
      <c r="A58" s="35">
        <f t="shared" si="1"/>
        <v>45607</v>
      </c>
      <c r="B58" s="36">
        <f>SUMIFS(СВЦЭМ!$D$39:$D$758,СВЦЭМ!$A$39:$A$758,$A58,СВЦЭМ!$B$39:$B$758,B$47)+'СЕТ СН'!$F$14+СВЦЭМ!$D$10+'СЕТ СН'!$F$6-'СЕТ СН'!$F$26</f>
        <v>1945.4184105099998</v>
      </c>
      <c r="C58" s="36">
        <f>SUMIFS(СВЦЭМ!$D$39:$D$758,СВЦЭМ!$A$39:$A$758,$A58,СВЦЭМ!$B$39:$B$758,C$47)+'СЕТ СН'!$F$14+СВЦЭМ!$D$10+'СЕТ СН'!$F$6-'СЕТ СН'!$F$26</f>
        <v>1996.1284438399998</v>
      </c>
      <c r="D58" s="36">
        <f>SUMIFS(СВЦЭМ!$D$39:$D$758,СВЦЭМ!$A$39:$A$758,$A58,СВЦЭМ!$B$39:$B$758,D$47)+'СЕТ СН'!$F$14+СВЦЭМ!$D$10+'СЕТ СН'!$F$6-'СЕТ СН'!$F$26</f>
        <v>2021.0259795099998</v>
      </c>
      <c r="E58" s="36">
        <f>SUMIFS(СВЦЭМ!$D$39:$D$758,СВЦЭМ!$A$39:$A$758,$A58,СВЦЭМ!$B$39:$B$758,E$47)+'СЕТ СН'!$F$14+СВЦЭМ!$D$10+'СЕТ СН'!$F$6-'СЕТ СН'!$F$26</f>
        <v>2022.0895488899998</v>
      </c>
      <c r="F58" s="36">
        <f>SUMIFS(СВЦЭМ!$D$39:$D$758,СВЦЭМ!$A$39:$A$758,$A58,СВЦЭМ!$B$39:$B$758,F$47)+'СЕТ СН'!$F$14+СВЦЭМ!$D$10+'СЕТ СН'!$F$6-'СЕТ СН'!$F$26</f>
        <v>2008.6158999499999</v>
      </c>
      <c r="G58" s="36">
        <f>SUMIFS(СВЦЭМ!$D$39:$D$758,СВЦЭМ!$A$39:$A$758,$A58,СВЦЭМ!$B$39:$B$758,G$47)+'СЕТ СН'!$F$14+СВЦЭМ!$D$10+'СЕТ СН'!$F$6-'СЕТ СН'!$F$26</f>
        <v>1981.94316886</v>
      </c>
      <c r="H58" s="36">
        <f>SUMIFS(СВЦЭМ!$D$39:$D$758,СВЦЭМ!$A$39:$A$758,$A58,СВЦЭМ!$B$39:$B$758,H$47)+'СЕТ СН'!$F$14+СВЦЭМ!$D$10+'СЕТ СН'!$F$6-'СЕТ СН'!$F$26</f>
        <v>1928.93985421</v>
      </c>
      <c r="I58" s="36">
        <f>SUMIFS(СВЦЭМ!$D$39:$D$758,СВЦЭМ!$A$39:$A$758,$A58,СВЦЭМ!$B$39:$B$758,I$47)+'СЕТ СН'!$F$14+СВЦЭМ!$D$10+'СЕТ СН'!$F$6-'СЕТ СН'!$F$26</f>
        <v>1854.1889427899998</v>
      </c>
      <c r="J58" s="36">
        <f>SUMIFS(СВЦЭМ!$D$39:$D$758,СВЦЭМ!$A$39:$A$758,$A58,СВЦЭМ!$B$39:$B$758,J$47)+'СЕТ СН'!$F$14+СВЦЭМ!$D$10+'СЕТ СН'!$F$6-'СЕТ СН'!$F$26</f>
        <v>1827.2197367199999</v>
      </c>
      <c r="K58" s="36">
        <f>SUMIFS(СВЦЭМ!$D$39:$D$758,СВЦЭМ!$A$39:$A$758,$A58,СВЦЭМ!$B$39:$B$758,K$47)+'СЕТ СН'!$F$14+СВЦЭМ!$D$10+'СЕТ СН'!$F$6-'СЕТ СН'!$F$26</f>
        <v>1757.7815549099998</v>
      </c>
      <c r="L58" s="36">
        <f>SUMIFS(СВЦЭМ!$D$39:$D$758,СВЦЭМ!$A$39:$A$758,$A58,СВЦЭМ!$B$39:$B$758,L$47)+'СЕТ СН'!$F$14+СВЦЭМ!$D$10+'СЕТ СН'!$F$6-'СЕТ СН'!$F$26</f>
        <v>1727.7704692999998</v>
      </c>
      <c r="M58" s="36">
        <f>SUMIFS(СВЦЭМ!$D$39:$D$758,СВЦЭМ!$A$39:$A$758,$A58,СВЦЭМ!$B$39:$B$758,M$47)+'СЕТ СН'!$F$14+СВЦЭМ!$D$10+'СЕТ СН'!$F$6-'СЕТ СН'!$F$26</f>
        <v>1752.8796056799999</v>
      </c>
      <c r="N58" s="36">
        <f>SUMIFS(СВЦЭМ!$D$39:$D$758,СВЦЭМ!$A$39:$A$758,$A58,СВЦЭМ!$B$39:$B$758,N$47)+'СЕТ СН'!$F$14+СВЦЭМ!$D$10+'СЕТ СН'!$F$6-'СЕТ СН'!$F$26</f>
        <v>1781.3584854599999</v>
      </c>
      <c r="O58" s="36">
        <f>SUMIFS(СВЦЭМ!$D$39:$D$758,СВЦЭМ!$A$39:$A$758,$A58,СВЦЭМ!$B$39:$B$758,O$47)+'СЕТ СН'!$F$14+СВЦЭМ!$D$10+'СЕТ СН'!$F$6-'СЕТ СН'!$F$26</f>
        <v>1777.8342866999999</v>
      </c>
      <c r="P58" s="36">
        <f>SUMIFS(СВЦЭМ!$D$39:$D$758,СВЦЭМ!$A$39:$A$758,$A58,СВЦЭМ!$B$39:$B$758,P$47)+'СЕТ СН'!$F$14+СВЦЭМ!$D$10+'СЕТ СН'!$F$6-'СЕТ СН'!$F$26</f>
        <v>1797.4228578099999</v>
      </c>
      <c r="Q58" s="36">
        <f>SUMIFS(СВЦЭМ!$D$39:$D$758,СВЦЭМ!$A$39:$A$758,$A58,СВЦЭМ!$B$39:$B$758,Q$47)+'СЕТ СН'!$F$14+СВЦЭМ!$D$10+'СЕТ СН'!$F$6-'СЕТ СН'!$F$26</f>
        <v>1795.4756492399999</v>
      </c>
      <c r="R58" s="36">
        <f>SUMIFS(СВЦЭМ!$D$39:$D$758,СВЦЭМ!$A$39:$A$758,$A58,СВЦЭМ!$B$39:$B$758,R$47)+'СЕТ СН'!$F$14+СВЦЭМ!$D$10+'СЕТ СН'!$F$6-'СЕТ СН'!$F$26</f>
        <v>1796.7073258399998</v>
      </c>
      <c r="S58" s="36">
        <f>SUMIFS(СВЦЭМ!$D$39:$D$758,СВЦЭМ!$A$39:$A$758,$A58,СВЦЭМ!$B$39:$B$758,S$47)+'СЕТ СН'!$F$14+СВЦЭМ!$D$10+'СЕТ СН'!$F$6-'СЕТ СН'!$F$26</f>
        <v>1749.4347708199998</v>
      </c>
      <c r="T58" s="36">
        <f>SUMIFS(СВЦЭМ!$D$39:$D$758,СВЦЭМ!$A$39:$A$758,$A58,СВЦЭМ!$B$39:$B$758,T$47)+'СЕТ СН'!$F$14+СВЦЭМ!$D$10+'СЕТ СН'!$F$6-'СЕТ СН'!$F$26</f>
        <v>1715.9472047499999</v>
      </c>
      <c r="U58" s="36">
        <f>SUMIFS(СВЦЭМ!$D$39:$D$758,СВЦЭМ!$A$39:$A$758,$A58,СВЦЭМ!$B$39:$B$758,U$47)+'СЕТ СН'!$F$14+СВЦЭМ!$D$10+'СЕТ СН'!$F$6-'СЕТ СН'!$F$26</f>
        <v>1749.1160923699999</v>
      </c>
      <c r="V58" s="36">
        <f>SUMIFS(СВЦЭМ!$D$39:$D$758,СВЦЭМ!$A$39:$A$758,$A58,СВЦЭМ!$B$39:$B$758,V$47)+'СЕТ СН'!$F$14+СВЦЭМ!$D$10+'СЕТ СН'!$F$6-'СЕТ СН'!$F$26</f>
        <v>1793.8726289799999</v>
      </c>
      <c r="W58" s="36">
        <f>SUMIFS(СВЦЭМ!$D$39:$D$758,СВЦЭМ!$A$39:$A$758,$A58,СВЦЭМ!$B$39:$B$758,W$47)+'СЕТ СН'!$F$14+СВЦЭМ!$D$10+'СЕТ СН'!$F$6-'СЕТ СН'!$F$26</f>
        <v>1818.04042873</v>
      </c>
      <c r="X58" s="36">
        <f>SUMIFS(СВЦЭМ!$D$39:$D$758,СВЦЭМ!$A$39:$A$758,$A58,СВЦЭМ!$B$39:$B$758,X$47)+'СЕТ СН'!$F$14+СВЦЭМ!$D$10+'СЕТ СН'!$F$6-'СЕТ СН'!$F$26</f>
        <v>1832.5683904699999</v>
      </c>
      <c r="Y58" s="36">
        <f>SUMIFS(СВЦЭМ!$D$39:$D$758,СВЦЭМ!$A$39:$A$758,$A58,СВЦЭМ!$B$39:$B$758,Y$47)+'СЕТ СН'!$F$14+СВЦЭМ!$D$10+'СЕТ СН'!$F$6-'СЕТ СН'!$F$26</f>
        <v>1861.7168190899999</v>
      </c>
    </row>
    <row r="59" spans="1:25" ht="15.75" x14ac:dyDescent="0.2">
      <c r="A59" s="35">
        <f t="shared" si="1"/>
        <v>45608</v>
      </c>
      <c r="B59" s="36">
        <f>SUMIFS(СВЦЭМ!$D$39:$D$758,СВЦЭМ!$A$39:$A$758,$A59,СВЦЭМ!$B$39:$B$758,B$47)+'СЕТ СН'!$F$14+СВЦЭМ!$D$10+'СЕТ СН'!$F$6-'СЕТ СН'!$F$26</f>
        <v>1893.7532672</v>
      </c>
      <c r="C59" s="36">
        <f>SUMIFS(СВЦЭМ!$D$39:$D$758,СВЦЭМ!$A$39:$A$758,$A59,СВЦЭМ!$B$39:$B$758,C$47)+'СЕТ СН'!$F$14+СВЦЭМ!$D$10+'СЕТ СН'!$F$6-'СЕТ СН'!$F$26</f>
        <v>1925.83954937</v>
      </c>
      <c r="D59" s="36">
        <f>SUMIFS(СВЦЭМ!$D$39:$D$758,СВЦЭМ!$A$39:$A$758,$A59,СВЦЭМ!$B$39:$B$758,D$47)+'СЕТ СН'!$F$14+СВЦЭМ!$D$10+'СЕТ СН'!$F$6-'СЕТ СН'!$F$26</f>
        <v>1954.39222251</v>
      </c>
      <c r="E59" s="36">
        <f>SUMIFS(СВЦЭМ!$D$39:$D$758,СВЦЭМ!$A$39:$A$758,$A59,СВЦЭМ!$B$39:$B$758,E$47)+'СЕТ СН'!$F$14+СВЦЭМ!$D$10+'СЕТ СН'!$F$6-'СЕТ СН'!$F$26</f>
        <v>1968.5574020699999</v>
      </c>
      <c r="F59" s="36">
        <f>SUMIFS(СВЦЭМ!$D$39:$D$758,СВЦЭМ!$A$39:$A$758,$A59,СВЦЭМ!$B$39:$B$758,F$47)+'СЕТ СН'!$F$14+СВЦЭМ!$D$10+'СЕТ СН'!$F$6-'СЕТ СН'!$F$26</f>
        <v>1964.5777760999999</v>
      </c>
      <c r="G59" s="36">
        <f>SUMIFS(СВЦЭМ!$D$39:$D$758,СВЦЭМ!$A$39:$A$758,$A59,СВЦЭМ!$B$39:$B$758,G$47)+'СЕТ СН'!$F$14+СВЦЭМ!$D$10+'СЕТ СН'!$F$6-'СЕТ СН'!$F$26</f>
        <v>1937.8751051299998</v>
      </c>
      <c r="H59" s="36">
        <f>SUMIFS(СВЦЭМ!$D$39:$D$758,СВЦЭМ!$A$39:$A$758,$A59,СВЦЭМ!$B$39:$B$758,H$47)+'СЕТ СН'!$F$14+СВЦЭМ!$D$10+'СЕТ СН'!$F$6-'СЕТ СН'!$F$26</f>
        <v>1935.2814535299999</v>
      </c>
      <c r="I59" s="36">
        <f>SUMIFS(СВЦЭМ!$D$39:$D$758,СВЦЭМ!$A$39:$A$758,$A59,СВЦЭМ!$B$39:$B$758,I$47)+'СЕТ СН'!$F$14+СВЦЭМ!$D$10+'СЕТ СН'!$F$6-'СЕТ СН'!$F$26</f>
        <v>1863.5846877699998</v>
      </c>
      <c r="J59" s="36">
        <f>SUMIFS(СВЦЭМ!$D$39:$D$758,СВЦЭМ!$A$39:$A$758,$A59,СВЦЭМ!$B$39:$B$758,J$47)+'СЕТ СН'!$F$14+СВЦЭМ!$D$10+'СЕТ СН'!$F$6-'СЕТ СН'!$F$26</f>
        <v>1821.5925231899998</v>
      </c>
      <c r="K59" s="36">
        <f>SUMIFS(СВЦЭМ!$D$39:$D$758,СВЦЭМ!$A$39:$A$758,$A59,СВЦЭМ!$B$39:$B$758,K$47)+'СЕТ СН'!$F$14+СВЦЭМ!$D$10+'СЕТ СН'!$F$6-'СЕТ СН'!$F$26</f>
        <v>1801.67059032</v>
      </c>
      <c r="L59" s="36">
        <f>SUMIFS(СВЦЭМ!$D$39:$D$758,СВЦЭМ!$A$39:$A$758,$A59,СВЦЭМ!$B$39:$B$758,L$47)+'СЕТ СН'!$F$14+СВЦЭМ!$D$10+'СЕТ СН'!$F$6-'СЕТ СН'!$F$26</f>
        <v>1793.8108541299998</v>
      </c>
      <c r="M59" s="36">
        <f>SUMIFS(СВЦЭМ!$D$39:$D$758,СВЦЭМ!$A$39:$A$758,$A59,СВЦЭМ!$B$39:$B$758,M$47)+'СЕТ СН'!$F$14+СВЦЭМ!$D$10+'СЕТ СН'!$F$6-'СЕТ СН'!$F$26</f>
        <v>1816.1055215199999</v>
      </c>
      <c r="N59" s="36">
        <f>SUMIFS(СВЦЭМ!$D$39:$D$758,СВЦЭМ!$A$39:$A$758,$A59,СВЦЭМ!$B$39:$B$758,N$47)+'СЕТ СН'!$F$14+СВЦЭМ!$D$10+'СЕТ СН'!$F$6-'СЕТ СН'!$F$26</f>
        <v>1810.9771435299999</v>
      </c>
      <c r="O59" s="36">
        <f>SUMIFS(СВЦЭМ!$D$39:$D$758,СВЦЭМ!$A$39:$A$758,$A59,СВЦЭМ!$B$39:$B$758,O$47)+'СЕТ СН'!$F$14+СВЦЭМ!$D$10+'СЕТ СН'!$F$6-'СЕТ СН'!$F$26</f>
        <v>1799.0212087599998</v>
      </c>
      <c r="P59" s="36">
        <f>SUMIFS(СВЦЭМ!$D$39:$D$758,СВЦЭМ!$A$39:$A$758,$A59,СВЦЭМ!$B$39:$B$758,P$47)+'СЕТ СН'!$F$14+СВЦЭМ!$D$10+'СЕТ СН'!$F$6-'СЕТ СН'!$F$26</f>
        <v>1825.9482020999999</v>
      </c>
      <c r="Q59" s="36">
        <f>SUMIFS(СВЦЭМ!$D$39:$D$758,СВЦЭМ!$A$39:$A$758,$A59,СВЦЭМ!$B$39:$B$758,Q$47)+'СЕТ СН'!$F$14+СВЦЭМ!$D$10+'СЕТ СН'!$F$6-'СЕТ СН'!$F$26</f>
        <v>1850.5678985899999</v>
      </c>
      <c r="R59" s="36">
        <f>SUMIFS(СВЦЭМ!$D$39:$D$758,СВЦЭМ!$A$39:$A$758,$A59,СВЦЭМ!$B$39:$B$758,R$47)+'СЕТ СН'!$F$14+СВЦЭМ!$D$10+'СЕТ СН'!$F$6-'СЕТ СН'!$F$26</f>
        <v>1838.59984603</v>
      </c>
      <c r="S59" s="36">
        <f>SUMIFS(СВЦЭМ!$D$39:$D$758,СВЦЭМ!$A$39:$A$758,$A59,СВЦЭМ!$B$39:$B$758,S$47)+'СЕТ СН'!$F$14+СВЦЭМ!$D$10+'СЕТ СН'!$F$6-'СЕТ СН'!$F$26</f>
        <v>1824.6006067799999</v>
      </c>
      <c r="T59" s="36">
        <f>SUMIFS(СВЦЭМ!$D$39:$D$758,СВЦЭМ!$A$39:$A$758,$A59,СВЦЭМ!$B$39:$B$758,T$47)+'СЕТ СН'!$F$14+СВЦЭМ!$D$10+'СЕТ СН'!$F$6-'СЕТ СН'!$F$26</f>
        <v>1746.77284863</v>
      </c>
      <c r="U59" s="36">
        <f>SUMIFS(СВЦЭМ!$D$39:$D$758,СВЦЭМ!$A$39:$A$758,$A59,СВЦЭМ!$B$39:$B$758,U$47)+'СЕТ СН'!$F$14+СВЦЭМ!$D$10+'СЕТ СН'!$F$6-'СЕТ СН'!$F$26</f>
        <v>1769.03936576</v>
      </c>
      <c r="V59" s="36">
        <f>SUMIFS(СВЦЭМ!$D$39:$D$758,СВЦЭМ!$A$39:$A$758,$A59,СВЦЭМ!$B$39:$B$758,V$47)+'СЕТ СН'!$F$14+СВЦЭМ!$D$10+'СЕТ СН'!$F$6-'СЕТ СН'!$F$26</f>
        <v>1800.8089262799999</v>
      </c>
      <c r="W59" s="36">
        <f>SUMIFS(СВЦЭМ!$D$39:$D$758,СВЦЭМ!$A$39:$A$758,$A59,СВЦЭМ!$B$39:$B$758,W$47)+'СЕТ СН'!$F$14+СВЦЭМ!$D$10+'СЕТ СН'!$F$6-'СЕТ СН'!$F$26</f>
        <v>1831.84434573</v>
      </c>
      <c r="X59" s="36">
        <f>SUMIFS(СВЦЭМ!$D$39:$D$758,СВЦЭМ!$A$39:$A$758,$A59,СВЦЭМ!$B$39:$B$758,X$47)+'СЕТ СН'!$F$14+СВЦЭМ!$D$10+'СЕТ СН'!$F$6-'СЕТ СН'!$F$26</f>
        <v>1837.89464049</v>
      </c>
      <c r="Y59" s="36">
        <f>SUMIFS(СВЦЭМ!$D$39:$D$758,СВЦЭМ!$A$39:$A$758,$A59,СВЦЭМ!$B$39:$B$758,Y$47)+'СЕТ СН'!$F$14+СВЦЭМ!$D$10+'СЕТ СН'!$F$6-'СЕТ СН'!$F$26</f>
        <v>1871.5866976699999</v>
      </c>
    </row>
    <row r="60" spans="1:25" ht="15.75" x14ac:dyDescent="0.2">
      <c r="A60" s="35">
        <f t="shared" si="1"/>
        <v>45609</v>
      </c>
      <c r="B60" s="36">
        <f>SUMIFS(СВЦЭМ!$D$39:$D$758,СВЦЭМ!$A$39:$A$758,$A60,СВЦЭМ!$B$39:$B$758,B$47)+'СЕТ СН'!$F$14+СВЦЭМ!$D$10+'СЕТ СН'!$F$6-'СЕТ СН'!$F$26</f>
        <v>1992.0353132799999</v>
      </c>
      <c r="C60" s="36">
        <f>SUMIFS(СВЦЭМ!$D$39:$D$758,СВЦЭМ!$A$39:$A$758,$A60,СВЦЭМ!$B$39:$B$758,C$47)+'СЕТ СН'!$F$14+СВЦЭМ!$D$10+'СЕТ СН'!$F$6-'СЕТ СН'!$F$26</f>
        <v>2030.8816960899999</v>
      </c>
      <c r="D60" s="36">
        <f>SUMIFS(СВЦЭМ!$D$39:$D$758,СВЦЭМ!$A$39:$A$758,$A60,СВЦЭМ!$B$39:$B$758,D$47)+'СЕТ СН'!$F$14+СВЦЭМ!$D$10+'СЕТ СН'!$F$6-'СЕТ СН'!$F$26</f>
        <v>2063.6489737299999</v>
      </c>
      <c r="E60" s="36">
        <f>SUMIFS(СВЦЭМ!$D$39:$D$758,СВЦЭМ!$A$39:$A$758,$A60,СВЦЭМ!$B$39:$B$758,E$47)+'СЕТ СН'!$F$14+СВЦЭМ!$D$10+'СЕТ СН'!$F$6-'СЕТ СН'!$F$26</f>
        <v>2085.9961412299999</v>
      </c>
      <c r="F60" s="36">
        <f>SUMIFS(СВЦЭМ!$D$39:$D$758,СВЦЭМ!$A$39:$A$758,$A60,СВЦЭМ!$B$39:$B$758,F$47)+'СЕТ СН'!$F$14+СВЦЭМ!$D$10+'СЕТ СН'!$F$6-'СЕТ СН'!$F$26</f>
        <v>2085.5216168400002</v>
      </c>
      <c r="G60" s="36">
        <f>SUMIFS(СВЦЭМ!$D$39:$D$758,СВЦЭМ!$A$39:$A$758,$A60,СВЦЭМ!$B$39:$B$758,G$47)+'СЕТ СН'!$F$14+СВЦЭМ!$D$10+'СЕТ СН'!$F$6-'СЕТ СН'!$F$26</f>
        <v>2049.1523902700001</v>
      </c>
      <c r="H60" s="36">
        <f>SUMIFS(СВЦЭМ!$D$39:$D$758,СВЦЭМ!$A$39:$A$758,$A60,СВЦЭМ!$B$39:$B$758,H$47)+'СЕТ СН'!$F$14+СВЦЭМ!$D$10+'СЕТ СН'!$F$6-'СЕТ СН'!$F$26</f>
        <v>1987.0165165599999</v>
      </c>
      <c r="I60" s="36">
        <f>SUMIFS(СВЦЭМ!$D$39:$D$758,СВЦЭМ!$A$39:$A$758,$A60,СВЦЭМ!$B$39:$B$758,I$47)+'СЕТ СН'!$F$14+СВЦЭМ!$D$10+'СЕТ СН'!$F$6-'СЕТ СН'!$F$26</f>
        <v>1904.8548943399999</v>
      </c>
      <c r="J60" s="36">
        <f>SUMIFS(СВЦЭМ!$D$39:$D$758,СВЦЭМ!$A$39:$A$758,$A60,СВЦЭМ!$B$39:$B$758,J$47)+'СЕТ СН'!$F$14+СВЦЭМ!$D$10+'СЕТ СН'!$F$6-'СЕТ СН'!$F$26</f>
        <v>1868.77667202</v>
      </c>
      <c r="K60" s="36">
        <f>SUMIFS(СВЦЭМ!$D$39:$D$758,СВЦЭМ!$A$39:$A$758,$A60,СВЦЭМ!$B$39:$B$758,K$47)+'СЕТ СН'!$F$14+СВЦЭМ!$D$10+'СЕТ СН'!$F$6-'СЕТ СН'!$F$26</f>
        <v>1872.2524453899998</v>
      </c>
      <c r="L60" s="36">
        <f>SUMIFS(СВЦЭМ!$D$39:$D$758,СВЦЭМ!$A$39:$A$758,$A60,СВЦЭМ!$B$39:$B$758,L$47)+'СЕТ СН'!$F$14+СВЦЭМ!$D$10+'СЕТ СН'!$F$6-'СЕТ СН'!$F$26</f>
        <v>1809.2372149799999</v>
      </c>
      <c r="M60" s="36">
        <f>SUMIFS(СВЦЭМ!$D$39:$D$758,СВЦЭМ!$A$39:$A$758,$A60,СВЦЭМ!$B$39:$B$758,M$47)+'СЕТ СН'!$F$14+СВЦЭМ!$D$10+'СЕТ СН'!$F$6-'СЕТ СН'!$F$26</f>
        <v>1853.9888493999999</v>
      </c>
      <c r="N60" s="36">
        <f>SUMIFS(СВЦЭМ!$D$39:$D$758,СВЦЭМ!$A$39:$A$758,$A60,СВЦЭМ!$B$39:$B$758,N$47)+'СЕТ СН'!$F$14+СВЦЭМ!$D$10+'СЕТ СН'!$F$6-'СЕТ СН'!$F$26</f>
        <v>1867.1587358699999</v>
      </c>
      <c r="O60" s="36">
        <f>SUMIFS(СВЦЭМ!$D$39:$D$758,СВЦЭМ!$A$39:$A$758,$A60,СВЦЭМ!$B$39:$B$758,O$47)+'СЕТ СН'!$F$14+СВЦЭМ!$D$10+'СЕТ СН'!$F$6-'СЕТ СН'!$F$26</f>
        <v>1857.6155579499998</v>
      </c>
      <c r="P60" s="36">
        <f>SUMIFS(СВЦЭМ!$D$39:$D$758,СВЦЭМ!$A$39:$A$758,$A60,СВЦЭМ!$B$39:$B$758,P$47)+'СЕТ СН'!$F$14+СВЦЭМ!$D$10+'СЕТ СН'!$F$6-'СЕТ СН'!$F$26</f>
        <v>1855.2293152</v>
      </c>
      <c r="Q60" s="36">
        <f>SUMIFS(СВЦЭМ!$D$39:$D$758,СВЦЭМ!$A$39:$A$758,$A60,СВЦЭМ!$B$39:$B$758,Q$47)+'СЕТ СН'!$F$14+СВЦЭМ!$D$10+'СЕТ СН'!$F$6-'СЕТ СН'!$F$26</f>
        <v>1861.36704171</v>
      </c>
      <c r="R60" s="36">
        <f>SUMIFS(СВЦЭМ!$D$39:$D$758,СВЦЭМ!$A$39:$A$758,$A60,СВЦЭМ!$B$39:$B$758,R$47)+'СЕТ СН'!$F$14+СВЦЭМ!$D$10+'СЕТ СН'!$F$6-'СЕТ СН'!$F$26</f>
        <v>1872.92260979</v>
      </c>
      <c r="S60" s="36">
        <f>SUMIFS(СВЦЭМ!$D$39:$D$758,СВЦЭМ!$A$39:$A$758,$A60,СВЦЭМ!$B$39:$B$758,S$47)+'СЕТ СН'!$F$14+СВЦЭМ!$D$10+'СЕТ СН'!$F$6-'СЕТ СН'!$F$26</f>
        <v>1871.3001311099999</v>
      </c>
      <c r="T60" s="36">
        <f>SUMIFS(СВЦЭМ!$D$39:$D$758,СВЦЭМ!$A$39:$A$758,$A60,СВЦЭМ!$B$39:$B$758,T$47)+'СЕТ СН'!$F$14+СВЦЭМ!$D$10+'СЕТ СН'!$F$6-'СЕТ СН'!$F$26</f>
        <v>1814.68129662</v>
      </c>
      <c r="U60" s="36">
        <f>SUMIFS(СВЦЭМ!$D$39:$D$758,СВЦЭМ!$A$39:$A$758,$A60,СВЦЭМ!$B$39:$B$758,U$47)+'СЕТ СН'!$F$14+СВЦЭМ!$D$10+'СЕТ СН'!$F$6-'СЕТ СН'!$F$26</f>
        <v>1843.9139727499999</v>
      </c>
      <c r="V60" s="36">
        <f>SUMIFS(СВЦЭМ!$D$39:$D$758,СВЦЭМ!$A$39:$A$758,$A60,СВЦЭМ!$B$39:$B$758,V$47)+'СЕТ СН'!$F$14+СВЦЭМ!$D$10+'СЕТ СН'!$F$6-'СЕТ СН'!$F$26</f>
        <v>1869.4530168399999</v>
      </c>
      <c r="W60" s="36">
        <f>SUMIFS(СВЦЭМ!$D$39:$D$758,СВЦЭМ!$A$39:$A$758,$A60,СВЦЭМ!$B$39:$B$758,W$47)+'СЕТ СН'!$F$14+СВЦЭМ!$D$10+'СЕТ СН'!$F$6-'СЕТ СН'!$F$26</f>
        <v>1880.9516208699999</v>
      </c>
      <c r="X60" s="36">
        <f>SUMIFS(СВЦЭМ!$D$39:$D$758,СВЦЭМ!$A$39:$A$758,$A60,СВЦЭМ!$B$39:$B$758,X$47)+'СЕТ СН'!$F$14+СВЦЭМ!$D$10+'СЕТ СН'!$F$6-'СЕТ СН'!$F$26</f>
        <v>1882.85754365</v>
      </c>
      <c r="Y60" s="36">
        <f>SUMIFS(СВЦЭМ!$D$39:$D$758,СВЦЭМ!$A$39:$A$758,$A60,СВЦЭМ!$B$39:$B$758,Y$47)+'СЕТ СН'!$F$14+СВЦЭМ!$D$10+'СЕТ СН'!$F$6-'СЕТ СН'!$F$26</f>
        <v>1937.6723467499999</v>
      </c>
    </row>
    <row r="61" spans="1:25" ht="15.75" x14ac:dyDescent="0.2">
      <c r="A61" s="35">
        <f t="shared" si="1"/>
        <v>45610</v>
      </c>
      <c r="B61" s="36">
        <f>SUMIFS(СВЦЭМ!$D$39:$D$758,СВЦЭМ!$A$39:$A$758,$A61,СВЦЭМ!$B$39:$B$758,B$47)+'СЕТ СН'!$F$14+СВЦЭМ!$D$10+'СЕТ СН'!$F$6-'СЕТ СН'!$F$26</f>
        <v>1917.6192524799999</v>
      </c>
      <c r="C61" s="36">
        <f>SUMIFS(СВЦЭМ!$D$39:$D$758,СВЦЭМ!$A$39:$A$758,$A61,СВЦЭМ!$B$39:$B$758,C$47)+'СЕТ СН'!$F$14+СВЦЭМ!$D$10+'СЕТ СН'!$F$6-'СЕТ СН'!$F$26</f>
        <v>1966.4873754799999</v>
      </c>
      <c r="D61" s="36">
        <f>SUMIFS(СВЦЭМ!$D$39:$D$758,СВЦЭМ!$A$39:$A$758,$A61,СВЦЭМ!$B$39:$B$758,D$47)+'СЕТ СН'!$F$14+СВЦЭМ!$D$10+'СЕТ СН'!$F$6-'СЕТ СН'!$F$26</f>
        <v>1988.4950091599999</v>
      </c>
      <c r="E61" s="36">
        <f>SUMIFS(СВЦЭМ!$D$39:$D$758,СВЦЭМ!$A$39:$A$758,$A61,СВЦЭМ!$B$39:$B$758,E$47)+'СЕТ СН'!$F$14+СВЦЭМ!$D$10+'СЕТ СН'!$F$6-'СЕТ СН'!$F$26</f>
        <v>2008.48652943</v>
      </c>
      <c r="F61" s="36">
        <f>SUMIFS(СВЦЭМ!$D$39:$D$758,СВЦЭМ!$A$39:$A$758,$A61,СВЦЭМ!$B$39:$B$758,F$47)+'СЕТ СН'!$F$14+СВЦЭМ!$D$10+'СЕТ СН'!$F$6-'СЕТ СН'!$F$26</f>
        <v>2001.05211743</v>
      </c>
      <c r="G61" s="36">
        <f>SUMIFS(СВЦЭМ!$D$39:$D$758,СВЦЭМ!$A$39:$A$758,$A61,СВЦЭМ!$B$39:$B$758,G$47)+'СЕТ СН'!$F$14+СВЦЭМ!$D$10+'СЕТ СН'!$F$6-'СЕТ СН'!$F$26</f>
        <v>1976.34487642</v>
      </c>
      <c r="H61" s="36">
        <f>SUMIFS(СВЦЭМ!$D$39:$D$758,СВЦЭМ!$A$39:$A$758,$A61,СВЦЭМ!$B$39:$B$758,H$47)+'СЕТ СН'!$F$14+СВЦЭМ!$D$10+'СЕТ СН'!$F$6-'СЕТ СН'!$F$26</f>
        <v>1943.9374559599999</v>
      </c>
      <c r="I61" s="36">
        <f>SUMIFS(СВЦЭМ!$D$39:$D$758,СВЦЭМ!$A$39:$A$758,$A61,СВЦЭМ!$B$39:$B$758,I$47)+'СЕТ СН'!$F$14+СВЦЭМ!$D$10+'СЕТ СН'!$F$6-'СЕТ СН'!$F$26</f>
        <v>1877.8709284499998</v>
      </c>
      <c r="J61" s="36">
        <f>SUMIFS(СВЦЭМ!$D$39:$D$758,СВЦЭМ!$A$39:$A$758,$A61,СВЦЭМ!$B$39:$B$758,J$47)+'СЕТ СН'!$F$14+СВЦЭМ!$D$10+'СЕТ СН'!$F$6-'СЕТ СН'!$F$26</f>
        <v>1844.23334009</v>
      </c>
      <c r="K61" s="36">
        <f>SUMIFS(СВЦЭМ!$D$39:$D$758,СВЦЭМ!$A$39:$A$758,$A61,СВЦЭМ!$B$39:$B$758,K$47)+'СЕТ СН'!$F$14+СВЦЭМ!$D$10+'СЕТ СН'!$F$6-'СЕТ СН'!$F$26</f>
        <v>1833.7946266499998</v>
      </c>
      <c r="L61" s="36">
        <f>SUMIFS(СВЦЭМ!$D$39:$D$758,СВЦЭМ!$A$39:$A$758,$A61,СВЦЭМ!$B$39:$B$758,L$47)+'СЕТ СН'!$F$14+СВЦЭМ!$D$10+'СЕТ СН'!$F$6-'СЕТ СН'!$F$26</f>
        <v>1838.0103400999999</v>
      </c>
      <c r="M61" s="36">
        <f>SUMIFS(СВЦЭМ!$D$39:$D$758,СВЦЭМ!$A$39:$A$758,$A61,СВЦЭМ!$B$39:$B$758,M$47)+'СЕТ СН'!$F$14+СВЦЭМ!$D$10+'СЕТ СН'!$F$6-'СЕТ СН'!$F$26</f>
        <v>1840.3059003599999</v>
      </c>
      <c r="N61" s="36">
        <f>SUMIFS(СВЦЭМ!$D$39:$D$758,СВЦЭМ!$A$39:$A$758,$A61,СВЦЭМ!$B$39:$B$758,N$47)+'СЕТ СН'!$F$14+СВЦЭМ!$D$10+'СЕТ СН'!$F$6-'СЕТ СН'!$F$26</f>
        <v>1886.1615428699999</v>
      </c>
      <c r="O61" s="36">
        <f>SUMIFS(СВЦЭМ!$D$39:$D$758,СВЦЭМ!$A$39:$A$758,$A61,СВЦЭМ!$B$39:$B$758,O$47)+'СЕТ СН'!$F$14+СВЦЭМ!$D$10+'СЕТ СН'!$F$6-'СЕТ СН'!$F$26</f>
        <v>1875.59291521</v>
      </c>
      <c r="P61" s="36">
        <f>SUMIFS(СВЦЭМ!$D$39:$D$758,СВЦЭМ!$A$39:$A$758,$A61,СВЦЭМ!$B$39:$B$758,P$47)+'СЕТ СН'!$F$14+СВЦЭМ!$D$10+'СЕТ СН'!$F$6-'СЕТ СН'!$F$26</f>
        <v>1870.6194854999999</v>
      </c>
      <c r="Q61" s="36">
        <f>SUMIFS(СВЦЭМ!$D$39:$D$758,СВЦЭМ!$A$39:$A$758,$A61,СВЦЭМ!$B$39:$B$758,Q$47)+'СЕТ СН'!$F$14+СВЦЭМ!$D$10+'СЕТ СН'!$F$6-'СЕТ СН'!$F$26</f>
        <v>1884.9526501099999</v>
      </c>
      <c r="R61" s="36">
        <f>SUMIFS(СВЦЭМ!$D$39:$D$758,СВЦЭМ!$A$39:$A$758,$A61,СВЦЭМ!$B$39:$B$758,R$47)+'СЕТ СН'!$F$14+СВЦЭМ!$D$10+'СЕТ СН'!$F$6-'СЕТ СН'!$F$26</f>
        <v>1876.5096137799999</v>
      </c>
      <c r="S61" s="36">
        <f>SUMIFS(СВЦЭМ!$D$39:$D$758,СВЦЭМ!$A$39:$A$758,$A61,СВЦЭМ!$B$39:$B$758,S$47)+'СЕТ СН'!$F$14+СВЦЭМ!$D$10+'СЕТ СН'!$F$6-'СЕТ СН'!$F$26</f>
        <v>1855.3140734199999</v>
      </c>
      <c r="T61" s="36">
        <f>SUMIFS(СВЦЭМ!$D$39:$D$758,СВЦЭМ!$A$39:$A$758,$A61,СВЦЭМ!$B$39:$B$758,T$47)+'СЕТ СН'!$F$14+СВЦЭМ!$D$10+'СЕТ СН'!$F$6-'СЕТ СН'!$F$26</f>
        <v>1775.4308857199999</v>
      </c>
      <c r="U61" s="36">
        <f>SUMIFS(СВЦЭМ!$D$39:$D$758,СВЦЭМ!$A$39:$A$758,$A61,СВЦЭМ!$B$39:$B$758,U$47)+'СЕТ СН'!$F$14+СВЦЭМ!$D$10+'СЕТ СН'!$F$6-'СЕТ СН'!$F$26</f>
        <v>1805.1785114099998</v>
      </c>
      <c r="V61" s="36">
        <f>SUMIFS(СВЦЭМ!$D$39:$D$758,СВЦЭМ!$A$39:$A$758,$A61,СВЦЭМ!$B$39:$B$758,V$47)+'СЕТ СН'!$F$14+СВЦЭМ!$D$10+'СЕТ СН'!$F$6-'СЕТ СН'!$F$26</f>
        <v>1831.0608582099999</v>
      </c>
      <c r="W61" s="36">
        <f>SUMIFS(СВЦЭМ!$D$39:$D$758,СВЦЭМ!$A$39:$A$758,$A61,СВЦЭМ!$B$39:$B$758,W$47)+'СЕТ СН'!$F$14+СВЦЭМ!$D$10+'СЕТ СН'!$F$6-'СЕТ СН'!$F$26</f>
        <v>1845.6949800299999</v>
      </c>
      <c r="X61" s="36">
        <f>SUMIFS(СВЦЭМ!$D$39:$D$758,СВЦЭМ!$A$39:$A$758,$A61,СВЦЭМ!$B$39:$B$758,X$47)+'СЕТ СН'!$F$14+СВЦЭМ!$D$10+'СЕТ СН'!$F$6-'СЕТ СН'!$F$26</f>
        <v>1872.1403095599999</v>
      </c>
      <c r="Y61" s="36">
        <f>SUMIFS(СВЦЭМ!$D$39:$D$758,СВЦЭМ!$A$39:$A$758,$A61,СВЦЭМ!$B$39:$B$758,Y$47)+'СЕТ СН'!$F$14+СВЦЭМ!$D$10+'СЕТ СН'!$F$6-'СЕТ СН'!$F$26</f>
        <v>1897.82742938</v>
      </c>
    </row>
    <row r="62" spans="1:25" ht="15.75" x14ac:dyDescent="0.2">
      <c r="A62" s="35">
        <f t="shared" si="1"/>
        <v>45611</v>
      </c>
      <c r="B62" s="36">
        <f>SUMIFS(СВЦЭМ!$D$39:$D$758,СВЦЭМ!$A$39:$A$758,$A62,СВЦЭМ!$B$39:$B$758,B$47)+'СЕТ СН'!$F$14+СВЦЭМ!$D$10+'СЕТ СН'!$F$6-'СЕТ СН'!$F$26</f>
        <v>1979.56096185</v>
      </c>
      <c r="C62" s="36">
        <f>SUMIFS(СВЦЭМ!$D$39:$D$758,СВЦЭМ!$A$39:$A$758,$A62,СВЦЭМ!$B$39:$B$758,C$47)+'СЕТ СН'!$F$14+СВЦЭМ!$D$10+'СЕТ СН'!$F$6-'СЕТ СН'!$F$26</f>
        <v>2033.9399742199998</v>
      </c>
      <c r="D62" s="36">
        <f>SUMIFS(СВЦЭМ!$D$39:$D$758,СВЦЭМ!$A$39:$A$758,$A62,СВЦЭМ!$B$39:$B$758,D$47)+'СЕТ СН'!$F$14+СВЦЭМ!$D$10+'СЕТ СН'!$F$6-'СЕТ СН'!$F$26</f>
        <v>2049.0594870300001</v>
      </c>
      <c r="E62" s="36">
        <f>SUMIFS(СВЦЭМ!$D$39:$D$758,СВЦЭМ!$A$39:$A$758,$A62,СВЦЭМ!$B$39:$B$758,E$47)+'СЕТ СН'!$F$14+СВЦЭМ!$D$10+'СЕТ СН'!$F$6-'СЕТ СН'!$F$26</f>
        <v>2052.2723365299998</v>
      </c>
      <c r="F62" s="36">
        <f>SUMIFS(СВЦЭМ!$D$39:$D$758,СВЦЭМ!$A$39:$A$758,$A62,СВЦЭМ!$B$39:$B$758,F$47)+'СЕТ СН'!$F$14+СВЦЭМ!$D$10+'СЕТ СН'!$F$6-'СЕТ СН'!$F$26</f>
        <v>2034.9711151399999</v>
      </c>
      <c r="G62" s="36">
        <f>SUMIFS(СВЦЭМ!$D$39:$D$758,СВЦЭМ!$A$39:$A$758,$A62,СВЦЭМ!$B$39:$B$758,G$47)+'СЕТ СН'!$F$14+СВЦЭМ!$D$10+'СЕТ СН'!$F$6-'СЕТ СН'!$F$26</f>
        <v>2019.4365308699998</v>
      </c>
      <c r="H62" s="36">
        <f>SUMIFS(СВЦЭМ!$D$39:$D$758,СВЦЭМ!$A$39:$A$758,$A62,СВЦЭМ!$B$39:$B$758,H$47)+'СЕТ СН'!$F$14+СВЦЭМ!$D$10+'СЕТ СН'!$F$6-'СЕТ СН'!$F$26</f>
        <v>1965.3373638799999</v>
      </c>
      <c r="I62" s="36">
        <f>SUMIFS(СВЦЭМ!$D$39:$D$758,СВЦЭМ!$A$39:$A$758,$A62,СВЦЭМ!$B$39:$B$758,I$47)+'СЕТ СН'!$F$14+СВЦЭМ!$D$10+'СЕТ СН'!$F$6-'СЕТ СН'!$F$26</f>
        <v>1880.91996724</v>
      </c>
      <c r="J62" s="36">
        <f>SUMIFS(СВЦЭМ!$D$39:$D$758,СВЦЭМ!$A$39:$A$758,$A62,СВЦЭМ!$B$39:$B$758,J$47)+'СЕТ СН'!$F$14+СВЦЭМ!$D$10+'СЕТ СН'!$F$6-'СЕТ СН'!$F$26</f>
        <v>1826.81601518</v>
      </c>
      <c r="K62" s="36">
        <f>SUMIFS(СВЦЭМ!$D$39:$D$758,СВЦЭМ!$A$39:$A$758,$A62,СВЦЭМ!$B$39:$B$758,K$47)+'СЕТ СН'!$F$14+СВЦЭМ!$D$10+'СЕТ СН'!$F$6-'СЕТ СН'!$F$26</f>
        <v>1786.7546215299999</v>
      </c>
      <c r="L62" s="36">
        <f>SUMIFS(СВЦЭМ!$D$39:$D$758,СВЦЭМ!$A$39:$A$758,$A62,СВЦЭМ!$B$39:$B$758,L$47)+'СЕТ СН'!$F$14+СВЦЭМ!$D$10+'СЕТ СН'!$F$6-'СЕТ СН'!$F$26</f>
        <v>1823.3872501799999</v>
      </c>
      <c r="M62" s="36">
        <f>SUMIFS(СВЦЭМ!$D$39:$D$758,СВЦЭМ!$A$39:$A$758,$A62,СВЦЭМ!$B$39:$B$758,M$47)+'СЕТ СН'!$F$14+СВЦЭМ!$D$10+'СЕТ СН'!$F$6-'СЕТ СН'!$F$26</f>
        <v>1856.0311039399999</v>
      </c>
      <c r="N62" s="36">
        <f>SUMIFS(СВЦЭМ!$D$39:$D$758,СВЦЭМ!$A$39:$A$758,$A62,СВЦЭМ!$B$39:$B$758,N$47)+'СЕТ СН'!$F$14+СВЦЭМ!$D$10+'СЕТ СН'!$F$6-'СЕТ СН'!$F$26</f>
        <v>1885.6181095299999</v>
      </c>
      <c r="O62" s="36">
        <f>SUMIFS(СВЦЭМ!$D$39:$D$758,СВЦЭМ!$A$39:$A$758,$A62,СВЦЭМ!$B$39:$B$758,O$47)+'СЕТ СН'!$F$14+СВЦЭМ!$D$10+'СЕТ СН'!$F$6-'СЕТ СН'!$F$26</f>
        <v>1868.4892270799999</v>
      </c>
      <c r="P62" s="36">
        <f>SUMIFS(СВЦЭМ!$D$39:$D$758,СВЦЭМ!$A$39:$A$758,$A62,СВЦЭМ!$B$39:$B$758,P$47)+'СЕТ СН'!$F$14+СВЦЭМ!$D$10+'СЕТ СН'!$F$6-'СЕТ СН'!$F$26</f>
        <v>1882.0852811099999</v>
      </c>
      <c r="Q62" s="36">
        <f>SUMIFS(СВЦЭМ!$D$39:$D$758,СВЦЭМ!$A$39:$A$758,$A62,СВЦЭМ!$B$39:$B$758,Q$47)+'СЕТ СН'!$F$14+СВЦЭМ!$D$10+'СЕТ СН'!$F$6-'СЕТ СН'!$F$26</f>
        <v>1883.14374866</v>
      </c>
      <c r="R62" s="36">
        <f>SUMIFS(СВЦЭМ!$D$39:$D$758,СВЦЭМ!$A$39:$A$758,$A62,СВЦЭМ!$B$39:$B$758,R$47)+'СЕТ СН'!$F$14+СВЦЭМ!$D$10+'СЕТ СН'!$F$6-'СЕТ СН'!$F$26</f>
        <v>1886.0763941799999</v>
      </c>
      <c r="S62" s="36">
        <f>SUMIFS(СВЦЭМ!$D$39:$D$758,СВЦЭМ!$A$39:$A$758,$A62,СВЦЭМ!$B$39:$B$758,S$47)+'СЕТ СН'!$F$14+СВЦЭМ!$D$10+'СЕТ СН'!$F$6-'СЕТ СН'!$F$26</f>
        <v>1879.63757328</v>
      </c>
      <c r="T62" s="36">
        <f>SUMIFS(СВЦЭМ!$D$39:$D$758,СВЦЭМ!$A$39:$A$758,$A62,СВЦЭМ!$B$39:$B$758,T$47)+'СЕТ СН'!$F$14+СВЦЭМ!$D$10+'СЕТ СН'!$F$6-'СЕТ СН'!$F$26</f>
        <v>1794.08272917</v>
      </c>
      <c r="U62" s="36">
        <f>SUMIFS(СВЦЭМ!$D$39:$D$758,СВЦЭМ!$A$39:$A$758,$A62,СВЦЭМ!$B$39:$B$758,U$47)+'СЕТ СН'!$F$14+СВЦЭМ!$D$10+'СЕТ СН'!$F$6-'СЕТ СН'!$F$26</f>
        <v>1824.7946041799999</v>
      </c>
      <c r="V62" s="36">
        <f>SUMIFS(СВЦЭМ!$D$39:$D$758,СВЦЭМ!$A$39:$A$758,$A62,СВЦЭМ!$B$39:$B$758,V$47)+'СЕТ СН'!$F$14+СВЦЭМ!$D$10+'СЕТ СН'!$F$6-'СЕТ СН'!$F$26</f>
        <v>1843.29751521</v>
      </c>
      <c r="W62" s="36">
        <f>SUMIFS(СВЦЭМ!$D$39:$D$758,СВЦЭМ!$A$39:$A$758,$A62,СВЦЭМ!$B$39:$B$758,W$47)+'СЕТ СН'!$F$14+СВЦЭМ!$D$10+'СЕТ СН'!$F$6-'СЕТ СН'!$F$26</f>
        <v>1845.16580142</v>
      </c>
      <c r="X62" s="36">
        <f>SUMIFS(СВЦЭМ!$D$39:$D$758,СВЦЭМ!$A$39:$A$758,$A62,СВЦЭМ!$B$39:$B$758,X$47)+'СЕТ СН'!$F$14+СВЦЭМ!$D$10+'СЕТ СН'!$F$6-'СЕТ СН'!$F$26</f>
        <v>1854.1967012699999</v>
      </c>
      <c r="Y62" s="36">
        <f>SUMIFS(СВЦЭМ!$D$39:$D$758,СВЦЭМ!$A$39:$A$758,$A62,СВЦЭМ!$B$39:$B$758,Y$47)+'СЕТ СН'!$F$14+СВЦЭМ!$D$10+'СЕТ СН'!$F$6-'СЕТ СН'!$F$26</f>
        <v>1921.2006120599999</v>
      </c>
    </row>
    <row r="63" spans="1:25" ht="15.75" x14ac:dyDescent="0.2">
      <c r="A63" s="35">
        <f t="shared" si="1"/>
        <v>45612</v>
      </c>
      <c r="B63" s="36">
        <f>SUMIFS(СВЦЭМ!$D$39:$D$758,СВЦЭМ!$A$39:$A$758,$A63,СВЦЭМ!$B$39:$B$758,B$47)+'СЕТ СН'!$F$14+СВЦЭМ!$D$10+'СЕТ СН'!$F$6-'СЕТ СН'!$F$26</f>
        <v>1799.9195131899999</v>
      </c>
      <c r="C63" s="36">
        <f>SUMIFS(СВЦЭМ!$D$39:$D$758,СВЦЭМ!$A$39:$A$758,$A63,СВЦЭМ!$B$39:$B$758,C$47)+'СЕТ СН'!$F$14+СВЦЭМ!$D$10+'СЕТ СН'!$F$6-'СЕТ СН'!$F$26</f>
        <v>1842.61485552</v>
      </c>
      <c r="D63" s="36">
        <f>SUMIFS(СВЦЭМ!$D$39:$D$758,СВЦЭМ!$A$39:$A$758,$A63,СВЦЭМ!$B$39:$B$758,D$47)+'СЕТ СН'!$F$14+СВЦЭМ!$D$10+'СЕТ СН'!$F$6-'СЕТ СН'!$F$26</f>
        <v>1856.87934776</v>
      </c>
      <c r="E63" s="36">
        <f>SUMIFS(СВЦЭМ!$D$39:$D$758,СВЦЭМ!$A$39:$A$758,$A63,СВЦЭМ!$B$39:$B$758,E$47)+'СЕТ СН'!$F$14+СВЦЭМ!$D$10+'СЕТ СН'!$F$6-'СЕТ СН'!$F$26</f>
        <v>1851.3604804499998</v>
      </c>
      <c r="F63" s="36">
        <f>SUMIFS(СВЦЭМ!$D$39:$D$758,СВЦЭМ!$A$39:$A$758,$A63,СВЦЭМ!$B$39:$B$758,F$47)+'СЕТ СН'!$F$14+СВЦЭМ!$D$10+'СЕТ СН'!$F$6-'СЕТ СН'!$F$26</f>
        <v>1852.3636871199999</v>
      </c>
      <c r="G63" s="36">
        <f>SUMIFS(СВЦЭМ!$D$39:$D$758,СВЦЭМ!$A$39:$A$758,$A63,СВЦЭМ!$B$39:$B$758,G$47)+'СЕТ СН'!$F$14+СВЦЭМ!$D$10+'СЕТ СН'!$F$6-'СЕТ СН'!$F$26</f>
        <v>1854.6341712899998</v>
      </c>
      <c r="H63" s="36">
        <f>SUMIFS(СВЦЭМ!$D$39:$D$758,СВЦЭМ!$A$39:$A$758,$A63,СВЦЭМ!$B$39:$B$758,H$47)+'СЕТ СН'!$F$14+СВЦЭМ!$D$10+'СЕТ СН'!$F$6-'СЕТ СН'!$F$26</f>
        <v>1874.5767048599998</v>
      </c>
      <c r="I63" s="36">
        <f>SUMIFS(СВЦЭМ!$D$39:$D$758,СВЦЭМ!$A$39:$A$758,$A63,СВЦЭМ!$B$39:$B$758,I$47)+'СЕТ СН'!$F$14+СВЦЭМ!$D$10+'СЕТ СН'!$F$6-'СЕТ СН'!$F$26</f>
        <v>1857.25290649</v>
      </c>
      <c r="J63" s="36">
        <f>SUMIFS(СВЦЭМ!$D$39:$D$758,СВЦЭМ!$A$39:$A$758,$A63,СВЦЭМ!$B$39:$B$758,J$47)+'СЕТ СН'!$F$14+СВЦЭМ!$D$10+'СЕТ СН'!$F$6-'СЕТ СН'!$F$26</f>
        <v>1792.1681447899998</v>
      </c>
      <c r="K63" s="36">
        <f>SUMIFS(СВЦЭМ!$D$39:$D$758,СВЦЭМ!$A$39:$A$758,$A63,СВЦЭМ!$B$39:$B$758,K$47)+'СЕТ СН'!$F$14+СВЦЭМ!$D$10+'СЕТ СН'!$F$6-'СЕТ СН'!$F$26</f>
        <v>1713.7995721099999</v>
      </c>
      <c r="L63" s="36">
        <f>SUMIFS(СВЦЭМ!$D$39:$D$758,СВЦЭМ!$A$39:$A$758,$A63,СВЦЭМ!$B$39:$B$758,L$47)+'СЕТ СН'!$F$14+СВЦЭМ!$D$10+'СЕТ СН'!$F$6-'СЕТ СН'!$F$26</f>
        <v>1679.1076019999998</v>
      </c>
      <c r="M63" s="36">
        <f>SUMIFS(СВЦЭМ!$D$39:$D$758,СВЦЭМ!$A$39:$A$758,$A63,СВЦЭМ!$B$39:$B$758,M$47)+'СЕТ СН'!$F$14+СВЦЭМ!$D$10+'СЕТ СН'!$F$6-'СЕТ СН'!$F$26</f>
        <v>1690.2746608</v>
      </c>
      <c r="N63" s="36">
        <f>SUMIFS(СВЦЭМ!$D$39:$D$758,СВЦЭМ!$A$39:$A$758,$A63,СВЦЭМ!$B$39:$B$758,N$47)+'СЕТ СН'!$F$14+СВЦЭМ!$D$10+'СЕТ СН'!$F$6-'СЕТ СН'!$F$26</f>
        <v>1703.1622748999998</v>
      </c>
      <c r="O63" s="36">
        <f>SUMIFS(СВЦЭМ!$D$39:$D$758,СВЦЭМ!$A$39:$A$758,$A63,СВЦЭМ!$B$39:$B$758,O$47)+'СЕТ СН'!$F$14+СВЦЭМ!$D$10+'СЕТ СН'!$F$6-'СЕТ СН'!$F$26</f>
        <v>1715.6552053099999</v>
      </c>
      <c r="P63" s="36">
        <f>SUMIFS(СВЦЭМ!$D$39:$D$758,СВЦЭМ!$A$39:$A$758,$A63,СВЦЭМ!$B$39:$B$758,P$47)+'СЕТ СН'!$F$14+СВЦЭМ!$D$10+'СЕТ СН'!$F$6-'СЕТ СН'!$F$26</f>
        <v>1731.2930411099999</v>
      </c>
      <c r="Q63" s="36">
        <f>SUMIFS(СВЦЭМ!$D$39:$D$758,СВЦЭМ!$A$39:$A$758,$A63,СВЦЭМ!$B$39:$B$758,Q$47)+'СЕТ СН'!$F$14+СВЦЭМ!$D$10+'СЕТ СН'!$F$6-'СЕТ СН'!$F$26</f>
        <v>1742.26386172</v>
      </c>
      <c r="R63" s="36">
        <f>SUMIFS(СВЦЭМ!$D$39:$D$758,СВЦЭМ!$A$39:$A$758,$A63,СВЦЭМ!$B$39:$B$758,R$47)+'СЕТ СН'!$F$14+СВЦЭМ!$D$10+'СЕТ СН'!$F$6-'СЕТ СН'!$F$26</f>
        <v>1761.1557036099998</v>
      </c>
      <c r="S63" s="36">
        <f>SUMIFS(СВЦЭМ!$D$39:$D$758,СВЦЭМ!$A$39:$A$758,$A63,СВЦЭМ!$B$39:$B$758,S$47)+'СЕТ СН'!$F$14+СВЦЭМ!$D$10+'СЕТ СН'!$F$6-'СЕТ СН'!$F$26</f>
        <v>1754.81635622</v>
      </c>
      <c r="T63" s="36">
        <f>SUMIFS(СВЦЭМ!$D$39:$D$758,СВЦЭМ!$A$39:$A$758,$A63,СВЦЭМ!$B$39:$B$758,T$47)+'СЕТ СН'!$F$14+СВЦЭМ!$D$10+'СЕТ СН'!$F$6-'СЕТ СН'!$F$26</f>
        <v>1705.8198986999998</v>
      </c>
      <c r="U63" s="36">
        <f>SUMIFS(СВЦЭМ!$D$39:$D$758,СВЦЭМ!$A$39:$A$758,$A63,СВЦЭМ!$B$39:$B$758,U$47)+'СЕТ СН'!$F$14+СВЦЭМ!$D$10+'СЕТ СН'!$F$6-'СЕТ СН'!$F$26</f>
        <v>1723.43448401</v>
      </c>
      <c r="V63" s="36">
        <f>SUMIFS(СВЦЭМ!$D$39:$D$758,СВЦЭМ!$A$39:$A$758,$A63,СВЦЭМ!$B$39:$B$758,V$47)+'СЕТ СН'!$F$14+СВЦЭМ!$D$10+'СЕТ СН'!$F$6-'СЕТ СН'!$F$26</f>
        <v>1739.2009247999999</v>
      </c>
      <c r="W63" s="36">
        <f>SUMIFS(СВЦЭМ!$D$39:$D$758,СВЦЭМ!$A$39:$A$758,$A63,СВЦЭМ!$B$39:$B$758,W$47)+'СЕТ СН'!$F$14+СВЦЭМ!$D$10+'СЕТ СН'!$F$6-'СЕТ СН'!$F$26</f>
        <v>1730.5012184099999</v>
      </c>
      <c r="X63" s="36">
        <f>SUMIFS(СВЦЭМ!$D$39:$D$758,СВЦЭМ!$A$39:$A$758,$A63,СВЦЭМ!$B$39:$B$758,X$47)+'СЕТ СН'!$F$14+СВЦЭМ!$D$10+'СЕТ СН'!$F$6-'СЕТ СН'!$F$26</f>
        <v>1780.8688713199999</v>
      </c>
      <c r="Y63" s="36">
        <f>SUMIFS(СВЦЭМ!$D$39:$D$758,СВЦЭМ!$A$39:$A$758,$A63,СВЦЭМ!$B$39:$B$758,Y$47)+'СЕТ СН'!$F$14+СВЦЭМ!$D$10+'СЕТ СН'!$F$6-'СЕТ СН'!$F$26</f>
        <v>1817.0869584899999</v>
      </c>
    </row>
    <row r="64" spans="1:25" ht="15.75" x14ac:dyDescent="0.2">
      <c r="A64" s="35">
        <f t="shared" si="1"/>
        <v>45613</v>
      </c>
      <c r="B64" s="36">
        <f>SUMIFS(СВЦЭМ!$D$39:$D$758,СВЦЭМ!$A$39:$A$758,$A64,СВЦЭМ!$B$39:$B$758,B$47)+'СЕТ СН'!$F$14+СВЦЭМ!$D$10+'СЕТ СН'!$F$6-'СЕТ СН'!$F$26</f>
        <v>1854.8513887899999</v>
      </c>
      <c r="C64" s="36">
        <f>SUMIFS(СВЦЭМ!$D$39:$D$758,СВЦЭМ!$A$39:$A$758,$A64,СВЦЭМ!$B$39:$B$758,C$47)+'СЕТ СН'!$F$14+СВЦЭМ!$D$10+'СЕТ СН'!$F$6-'СЕТ СН'!$F$26</f>
        <v>1894.91679873</v>
      </c>
      <c r="D64" s="36">
        <f>SUMIFS(СВЦЭМ!$D$39:$D$758,СВЦЭМ!$A$39:$A$758,$A64,СВЦЭМ!$B$39:$B$758,D$47)+'СЕТ СН'!$F$14+СВЦЭМ!$D$10+'СЕТ СН'!$F$6-'СЕТ СН'!$F$26</f>
        <v>1912.61497003</v>
      </c>
      <c r="E64" s="36">
        <f>SUMIFS(СВЦЭМ!$D$39:$D$758,СВЦЭМ!$A$39:$A$758,$A64,СВЦЭМ!$B$39:$B$758,E$47)+'СЕТ СН'!$F$14+СВЦЭМ!$D$10+'СЕТ СН'!$F$6-'СЕТ СН'!$F$26</f>
        <v>1928.1183319299998</v>
      </c>
      <c r="F64" s="36">
        <f>SUMIFS(СВЦЭМ!$D$39:$D$758,СВЦЭМ!$A$39:$A$758,$A64,СВЦЭМ!$B$39:$B$758,F$47)+'СЕТ СН'!$F$14+СВЦЭМ!$D$10+'СЕТ СН'!$F$6-'СЕТ СН'!$F$26</f>
        <v>1919.65212438</v>
      </c>
      <c r="G64" s="36">
        <f>SUMIFS(СВЦЭМ!$D$39:$D$758,СВЦЭМ!$A$39:$A$758,$A64,СВЦЭМ!$B$39:$B$758,G$47)+'СЕТ СН'!$F$14+СВЦЭМ!$D$10+'СЕТ СН'!$F$6-'СЕТ СН'!$F$26</f>
        <v>1918.4873553</v>
      </c>
      <c r="H64" s="36">
        <f>SUMIFS(СВЦЭМ!$D$39:$D$758,СВЦЭМ!$A$39:$A$758,$A64,СВЦЭМ!$B$39:$B$758,H$47)+'СЕТ СН'!$F$14+СВЦЭМ!$D$10+'СЕТ СН'!$F$6-'СЕТ СН'!$F$26</f>
        <v>1885.0636766999999</v>
      </c>
      <c r="I64" s="36">
        <f>SUMIFS(СВЦЭМ!$D$39:$D$758,СВЦЭМ!$A$39:$A$758,$A64,СВЦЭМ!$B$39:$B$758,I$47)+'СЕТ СН'!$F$14+СВЦЭМ!$D$10+'СЕТ СН'!$F$6-'СЕТ СН'!$F$26</f>
        <v>1851.28805033</v>
      </c>
      <c r="J64" s="36">
        <f>SUMIFS(СВЦЭМ!$D$39:$D$758,СВЦЭМ!$A$39:$A$758,$A64,СВЦЭМ!$B$39:$B$758,J$47)+'СЕТ СН'!$F$14+СВЦЭМ!$D$10+'СЕТ СН'!$F$6-'СЕТ СН'!$F$26</f>
        <v>1805.7623737899999</v>
      </c>
      <c r="K64" s="36">
        <f>SUMIFS(СВЦЭМ!$D$39:$D$758,СВЦЭМ!$A$39:$A$758,$A64,СВЦЭМ!$B$39:$B$758,K$47)+'СЕТ СН'!$F$14+СВЦЭМ!$D$10+'СЕТ СН'!$F$6-'СЕТ СН'!$F$26</f>
        <v>1732.1018374499999</v>
      </c>
      <c r="L64" s="36">
        <f>SUMIFS(СВЦЭМ!$D$39:$D$758,СВЦЭМ!$A$39:$A$758,$A64,СВЦЭМ!$B$39:$B$758,L$47)+'СЕТ СН'!$F$14+СВЦЭМ!$D$10+'СЕТ СН'!$F$6-'СЕТ СН'!$F$26</f>
        <v>1702.5165812599998</v>
      </c>
      <c r="M64" s="36">
        <f>SUMIFS(СВЦЭМ!$D$39:$D$758,СВЦЭМ!$A$39:$A$758,$A64,СВЦЭМ!$B$39:$B$758,M$47)+'СЕТ СН'!$F$14+СВЦЭМ!$D$10+'СЕТ СН'!$F$6-'СЕТ СН'!$F$26</f>
        <v>1694.6851294599999</v>
      </c>
      <c r="N64" s="36">
        <f>SUMIFS(СВЦЭМ!$D$39:$D$758,СВЦЭМ!$A$39:$A$758,$A64,СВЦЭМ!$B$39:$B$758,N$47)+'СЕТ СН'!$F$14+СВЦЭМ!$D$10+'СЕТ СН'!$F$6-'СЕТ СН'!$F$26</f>
        <v>1704.6614949899999</v>
      </c>
      <c r="O64" s="36">
        <f>SUMIFS(СВЦЭМ!$D$39:$D$758,СВЦЭМ!$A$39:$A$758,$A64,СВЦЭМ!$B$39:$B$758,O$47)+'СЕТ СН'!$F$14+СВЦЭМ!$D$10+'СЕТ СН'!$F$6-'СЕТ СН'!$F$26</f>
        <v>1725.2886810699999</v>
      </c>
      <c r="P64" s="36">
        <f>SUMIFS(СВЦЭМ!$D$39:$D$758,СВЦЭМ!$A$39:$A$758,$A64,СВЦЭМ!$B$39:$B$758,P$47)+'СЕТ СН'!$F$14+СВЦЭМ!$D$10+'СЕТ СН'!$F$6-'СЕТ СН'!$F$26</f>
        <v>1733.77864168</v>
      </c>
      <c r="Q64" s="36">
        <f>SUMIFS(СВЦЭМ!$D$39:$D$758,СВЦЭМ!$A$39:$A$758,$A64,СВЦЭМ!$B$39:$B$758,Q$47)+'СЕТ СН'!$F$14+СВЦЭМ!$D$10+'СЕТ СН'!$F$6-'СЕТ СН'!$F$26</f>
        <v>1748.50752575</v>
      </c>
      <c r="R64" s="36">
        <f>SUMIFS(СВЦЭМ!$D$39:$D$758,СВЦЭМ!$A$39:$A$758,$A64,СВЦЭМ!$B$39:$B$758,R$47)+'СЕТ СН'!$F$14+СВЦЭМ!$D$10+'СЕТ СН'!$F$6-'СЕТ СН'!$F$26</f>
        <v>1734.5896827699999</v>
      </c>
      <c r="S64" s="36">
        <f>SUMIFS(СВЦЭМ!$D$39:$D$758,СВЦЭМ!$A$39:$A$758,$A64,СВЦЭМ!$B$39:$B$758,S$47)+'СЕТ СН'!$F$14+СВЦЭМ!$D$10+'СЕТ СН'!$F$6-'СЕТ СН'!$F$26</f>
        <v>1707.8680054299998</v>
      </c>
      <c r="T64" s="36">
        <f>SUMIFS(СВЦЭМ!$D$39:$D$758,СВЦЭМ!$A$39:$A$758,$A64,СВЦЭМ!$B$39:$B$758,T$47)+'СЕТ СН'!$F$14+СВЦЭМ!$D$10+'СЕТ СН'!$F$6-'СЕТ СН'!$F$26</f>
        <v>1655.8871549799999</v>
      </c>
      <c r="U64" s="36">
        <f>SUMIFS(СВЦЭМ!$D$39:$D$758,СВЦЭМ!$A$39:$A$758,$A64,СВЦЭМ!$B$39:$B$758,U$47)+'СЕТ СН'!$F$14+СВЦЭМ!$D$10+'СЕТ СН'!$F$6-'СЕТ СН'!$F$26</f>
        <v>1664.0537271799999</v>
      </c>
      <c r="V64" s="36">
        <f>SUMIFS(СВЦЭМ!$D$39:$D$758,СВЦЭМ!$A$39:$A$758,$A64,СВЦЭМ!$B$39:$B$758,V$47)+'СЕТ СН'!$F$14+СВЦЭМ!$D$10+'СЕТ СН'!$F$6-'СЕТ СН'!$F$26</f>
        <v>1691.31024245</v>
      </c>
      <c r="W64" s="36">
        <f>SUMIFS(СВЦЭМ!$D$39:$D$758,СВЦЭМ!$A$39:$A$758,$A64,СВЦЭМ!$B$39:$B$758,W$47)+'СЕТ СН'!$F$14+СВЦЭМ!$D$10+'СЕТ СН'!$F$6-'СЕТ СН'!$F$26</f>
        <v>1710.51996747</v>
      </c>
      <c r="X64" s="36">
        <f>SUMIFS(СВЦЭМ!$D$39:$D$758,СВЦЭМ!$A$39:$A$758,$A64,СВЦЭМ!$B$39:$B$758,X$47)+'СЕТ СН'!$F$14+СВЦЭМ!$D$10+'СЕТ СН'!$F$6-'СЕТ СН'!$F$26</f>
        <v>1756.1851065399999</v>
      </c>
      <c r="Y64" s="36">
        <f>SUMIFS(СВЦЭМ!$D$39:$D$758,СВЦЭМ!$A$39:$A$758,$A64,СВЦЭМ!$B$39:$B$758,Y$47)+'СЕТ СН'!$F$14+СВЦЭМ!$D$10+'СЕТ СН'!$F$6-'СЕТ СН'!$F$26</f>
        <v>1799.75692093</v>
      </c>
    </row>
    <row r="65" spans="1:25" ht="15.75" x14ac:dyDescent="0.2">
      <c r="A65" s="35">
        <f t="shared" si="1"/>
        <v>45614</v>
      </c>
      <c r="B65" s="36">
        <f>SUMIFS(СВЦЭМ!$D$39:$D$758,СВЦЭМ!$A$39:$A$758,$A65,СВЦЭМ!$B$39:$B$758,B$47)+'СЕТ СН'!$F$14+СВЦЭМ!$D$10+'СЕТ СН'!$F$6-'СЕТ СН'!$F$26</f>
        <v>1799.88961976</v>
      </c>
      <c r="C65" s="36">
        <f>SUMIFS(СВЦЭМ!$D$39:$D$758,СВЦЭМ!$A$39:$A$758,$A65,СВЦЭМ!$B$39:$B$758,C$47)+'СЕТ СН'!$F$14+СВЦЭМ!$D$10+'СЕТ СН'!$F$6-'СЕТ СН'!$F$26</f>
        <v>1852.2100349699999</v>
      </c>
      <c r="D65" s="36">
        <f>SUMIFS(СВЦЭМ!$D$39:$D$758,СВЦЭМ!$A$39:$A$758,$A65,СВЦЭМ!$B$39:$B$758,D$47)+'СЕТ СН'!$F$14+СВЦЭМ!$D$10+'СЕТ СН'!$F$6-'СЕТ СН'!$F$26</f>
        <v>1869.5910976299999</v>
      </c>
      <c r="E65" s="36">
        <f>SUMIFS(СВЦЭМ!$D$39:$D$758,СВЦЭМ!$A$39:$A$758,$A65,СВЦЭМ!$B$39:$B$758,E$47)+'СЕТ СН'!$F$14+СВЦЭМ!$D$10+'СЕТ СН'!$F$6-'СЕТ СН'!$F$26</f>
        <v>1879.4596474699999</v>
      </c>
      <c r="F65" s="36">
        <f>SUMIFS(СВЦЭМ!$D$39:$D$758,СВЦЭМ!$A$39:$A$758,$A65,СВЦЭМ!$B$39:$B$758,F$47)+'СЕТ СН'!$F$14+СВЦЭМ!$D$10+'СЕТ СН'!$F$6-'СЕТ СН'!$F$26</f>
        <v>1873.40742097</v>
      </c>
      <c r="G65" s="36">
        <f>SUMIFS(СВЦЭМ!$D$39:$D$758,СВЦЭМ!$A$39:$A$758,$A65,СВЦЭМ!$B$39:$B$758,G$47)+'СЕТ СН'!$F$14+СВЦЭМ!$D$10+'СЕТ СН'!$F$6-'СЕТ СН'!$F$26</f>
        <v>1848.1258295</v>
      </c>
      <c r="H65" s="36">
        <f>SUMIFS(СВЦЭМ!$D$39:$D$758,СВЦЭМ!$A$39:$A$758,$A65,СВЦЭМ!$B$39:$B$758,H$47)+'СЕТ СН'!$F$14+СВЦЭМ!$D$10+'СЕТ СН'!$F$6-'СЕТ СН'!$F$26</f>
        <v>1844.32555512</v>
      </c>
      <c r="I65" s="36">
        <f>SUMIFS(СВЦЭМ!$D$39:$D$758,СВЦЭМ!$A$39:$A$758,$A65,СВЦЭМ!$B$39:$B$758,I$47)+'СЕТ СН'!$F$14+СВЦЭМ!$D$10+'СЕТ СН'!$F$6-'СЕТ СН'!$F$26</f>
        <v>1832.0944099199999</v>
      </c>
      <c r="J65" s="36">
        <f>SUMIFS(СВЦЭМ!$D$39:$D$758,СВЦЭМ!$A$39:$A$758,$A65,СВЦЭМ!$B$39:$B$758,J$47)+'СЕТ СН'!$F$14+СВЦЭМ!$D$10+'СЕТ СН'!$F$6-'СЕТ СН'!$F$26</f>
        <v>1785.61843361</v>
      </c>
      <c r="K65" s="36">
        <f>SUMIFS(СВЦЭМ!$D$39:$D$758,СВЦЭМ!$A$39:$A$758,$A65,СВЦЭМ!$B$39:$B$758,K$47)+'СЕТ СН'!$F$14+СВЦЭМ!$D$10+'СЕТ СН'!$F$6-'СЕТ СН'!$F$26</f>
        <v>1760.9981927899998</v>
      </c>
      <c r="L65" s="36">
        <f>SUMIFS(СВЦЭМ!$D$39:$D$758,СВЦЭМ!$A$39:$A$758,$A65,СВЦЭМ!$B$39:$B$758,L$47)+'СЕТ СН'!$F$14+СВЦЭМ!$D$10+'СЕТ СН'!$F$6-'СЕТ СН'!$F$26</f>
        <v>1747.2258972699999</v>
      </c>
      <c r="M65" s="36">
        <f>SUMIFS(СВЦЭМ!$D$39:$D$758,СВЦЭМ!$A$39:$A$758,$A65,СВЦЭМ!$B$39:$B$758,M$47)+'СЕТ СН'!$F$14+СВЦЭМ!$D$10+'СЕТ СН'!$F$6-'СЕТ СН'!$F$26</f>
        <v>1766.4695505499999</v>
      </c>
      <c r="N65" s="36">
        <f>SUMIFS(СВЦЭМ!$D$39:$D$758,СВЦЭМ!$A$39:$A$758,$A65,СВЦЭМ!$B$39:$B$758,N$47)+'СЕТ СН'!$F$14+СВЦЭМ!$D$10+'СЕТ СН'!$F$6-'СЕТ СН'!$F$26</f>
        <v>1802.07086716</v>
      </c>
      <c r="O65" s="36">
        <f>SUMIFS(СВЦЭМ!$D$39:$D$758,СВЦЭМ!$A$39:$A$758,$A65,СВЦЭМ!$B$39:$B$758,O$47)+'СЕТ СН'!$F$14+СВЦЭМ!$D$10+'СЕТ СН'!$F$6-'СЕТ СН'!$F$26</f>
        <v>1778.81345341</v>
      </c>
      <c r="P65" s="36">
        <f>SUMIFS(СВЦЭМ!$D$39:$D$758,СВЦЭМ!$A$39:$A$758,$A65,СВЦЭМ!$B$39:$B$758,P$47)+'СЕТ СН'!$F$14+СВЦЭМ!$D$10+'СЕТ СН'!$F$6-'СЕТ СН'!$F$26</f>
        <v>1798.16966058</v>
      </c>
      <c r="Q65" s="36">
        <f>SUMIFS(СВЦЭМ!$D$39:$D$758,СВЦЭМ!$A$39:$A$758,$A65,СВЦЭМ!$B$39:$B$758,Q$47)+'СЕТ СН'!$F$14+СВЦЭМ!$D$10+'СЕТ СН'!$F$6-'СЕТ СН'!$F$26</f>
        <v>1805.9835412599998</v>
      </c>
      <c r="R65" s="36">
        <f>SUMIFS(СВЦЭМ!$D$39:$D$758,СВЦЭМ!$A$39:$A$758,$A65,СВЦЭМ!$B$39:$B$758,R$47)+'СЕТ СН'!$F$14+СВЦЭМ!$D$10+'СЕТ СН'!$F$6-'СЕТ СН'!$F$26</f>
        <v>1797.3401016199998</v>
      </c>
      <c r="S65" s="36">
        <f>SUMIFS(СВЦЭМ!$D$39:$D$758,СВЦЭМ!$A$39:$A$758,$A65,СВЦЭМ!$B$39:$B$758,S$47)+'СЕТ СН'!$F$14+СВЦЭМ!$D$10+'СЕТ СН'!$F$6-'СЕТ СН'!$F$26</f>
        <v>1765.84171769</v>
      </c>
      <c r="T65" s="36">
        <f>SUMIFS(СВЦЭМ!$D$39:$D$758,СВЦЭМ!$A$39:$A$758,$A65,СВЦЭМ!$B$39:$B$758,T$47)+'СЕТ СН'!$F$14+СВЦЭМ!$D$10+'СЕТ СН'!$F$6-'СЕТ СН'!$F$26</f>
        <v>1703.16170984</v>
      </c>
      <c r="U65" s="36">
        <f>SUMIFS(СВЦЭМ!$D$39:$D$758,СВЦЭМ!$A$39:$A$758,$A65,СВЦЭМ!$B$39:$B$758,U$47)+'СЕТ СН'!$F$14+СВЦЭМ!$D$10+'СЕТ СН'!$F$6-'СЕТ СН'!$F$26</f>
        <v>1736.50007581</v>
      </c>
      <c r="V65" s="36">
        <f>SUMIFS(СВЦЭМ!$D$39:$D$758,СВЦЭМ!$A$39:$A$758,$A65,СВЦЭМ!$B$39:$B$758,V$47)+'СЕТ СН'!$F$14+СВЦЭМ!$D$10+'СЕТ СН'!$F$6-'СЕТ СН'!$F$26</f>
        <v>1754.26894242</v>
      </c>
      <c r="W65" s="36">
        <f>SUMIFS(СВЦЭМ!$D$39:$D$758,СВЦЭМ!$A$39:$A$758,$A65,СВЦЭМ!$B$39:$B$758,W$47)+'СЕТ СН'!$F$14+СВЦЭМ!$D$10+'СЕТ СН'!$F$6-'СЕТ СН'!$F$26</f>
        <v>1774.19607101</v>
      </c>
      <c r="X65" s="36">
        <f>SUMIFS(СВЦЭМ!$D$39:$D$758,СВЦЭМ!$A$39:$A$758,$A65,СВЦЭМ!$B$39:$B$758,X$47)+'СЕТ СН'!$F$14+СВЦЭМ!$D$10+'СЕТ СН'!$F$6-'СЕТ СН'!$F$26</f>
        <v>1782.56766107</v>
      </c>
      <c r="Y65" s="36">
        <f>SUMIFS(СВЦЭМ!$D$39:$D$758,СВЦЭМ!$A$39:$A$758,$A65,СВЦЭМ!$B$39:$B$758,Y$47)+'СЕТ СН'!$F$14+СВЦЭМ!$D$10+'СЕТ СН'!$F$6-'СЕТ СН'!$F$26</f>
        <v>1833.84840831</v>
      </c>
    </row>
    <row r="66" spans="1:25" ht="15.75" x14ac:dyDescent="0.2">
      <c r="A66" s="35">
        <f t="shared" si="1"/>
        <v>45615</v>
      </c>
      <c r="B66" s="36">
        <f>SUMIFS(СВЦЭМ!$D$39:$D$758,СВЦЭМ!$A$39:$A$758,$A66,СВЦЭМ!$B$39:$B$758,B$47)+'СЕТ СН'!$F$14+СВЦЭМ!$D$10+'СЕТ СН'!$F$6-'СЕТ СН'!$F$26</f>
        <v>1944.4346268899999</v>
      </c>
      <c r="C66" s="36">
        <f>SUMIFS(СВЦЭМ!$D$39:$D$758,СВЦЭМ!$A$39:$A$758,$A66,СВЦЭМ!$B$39:$B$758,C$47)+'СЕТ СН'!$F$14+СВЦЭМ!$D$10+'СЕТ СН'!$F$6-'СЕТ СН'!$F$26</f>
        <v>1974.41090571</v>
      </c>
      <c r="D66" s="36">
        <f>SUMIFS(СВЦЭМ!$D$39:$D$758,СВЦЭМ!$A$39:$A$758,$A66,СВЦЭМ!$B$39:$B$758,D$47)+'СЕТ СН'!$F$14+СВЦЭМ!$D$10+'СЕТ СН'!$F$6-'СЕТ СН'!$F$26</f>
        <v>1994.98564947</v>
      </c>
      <c r="E66" s="36">
        <f>SUMIFS(СВЦЭМ!$D$39:$D$758,СВЦЭМ!$A$39:$A$758,$A66,СВЦЭМ!$B$39:$B$758,E$47)+'СЕТ СН'!$F$14+СВЦЭМ!$D$10+'СЕТ СН'!$F$6-'СЕТ СН'!$F$26</f>
        <v>1988.61945952</v>
      </c>
      <c r="F66" s="36">
        <f>SUMIFS(СВЦЭМ!$D$39:$D$758,СВЦЭМ!$A$39:$A$758,$A66,СВЦЭМ!$B$39:$B$758,F$47)+'СЕТ СН'!$F$14+СВЦЭМ!$D$10+'СЕТ СН'!$F$6-'СЕТ СН'!$F$26</f>
        <v>1989.7559620899999</v>
      </c>
      <c r="G66" s="36">
        <f>SUMIFS(СВЦЭМ!$D$39:$D$758,СВЦЭМ!$A$39:$A$758,$A66,СВЦЭМ!$B$39:$B$758,G$47)+'СЕТ СН'!$F$14+СВЦЭМ!$D$10+'СЕТ СН'!$F$6-'СЕТ СН'!$F$26</f>
        <v>1968.3437523599998</v>
      </c>
      <c r="H66" s="36">
        <f>SUMIFS(СВЦЭМ!$D$39:$D$758,СВЦЭМ!$A$39:$A$758,$A66,СВЦЭМ!$B$39:$B$758,H$47)+'СЕТ СН'!$F$14+СВЦЭМ!$D$10+'СЕТ СН'!$F$6-'СЕТ СН'!$F$26</f>
        <v>1902.2089325299999</v>
      </c>
      <c r="I66" s="36">
        <f>SUMIFS(СВЦЭМ!$D$39:$D$758,СВЦЭМ!$A$39:$A$758,$A66,СВЦЭМ!$B$39:$B$758,I$47)+'СЕТ СН'!$F$14+СВЦЭМ!$D$10+'СЕТ СН'!$F$6-'СЕТ СН'!$F$26</f>
        <v>1854.59674318</v>
      </c>
      <c r="J66" s="36">
        <f>SUMIFS(СВЦЭМ!$D$39:$D$758,СВЦЭМ!$A$39:$A$758,$A66,СВЦЭМ!$B$39:$B$758,J$47)+'СЕТ СН'!$F$14+СВЦЭМ!$D$10+'СЕТ СН'!$F$6-'СЕТ СН'!$F$26</f>
        <v>1815.5009387399998</v>
      </c>
      <c r="K66" s="36">
        <f>SUMIFS(СВЦЭМ!$D$39:$D$758,СВЦЭМ!$A$39:$A$758,$A66,СВЦЭМ!$B$39:$B$758,K$47)+'СЕТ СН'!$F$14+СВЦЭМ!$D$10+'СЕТ СН'!$F$6-'СЕТ СН'!$F$26</f>
        <v>1827.99105233</v>
      </c>
      <c r="L66" s="36">
        <f>SUMIFS(СВЦЭМ!$D$39:$D$758,СВЦЭМ!$A$39:$A$758,$A66,СВЦЭМ!$B$39:$B$758,L$47)+'СЕТ СН'!$F$14+СВЦЭМ!$D$10+'СЕТ СН'!$F$6-'СЕТ СН'!$F$26</f>
        <v>1848.2903026199999</v>
      </c>
      <c r="M66" s="36">
        <f>SUMIFS(СВЦЭМ!$D$39:$D$758,СВЦЭМ!$A$39:$A$758,$A66,СВЦЭМ!$B$39:$B$758,M$47)+'СЕТ СН'!$F$14+СВЦЭМ!$D$10+'СЕТ СН'!$F$6-'СЕТ СН'!$F$26</f>
        <v>1958.76971076</v>
      </c>
      <c r="N66" s="36">
        <f>SUMIFS(СВЦЭМ!$D$39:$D$758,СВЦЭМ!$A$39:$A$758,$A66,СВЦЭМ!$B$39:$B$758,N$47)+'СЕТ СН'!$F$14+СВЦЭМ!$D$10+'СЕТ СН'!$F$6-'СЕТ СН'!$F$26</f>
        <v>2003.7807696299999</v>
      </c>
      <c r="O66" s="36">
        <f>SUMIFS(СВЦЭМ!$D$39:$D$758,СВЦЭМ!$A$39:$A$758,$A66,СВЦЭМ!$B$39:$B$758,O$47)+'СЕТ СН'!$F$14+СВЦЭМ!$D$10+'СЕТ СН'!$F$6-'СЕТ СН'!$F$26</f>
        <v>1995.26768739</v>
      </c>
      <c r="P66" s="36">
        <f>SUMIFS(СВЦЭМ!$D$39:$D$758,СВЦЭМ!$A$39:$A$758,$A66,СВЦЭМ!$B$39:$B$758,P$47)+'СЕТ СН'!$F$14+СВЦЭМ!$D$10+'СЕТ СН'!$F$6-'СЕТ СН'!$F$26</f>
        <v>1980.23700336</v>
      </c>
      <c r="Q66" s="36">
        <f>SUMIFS(СВЦЭМ!$D$39:$D$758,СВЦЭМ!$A$39:$A$758,$A66,СВЦЭМ!$B$39:$B$758,Q$47)+'СЕТ СН'!$F$14+СВЦЭМ!$D$10+'СЕТ СН'!$F$6-'СЕТ СН'!$F$26</f>
        <v>1989.3846039299999</v>
      </c>
      <c r="R66" s="36">
        <f>SUMIFS(СВЦЭМ!$D$39:$D$758,СВЦЭМ!$A$39:$A$758,$A66,СВЦЭМ!$B$39:$B$758,R$47)+'СЕТ СН'!$F$14+СВЦЭМ!$D$10+'СЕТ СН'!$F$6-'СЕТ СН'!$F$26</f>
        <v>1987.7728655899998</v>
      </c>
      <c r="S66" s="36">
        <f>SUMIFS(СВЦЭМ!$D$39:$D$758,СВЦЭМ!$A$39:$A$758,$A66,СВЦЭМ!$B$39:$B$758,S$47)+'СЕТ СН'!$F$14+СВЦЭМ!$D$10+'СЕТ СН'!$F$6-'СЕТ СН'!$F$26</f>
        <v>1934.1935340599998</v>
      </c>
      <c r="T66" s="36">
        <f>SUMIFS(СВЦЭМ!$D$39:$D$758,СВЦЭМ!$A$39:$A$758,$A66,СВЦЭМ!$B$39:$B$758,T$47)+'СЕТ СН'!$F$14+СВЦЭМ!$D$10+'СЕТ СН'!$F$6-'СЕТ СН'!$F$26</f>
        <v>1853.0904099299999</v>
      </c>
      <c r="U66" s="36">
        <f>SUMIFS(СВЦЭМ!$D$39:$D$758,СВЦЭМ!$A$39:$A$758,$A66,СВЦЭМ!$B$39:$B$758,U$47)+'СЕТ СН'!$F$14+СВЦЭМ!$D$10+'СЕТ СН'!$F$6-'СЕТ СН'!$F$26</f>
        <v>1868.4864965699999</v>
      </c>
      <c r="V66" s="36">
        <f>SUMIFS(СВЦЭМ!$D$39:$D$758,СВЦЭМ!$A$39:$A$758,$A66,СВЦЭМ!$B$39:$B$758,V$47)+'СЕТ СН'!$F$14+СВЦЭМ!$D$10+'СЕТ СН'!$F$6-'СЕТ СН'!$F$26</f>
        <v>1845.827581</v>
      </c>
      <c r="W66" s="36">
        <f>SUMIFS(СВЦЭМ!$D$39:$D$758,СВЦЭМ!$A$39:$A$758,$A66,СВЦЭМ!$B$39:$B$758,W$47)+'СЕТ СН'!$F$14+СВЦЭМ!$D$10+'СЕТ СН'!$F$6-'СЕТ СН'!$F$26</f>
        <v>1852.6445899199998</v>
      </c>
      <c r="X66" s="36">
        <f>SUMIFS(СВЦЭМ!$D$39:$D$758,СВЦЭМ!$A$39:$A$758,$A66,СВЦЭМ!$B$39:$B$758,X$47)+'СЕТ СН'!$F$14+СВЦЭМ!$D$10+'СЕТ СН'!$F$6-'СЕТ СН'!$F$26</f>
        <v>1857.3733240699999</v>
      </c>
      <c r="Y66" s="36">
        <f>SUMIFS(СВЦЭМ!$D$39:$D$758,СВЦЭМ!$A$39:$A$758,$A66,СВЦЭМ!$B$39:$B$758,Y$47)+'СЕТ СН'!$F$14+СВЦЭМ!$D$10+'СЕТ СН'!$F$6-'СЕТ СН'!$F$26</f>
        <v>1906.6013665799999</v>
      </c>
    </row>
    <row r="67" spans="1:25" ht="15.75" x14ac:dyDescent="0.2">
      <c r="A67" s="35">
        <f t="shared" si="1"/>
        <v>45616</v>
      </c>
      <c r="B67" s="36">
        <f>SUMIFS(СВЦЭМ!$D$39:$D$758,СВЦЭМ!$A$39:$A$758,$A67,СВЦЭМ!$B$39:$B$758,B$47)+'СЕТ СН'!$F$14+СВЦЭМ!$D$10+'СЕТ СН'!$F$6-'СЕТ СН'!$F$26</f>
        <v>1853.63610879</v>
      </c>
      <c r="C67" s="36">
        <f>SUMIFS(СВЦЭМ!$D$39:$D$758,СВЦЭМ!$A$39:$A$758,$A67,СВЦЭМ!$B$39:$B$758,C$47)+'СЕТ СН'!$F$14+СВЦЭМ!$D$10+'СЕТ СН'!$F$6-'СЕТ СН'!$F$26</f>
        <v>1927.31203813</v>
      </c>
      <c r="D67" s="36">
        <f>SUMIFS(СВЦЭМ!$D$39:$D$758,СВЦЭМ!$A$39:$A$758,$A67,СВЦЭМ!$B$39:$B$758,D$47)+'СЕТ СН'!$F$14+СВЦЭМ!$D$10+'СЕТ СН'!$F$6-'СЕТ СН'!$F$26</f>
        <v>1965.1071986299999</v>
      </c>
      <c r="E67" s="36">
        <f>SUMIFS(СВЦЭМ!$D$39:$D$758,СВЦЭМ!$A$39:$A$758,$A67,СВЦЭМ!$B$39:$B$758,E$47)+'СЕТ СН'!$F$14+СВЦЭМ!$D$10+'СЕТ СН'!$F$6-'СЕТ СН'!$F$26</f>
        <v>1975.0817270499999</v>
      </c>
      <c r="F67" s="36">
        <f>SUMIFS(СВЦЭМ!$D$39:$D$758,СВЦЭМ!$A$39:$A$758,$A67,СВЦЭМ!$B$39:$B$758,F$47)+'СЕТ СН'!$F$14+СВЦЭМ!$D$10+'СЕТ СН'!$F$6-'СЕТ СН'!$F$26</f>
        <v>1973.0272516999999</v>
      </c>
      <c r="G67" s="36">
        <f>SUMIFS(СВЦЭМ!$D$39:$D$758,СВЦЭМ!$A$39:$A$758,$A67,СВЦЭМ!$B$39:$B$758,G$47)+'СЕТ СН'!$F$14+СВЦЭМ!$D$10+'СЕТ СН'!$F$6-'СЕТ СН'!$F$26</f>
        <v>1952.51566914</v>
      </c>
      <c r="H67" s="36">
        <f>SUMIFS(СВЦЭМ!$D$39:$D$758,СВЦЭМ!$A$39:$A$758,$A67,СВЦЭМ!$B$39:$B$758,H$47)+'СЕТ СН'!$F$14+СВЦЭМ!$D$10+'СЕТ СН'!$F$6-'СЕТ СН'!$F$26</f>
        <v>1921.2803904799998</v>
      </c>
      <c r="I67" s="36">
        <f>SUMIFS(СВЦЭМ!$D$39:$D$758,СВЦЭМ!$A$39:$A$758,$A67,СВЦЭМ!$B$39:$B$758,I$47)+'СЕТ СН'!$F$14+СВЦЭМ!$D$10+'СЕТ СН'!$F$6-'СЕТ СН'!$F$26</f>
        <v>1848.1914050599999</v>
      </c>
      <c r="J67" s="36">
        <f>SUMIFS(СВЦЭМ!$D$39:$D$758,СВЦЭМ!$A$39:$A$758,$A67,СВЦЭМ!$B$39:$B$758,J$47)+'СЕТ СН'!$F$14+СВЦЭМ!$D$10+'СЕТ СН'!$F$6-'СЕТ СН'!$F$26</f>
        <v>1823.4559687399999</v>
      </c>
      <c r="K67" s="36">
        <f>SUMIFS(СВЦЭМ!$D$39:$D$758,СВЦЭМ!$A$39:$A$758,$A67,СВЦЭМ!$B$39:$B$758,K$47)+'СЕТ СН'!$F$14+СВЦЭМ!$D$10+'СЕТ СН'!$F$6-'СЕТ СН'!$F$26</f>
        <v>1818.17021157</v>
      </c>
      <c r="L67" s="36">
        <f>SUMIFS(СВЦЭМ!$D$39:$D$758,СВЦЭМ!$A$39:$A$758,$A67,СВЦЭМ!$B$39:$B$758,L$47)+'СЕТ СН'!$F$14+СВЦЭМ!$D$10+'СЕТ СН'!$F$6-'СЕТ СН'!$F$26</f>
        <v>1807.5772349199999</v>
      </c>
      <c r="M67" s="36">
        <f>SUMIFS(СВЦЭМ!$D$39:$D$758,СВЦЭМ!$A$39:$A$758,$A67,СВЦЭМ!$B$39:$B$758,M$47)+'СЕТ СН'!$F$14+СВЦЭМ!$D$10+'СЕТ СН'!$F$6-'СЕТ СН'!$F$26</f>
        <v>1799.87839725</v>
      </c>
      <c r="N67" s="36">
        <f>SUMIFS(СВЦЭМ!$D$39:$D$758,СВЦЭМ!$A$39:$A$758,$A67,СВЦЭМ!$B$39:$B$758,N$47)+'СЕТ СН'!$F$14+СВЦЭМ!$D$10+'СЕТ СН'!$F$6-'СЕТ СН'!$F$26</f>
        <v>1797.5128662499999</v>
      </c>
      <c r="O67" s="36">
        <f>SUMIFS(СВЦЭМ!$D$39:$D$758,СВЦЭМ!$A$39:$A$758,$A67,СВЦЭМ!$B$39:$B$758,O$47)+'СЕТ СН'!$F$14+СВЦЭМ!$D$10+'СЕТ СН'!$F$6-'СЕТ СН'!$F$26</f>
        <v>1827.7097726299999</v>
      </c>
      <c r="P67" s="36">
        <f>SUMIFS(СВЦЭМ!$D$39:$D$758,СВЦЭМ!$A$39:$A$758,$A67,СВЦЭМ!$B$39:$B$758,P$47)+'СЕТ СН'!$F$14+СВЦЭМ!$D$10+'СЕТ СН'!$F$6-'СЕТ СН'!$F$26</f>
        <v>1834.7113733699998</v>
      </c>
      <c r="Q67" s="36">
        <f>SUMIFS(СВЦЭМ!$D$39:$D$758,СВЦЭМ!$A$39:$A$758,$A67,СВЦЭМ!$B$39:$B$758,Q$47)+'СЕТ СН'!$F$14+СВЦЭМ!$D$10+'СЕТ СН'!$F$6-'СЕТ СН'!$F$26</f>
        <v>1827.06882243</v>
      </c>
      <c r="R67" s="36">
        <f>SUMIFS(СВЦЭМ!$D$39:$D$758,СВЦЭМ!$A$39:$A$758,$A67,СВЦЭМ!$B$39:$B$758,R$47)+'СЕТ СН'!$F$14+СВЦЭМ!$D$10+'СЕТ СН'!$F$6-'СЕТ СН'!$F$26</f>
        <v>1832.1834712999998</v>
      </c>
      <c r="S67" s="36">
        <f>SUMIFS(СВЦЭМ!$D$39:$D$758,СВЦЭМ!$A$39:$A$758,$A67,СВЦЭМ!$B$39:$B$758,S$47)+'СЕТ СН'!$F$14+СВЦЭМ!$D$10+'СЕТ СН'!$F$6-'СЕТ СН'!$F$26</f>
        <v>1808.5646159599999</v>
      </c>
      <c r="T67" s="36">
        <f>SUMIFS(СВЦЭМ!$D$39:$D$758,СВЦЭМ!$A$39:$A$758,$A67,СВЦЭМ!$B$39:$B$758,T$47)+'СЕТ СН'!$F$14+СВЦЭМ!$D$10+'СЕТ СН'!$F$6-'СЕТ СН'!$F$26</f>
        <v>1759.0999606999999</v>
      </c>
      <c r="U67" s="36">
        <f>SUMIFS(СВЦЭМ!$D$39:$D$758,СВЦЭМ!$A$39:$A$758,$A67,СВЦЭМ!$B$39:$B$758,U$47)+'СЕТ СН'!$F$14+СВЦЭМ!$D$10+'СЕТ СН'!$F$6-'СЕТ СН'!$F$26</f>
        <v>1782.26402302</v>
      </c>
      <c r="V67" s="36">
        <f>SUMIFS(СВЦЭМ!$D$39:$D$758,СВЦЭМ!$A$39:$A$758,$A67,СВЦЭМ!$B$39:$B$758,V$47)+'СЕТ СН'!$F$14+СВЦЭМ!$D$10+'СЕТ СН'!$F$6-'СЕТ СН'!$F$26</f>
        <v>1787.57004796</v>
      </c>
      <c r="W67" s="36">
        <f>SUMIFS(СВЦЭМ!$D$39:$D$758,СВЦЭМ!$A$39:$A$758,$A67,СВЦЭМ!$B$39:$B$758,W$47)+'СЕТ СН'!$F$14+СВЦЭМ!$D$10+'СЕТ СН'!$F$6-'СЕТ СН'!$F$26</f>
        <v>1795.3482101899999</v>
      </c>
      <c r="X67" s="36">
        <f>SUMIFS(СВЦЭМ!$D$39:$D$758,СВЦЭМ!$A$39:$A$758,$A67,СВЦЭМ!$B$39:$B$758,X$47)+'СЕТ СН'!$F$14+СВЦЭМ!$D$10+'СЕТ СН'!$F$6-'СЕТ СН'!$F$26</f>
        <v>1813.0856864299999</v>
      </c>
      <c r="Y67" s="36">
        <f>SUMIFS(СВЦЭМ!$D$39:$D$758,СВЦЭМ!$A$39:$A$758,$A67,СВЦЭМ!$B$39:$B$758,Y$47)+'СЕТ СН'!$F$14+СВЦЭМ!$D$10+'СЕТ СН'!$F$6-'СЕТ СН'!$F$26</f>
        <v>1851.9457088499998</v>
      </c>
    </row>
    <row r="68" spans="1:25" ht="15.75" x14ac:dyDescent="0.2">
      <c r="A68" s="35">
        <f t="shared" si="1"/>
        <v>45617</v>
      </c>
      <c r="B68" s="36">
        <f>SUMIFS(СВЦЭМ!$D$39:$D$758,СВЦЭМ!$A$39:$A$758,$A68,СВЦЭМ!$B$39:$B$758,B$47)+'СЕТ СН'!$F$14+СВЦЭМ!$D$10+'СЕТ СН'!$F$6-'СЕТ СН'!$F$26</f>
        <v>1940.7895930699999</v>
      </c>
      <c r="C68" s="36">
        <f>SUMIFS(СВЦЭМ!$D$39:$D$758,СВЦЭМ!$A$39:$A$758,$A68,СВЦЭМ!$B$39:$B$758,C$47)+'СЕТ СН'!$F$14+СВЦЭМ!$D$10+'СЕТ СН'!$F$6-'СЕТ СН'!$F$26</f>
        <v>1992.4626593099999</v>
      </c>
      <c r="D68" s="36">
        <f>SUMIFS(СВЦЭМ!$D$39:$D$758,СВЦЭМ!$A$39:$A$758,$A68,СВЦЭМ!$B$39:$B$758,D$47)+'СЕТ СН'!$F$14+СВЦЭМ!$D$10+'СЕТ СН'!$F$6-'СЕТ СН'!$F$26</f>
        <v>2011.0687614899998</v>
      </c>
      <c r="E68" s="36">
        <f>SUMIFS(СВЦЭМ!$D$39:$D$758,СВЦЭМ!$A$39:$A$758,$A68,СВЦЭМ!$B$39:$B$758,E$47)+'СЕТ СН'!$F$14+СВЦЭМ!$D$10+'СЕТ СН'!$F$6-'СЕТ СН'!$F$26</f>
        <v>2028.3270011999998</v>
      </c>
      <c r="F68" s="36">
        <f>SUMIFS(СВЦЭМ!$D$39:$D$758,СВЦЭМ!$A$39:$A$758,$A68,СВЦЭМ!$B$39:$B$758,F$47)+'СЕТ СН'!$F$14+СВЦЭМ!$D$10+'СЕТ СН'!$F$6-'СЕТ СН'!$F$26</f>
        <v>2027.57291087</v>
      </c>
      <c r="G68" s="36">
        <f>SUMIFS(СВЦЭМ!$D$39:$D$758,СВЦЭМ!$A$39:$A$758,$A68,СВЦЭМ!$B$39:$B$758,G$47)+'СЕТ СН'!$F$14+СВЦЭМ!$D$10+'СЕТ СН'!$F$6-'СЕТ СН'!$F$26</f>
        <v>1991.7534594399999</v>
      </c>
      <c r="H68" s="36">
        <f>SUMIFS(СВЦЭМ!$D$39:$D$758,СВЦЭМ!$A$39:$A$758,$A68,СВЦЭМ!$B$39:$B$758,H$47)+'СЕТ СН'!$F$14+СВЦЭМ!$D$10+'СЕТ СН'!$F$6-'СЕТ СН'!$F$26</f>
        <v>1949.17367683</v>
      </c>
      <c r="I68" s="36">
        <f>SUMIFS(СВЦЭМ!$D$39:$D$758,СВЦЭМ!$A$39:$A$758,$A68,СВЦЭМ!$B$39:$B$758,I$47)+'СЕТ СН'!$F$14+СВЦЭМ!$D$10+'СЕТ СН'!$F$6-'СЕТ СН'!$F$26</f>
        <v>1886.6639087999999</v>
      </c>
      <c r="J68" s="36">
        <f>SUMIFS(СВЦЭМ!$D$39:$D$758,СВЦЭМ!$A$39:$A$758,$A68,СВЦЭМ!$B$39:$B$758,J$47)+'СЕТ СН'!$F$14+СВЦЭМ!$D$10+'СЕТ СН'!$F$6-'СЕТ СН'!$F$26</f>
        <v>1843.8244326899999</v>
      </c>
      <c r="K68" s="36">
        <f>SUMIFS(СВЦЭМ!$D$39:$D$758,СВЦЭМ!$A$39:$A$758,$A68,СВЦЭМ!$B$39:$B$758,K$47)+'СЕТ СН'!$F$14+СВЦЭМ!$D$10+'СЕТ СН'!$F$6-'СЕТ СН'!$F$26</f>
        <v>1861.598759</v>
      </c>
      <c r="L68" s="36">
        <f>SUMIFS(СВЦЭМ!$D$39:$D$758,СВЦЭМ!$A$39:$A$758,$A68,СВЦЭМ!$B$39:$B$758,L$47)+'СЕТ СН'!$F$14+СВЦЭМ!$D$10+'СЕТ СН'!$F$6-'СЕТ СН'!$F$26</f>
        <v>1848.39717329</v>
      </c>
      <c r="M68" s="36">
        <f>SUMIFS(СВЦЭМ!$D$39:$D$758,СВЦЭМ!$A$39:$A$758,$A68,СВЦЭМ!$B$39:$B$758,M$47)+'СЕТ СН'!$F$14+СВЦЭМ!$D$10+'СЕТ СН'!$F$6-'СЕТ СН'!$F$26</f>
        <v>1863.7887736599998</v>
      </c>
      <c r="N68" s="36">
        <f>SUMIFS(СВЦЭМ!$D$39:$D$758,СВЦЭМ!$A$39:$A$758,$A68,СВЦЭМ!$B$39:$B$758,N$47)+'СЕТ СН'!$F$14+СВЦЭМ!$D$10+'СЕТ СН'!$F$6-'СЕТ СН'!$F$26</f>
        <v>1877.6319061699999</v>
      </c>
      <c r="O68" s="36">
        <f>SUMIFS(СВЦЭМ!$D$39:$D$758,СВЦЭМ!$A$39:$A$758,$A68,СВЦЭМ!$B$39:$B$758,O$47)+'СЕТ СН'!$F$14+СВЦЭМ!$D$10+'СЕТ СН'!$F$6-'СЕТ СН'!$F$26</f>
        <v>1872.36092906</v>
      </c>
      <c r="P68" s="36">
        <f>SUMIFS(СВЦЭМ!$D$39:$D$758,СВЦЭМ!$A$39:$A$758,$A68,СВЦЭМ!$B$39:$B$758,P$47)+'СЕТ СН'!$F$14+СВЦЭМ!$D$10+'СЕТ СН'!$F$6-'СЕТ СН'!$F$26</f>
        <v>1883.95579206</v>
      </c>
      <c r="Q68" s="36">
        <f>SUMIFS(СВЦЭМ!$D$39:$D$758,СВЦЭМ!$A$39:$A$758,$A68,СВЦЭМ!$B$39:$B$758,Q$47)+'СЕТ СН'!$F$14+СВЦЭМ!$D$10+'СЕТ СН'!$F$6-'СЕТ СН'!$F$26</f>
        <v>1887.38746176</v>
      </c>
      <c r="R68" s="36">
        <f>SUMIFS(СВЦЭМ!$D$39:$D$758,СВЦЭМ!$A$39:$A$758,$A68,СВЦЭМ!$B$39:$B$758,R$47)+'СЕТ СН'!$F$14+СВЦЭМ!$D$10+'СЕТ СН'!$F$6-'СЕТ СН'!$F$26</f>
        <v>1889.8283481799999</v>
      </c>
      <c r="S68" s="36">
        <f>SUMIFS(СВЦЭМ!$D$39:$D$758,СВЦЭМ!$A$39:$A$758,$A68,СВЦЭМ!$B$39:$B$758,S$47)+'СЕТ СН'!$F$14+СВЦЭМ!$D$10+'СЕТ СН'!$F$6-'СЕТ СН'!$F$26</f>
        <v>1856.8974983199998</v>
      </c>
      <c r="T68" s="36">
        <f>SUMIFS(СВЦЭМ!$D$39:$D$758,СВЦЭМ!$A$39:$A$758,$A68,СВЦЭМ!$B$39:$B$758,T$47)+'СЕТ СН'!$F$14+СВЦЭМ!$D$10+'СЕТ СН'!$F$6-'СЕТ СН'!$F$26</f>
        <v>1786.7729560499999</v>
      </c>
      <c r="U68" s="36">
        <f>SUMIFS(СВЦЭМ!$D$39:$D$758,СВЦЭМ!$A$39:$A$758,$A68,СВЦЭМ!$B$39:$B$758,U$47)+'СЕТ СН'!$F$14+СВЦЭМ!$D$10+'СЕТ СН'!$F$6-'СЕТ СН'!$F$26</f>
        <v>1817.32110352</v>
      </c>
      <c r="V68" s="36">
        <f>SUMIFS(СВЦЭМ!$D$39:$D$758,СВЦЭМ!$A$39:$A$758,$A68,СВЦЭМ!$B$39:$B$758,V$47)+'СЕТ СН'!$F$14+СВЦЭМ!$D$10+'СЕТ СН'!$F$6-'СЕТ СН'!$F$26</f>
        <v>1838.72600513</v>
      </c>
      <c r="W68" s="36">
        <f>SUMIFS(СВЦЭМ!$D$39:$D$758,СВЦЭМ!$A$39:$A$758,$A68,СВЦЭМ!$B$39:$B$758,W$47)+'СЕТ СН'!$F$14+СВЦЭМ!$D$10+'СЕТ СН'!$F$6-'СЕТ СН'!$F$26</f>
        <v>1845.8695176799999</v>
      </c>
      <c r="X68" s="36">
        <f>SUMIFS(СВЦЭМ!$D$39:$D$758,СВЦЭМ!$A$39:$A$758,$A68,СВЦЭМ!$B$39:$B$758,X$47)+'СЕТ СН'!$F$14+СВЦЭМ!$D$10+'СЕТ СН'!$F$6-'СЕТ СН'!$F$26</f>
        <v>1850.7669362899999</v>
      </c>
      <c r="Y68" s="36">
        <f>SUMIFS(СВЦЭМ!$D$39:$D$758,СВЦЭМ!$A$39:$A$758,$A68,СВЦЭМ!$B$39:$B$758,Y$47)+'СЕТ СН'!$F$14+СВЦЭМ!$D$10+'СЕТ СН'!$F$6-'СЕТ СН'!$F$26</f>
        <v>1887.0821486999998</v>
      </c>
    </row>
    <row r="69" spans="1:25" ht="15.75" x14ac:dyDescent="0.2">
      <c r="A69" s="35">
        <f t="shared" si="1"/>
        <v>45618</v>
      </c>
      <c r="B69" s="36">
        <f>SUMIFS(СВЦЭМ!$D$39:$D$758,СВЦЭМ!$A$39:$A$758,$A69,СВЦЭМ!$B$39:$B$758,B$47)+'СЕТ СН'!$F$14+СВЦЭМ!$D$10+'СЕТ СН'!$F$6-'СЕТ СН'!$F$26</f>
        <v>1975.81156874</v>
      </c>
      <c r="C69" s="36">
        <f>SUMIFS(СВЦЭМ!$D$39:$D$758,СВЦЭМ!$A$39:$A$758,$A69,СВЦЭМ!$B$39:$B$758,C$47)+'СЕТ СН'!$F$14+СВЦЭМ!$D$10+'СЕТ СН'!$F$6-'СЕТ СН'!$F$26</f>
        <v>1992.87550822</v>
      </c>
      <c r="D69" s="36">
        <f>SUMIFS(СВЦЭМ!$D$39:$D$758,СВЦЭМ!$A$39:$A$758,$A69,СВЦЭМ!$B$39:$B$758,D$47)+'СЕТ СН'!$F$14+СВЦЭМ!$D$10+'СЕТ СН'!$F$6-'СЕТ СН'!$F$26</f>
        <v>2004.06829036</v>
      </c>
      <c r="E69" s="36">
        <f>SUMIFS(СВЦЭМ!$D$39:$D$758,СВЦЭМ!$A$39:$A$758,$A69,СВЦЭМ!$B$39:$B$758,E$47)+'СЕТ СН'!$F$14+СВЦЭМ!$D$10+'СЕТ СН'!$F$6-'СЕТ СН'!$F$26</f>
        <v>2001.13147458</v>
      </c>
      <c r="F69" s="36">
        <f>SUMIFS(СВЦЭМ!$D$39:$D$758,СВЦЭМ!$A$39:$A$758,$A69,СВЦЭМ!$B$39:$B$758,F$47)+'СЕТ СН'!$F$14+СВЦЭМ!$D$10+'СЕТ СН'!$F$6-'СЕТ СН'!$F$26</f>
        <v>1995.8436464199999</v>
      </c>
      <c r="G69" s="36">
        <f>SUMIFS(СВЦЭМ!$D$39:$D$758,СВЦЭМ!$A$39:$A$758,$A69,СВЦЭМ!$B$39:$B$758,G$47)+'СЕТ СН'!$F$14+СВЦЭМ!$D$10+'СЕТ СН'!$F$6-'СЕТ СН'!$F$26</f>
        <v>1988.2061170899999</v>
      </c>
      <c r="H69" s="36">
        <f>SUMIFS(СВЦЭМ!$D$39:$D$758,СВЦЭМ!$A$39:$A$758,$A69,СВЦЭМ!$B$39:$B$758,H$47)+'СЕТ СН'!$F$14+СВЦЭМ!$D$10+'СЕТ СН'!$F$6-'СЕТ СН'!$F$26</f>
        <v>1994.4938320599999</v>
      </c>
      <c r="I69" s="36">
        <f>SUMIFS(СВЦЭМ!$D$39:$D$758,СВЦЭМ!$A$39:$A$758,$A69,СВЦЭМ!$B$39:$B$758,I$47)+'СЕТ СН'!$F$14+СВЦЭМ!$D$10+'СЕТ СН'!$F$6-'СЕТ СН'!$F$26</f>
        <v>1892.35246938</v>
      </c>
      <c r="J69" s="36">
        <f>SUMIFS(СВЦЭМ!$D$39:$D$758,СВЦЭМ!$A$39:$A$758,$A69,СВЦЭМ!$B$39:$B$758,J$47)+'СЕТ СН'!$F$14+СВЦЭМ!$D$10+'СЕТ СН'!$F$6-'СЕТ СН'!$F$26</f>
        <v>1850.35067134</v>
      </c>
      <c r="K69" s="36">
        <f>SUMIFS(СВЦЭМ!$D$39:$D$758,СВЦЭМ!$A$39:$A$758,$A69,СВЦЭМ!$B$39:$B$758,K$47)+'СЕТ СН'!$F$14+СВЦЭМ!$D$10+'СЕТ СН'!$F$6-'СЕТ СН'!$F$26</f>
        <v>1865.51263597</v>
      </c>
      <c r="L69" s="36">
        <f>SUMIFS(СВЦЭМ!$D$39:$D$758,СВЦЭМ!$A$39:$A$758,$A69,СВЦЭМ!$B$39:$B$758,L$47)+'СЕТ СН'!$F$14+СВЦЭМ!$D$10+'СЕТ СН'!$F$6-'СЕТ СН'!$F$26</f>
        <v>1856.0014082099999</v>
      </c>
      <c r="M69" s="36">
        <f>SUMIFS(СВЦЭМ!$D$39:$D$758,СВЦЭМ!$A$39:$A$758,$A69,СВЦЭМ!$B$39:$B$758,M$47)+'СЕТ СН'!$F$14+СВЦЭМ!$D$10+'СЕТ СН'!$F$6-'СЕТ СН'!$F$26</f>
        <v>1880.6590508199999</v>
      </c>
      <c r="N69" s="36">
        <f>SUMIFS(СВЦЭМ!$D$39:$D$758,СВЦЭМ!$A$39:$A$758,$A69,СВЦЭМ!$B$39:$B$758,N$47)+'СЕТ СН'!$F$14+СВЦЭМ!$D$10+'СЕТ СН'!$F$6-'СЕТ СН'!$F$26</f>
        <v>1905.0729509199998</v>
      </c>
      <c r="O69" s="36">
        <f>SUMIFS(СВЦЭМ!$D$39:$D$758,СВЦЭМ!$A$39:$A$758,$A69,СВЦЭМ!$B$39:$B$758,O$47)+'СЕТ СН'!$F$14+СВЦЭМ!$D$10+'СЕТ СН'!$F$6-'СЕТ СН'!$F$26</f>
        <v>1888.2430727199999</v>
      </c>
      <c r="P69" s="36">
        <f>SUMIFS(СВЦЭМ!$D$39:$D$758,СВЦЭМ!$A$39:$A$758,$A69,СВЦЭМ!$B$39:$B$758,P$47)+'СЕТ СН'!$F$14+СВЦЭМ!$D$10+'СЕТ СН'!$F$6-'СЕТ СН'!$F$26</f>
        <v>1917.1738992399999</v>
      </c>
      <c r="Q69" s="36">
        <f>SUMIFS(СВЦЭМ!$D$39:$D$758,СВЦЭМ!$A$39:$A$758,$A69,СВЦЭМ!$B$39:$B$758,Q$47)+'СЕТ СН'!$F$14+СВЦЭМ!$D$10+'СЕТ СН'!$F$6-'СЕТ СН'!$F$26</f>
        <v>1932.8987567099998</v>
      </c>
      <c r="R69" s="36">
        <f>SUMIFS(СВЦЭМ!$D$39:$D$758,СВЦЭМ!$A$39:$A$758,$A69,СВЦЭМ!$B$39:$B$758,R$47)+'СЕТ СН'!$F$14+СВЦЭМ!$D$10+'СЕТ СН'!$F$6-'СЕТ СН'!$F$26</f>
        <v>1925.16656401</v>
      </c>
      <c r="S69" s="36">
        <f>SUMIFS(СВЦЭМ!$D$39:$D$758,СВЦЭМ!$A$39:$A$758,$A69,СВЦЭМ!$B$39:$B$758,S$47)+'СЕТ СН'!$F$14+СВЦЭМ!$D$10+'СЕТ СН'!$F$6-'СЕТ СН'!$F$26</f>
        <v>1885.23379849</v>
      </c>
      <c r="T69" s="36">
        <f>SUMIFS(СВЦЭМ!$D$39:$D$758,СВЦЭМ!$A$39:$A$758,$A69,СВЦЭМ!$B$39:$B$758,T$47)+'СЕТ СН'!$F$14+СВЦЭМ!$D$10+'СЕТ СН'!$F$6-'СЕТ СН'!$F$26</f>
        <v>1796.33645755</v>
      </c>
      <c r="U69" s="36">
        <f>SUMIFS(СВЦЭМ!$D$39:$D$758,СВЦЭМ!$A$39:$A$758,$A69,СВЦЭМ!$B$39:$B$758,U$47)+'СЕТ СН'!$F$14+СВЦЭМ!$D$10+'СЕТ СН'!$F$6-'СЕТ СН'!$F$26</f>
        <v>1824.80821853</v>
      </c>
      <c r="V69" s="36">
        <f>SUMIFS(СВЦЭМ!$D$39:$D$758,СВЦЭМ!$A$39:$A$758,$A69,СВЦЭМ!$B$39:$B$758,V$47)+'СЕТ СН'!$F$14+СВЦЭМ!$D$10+'СЕТ СН'!$F$6-'СЕТ СН'!$F$26</f>
        <v>1850.41600728</v>
      </c>
      <c r="W69" s="36">
        <f>SUMIFS(СВЦЭМ!$D$39:$D$758,СВЦЭМ!$A$39:$A$758,$A69,СВЦЭМ!$B$39:$B$758,W$47)+'СЕТ СН'!$F$14+СВЦЭМ!$D$10+'СЕТ СН'!$F$6-'СЕТ СН'!$F$26</f>
        <v>1856.59829973</v>
      </c>
      <c r="X69" s="36">
        <f>SUMIFS(СВЦЭМ!$D$39:$D$758,СВЦЭМ!$A$39:$A$758,$A69,СВЦЭМ!$B$39:$B$758,X$47)+'СЕТ СН'!$F$14+СВЦЭМ!$D$10+'СЕТ СН'!$F$6-'СЕТ СН'!$F$26</f>
        <v>1852.10088163</v>
      </c>
      <c r="Y69" s="36">
        <f>SUMIFS(СВЦЭМ!$D$39:$D$758,СВЦЭМ!$A$39:$A$758,$A69,СВЦЭМ!$B$39:$B$758,Y$47)+'СЕТ СН'!$F$14+СВЦЭМ!$D$10+'СЕТ СН'!$F$6-'СЕТ СН'!$F$26</f>
        <v>1907.5981915899999</v>
      </c>
    </row>
    <row r="70" spans="1:25" ht="15.75" x14ac:dyDescent="0.2">
      <c r="A70" s="35">
        <f t="shared" si="1"/>
        <v>45619</v>
      </c>
      <c r="B70" s="36">
        <f>SUMIFS(СВЦЭМ!$D$39:$D$758,СВЦЭМ!$A$39:$A$758,$A70,СВЦЭМ!$B$39:$B$758,B$47)+'СЕТ СН'!$F$14+СВЦЭМ!$D$10+'СЕТ СН'!$F$6-'СЕТ СН'!$F$26</f>
        <v>1922.2093518899999</v>
      </c>
      <c r="C70" s="36">
        <f>SUMIFS(СВЦЭМ!$D$39:$D$758,СВЦЭМ!$A$39:$A$758,$A70,СВЦЭМ!$B$39:$B$758,C$47)+'СЕТ СН'!$F$14+СВЦЭМ!$D$10+'СЕТ СН'!$F$6-'СЕТ СН'!$F$26</f>
        <v>1903.5333197599998</v>
      </c>
      <c r="D70" s="36">
        <f>SUMIFS(СВЦЭМ!$D$39:$D$758,СВЦЭМ!$A$39:$A$758,$A70,СВЦЭМ!$B$39:$B$758,D$47)+'СЕТ СН'!$F$14+СВЦЭМ!$D$10+'СЕТ СН'!$F$6-'СЕТ СН'!$F$26</f>
        <v>1925.6148204899998</v>
      </c>
      <c r="E70" s="36">
        <f>SUMIFS(СВЦЭМ!$D$39:$D$758,СВЦЭМ!$A$39:$A$758,$A70,СВЦЭМ!$B$39:$B$758,E$47)+'СЕТ СН'!$F$14+СВЦЭМ!$D$10+'СЕТ СН'!$F$6-'СЕТ СН'!$F$26</f>
        <v>1936.77939051</v>
      </c>
      <c r="F70" s="36">
        <f>SUMIFS(СВЦЭМ!$D$39:$D$758,СВЦЭМ!$A$39:$A$758,$A70,СВЦЭМ!$B$39:$B$758,F$47)+'СЕТ СН'!$F$14+СВЦЭМ!$D$10+'СЕТ СН'!$F$6-'СЕТ СН'!$F$26</f>
        <v>1940.0554687199999</v>
      </c>
      <c r="G70" s="36">
        <f>SUMIFS(СВЦЭМ!$D$39:$D$758,СВЦЭМ!$A$39:$A$758,$A70,СВЦЭМ!$B$39:$B$758,G$47)+'СЕТ СН'!$F$14+СВЦЭМ!$D$10+'СЕТ СН'!$F$6-'СЕТ СН'!$F$26</f>
        <v>1930.96600474</v>
      </c>
      <c r="H70" s="36">
        <f>SUMIFS(СВЦЭМ!$D$39:$D$758,СВЦЭМ!$A$39:$A$758,$A70,СВЦЭМ!$B$39:$B$758,H$47)+'СЕТ СН'!$F$14+СВЦЭМ!$D$10+'СЕТ СН'!$F$6-'СЕТ СН'!$F$26</f>
        <v>1913.5037111499998</v>
      </c>
      <c r="I70" s="36">
        <f>SUMIFS(СВЦЭМ!$D$39:$D$758,СВЦЭМ!$A$39:$A$758,$A70,СВЦЭМ!$B$39:$B$758,I$47)+'СЕТ СН'!$F$14+СВЦЭМ!$D$10+'СЕТ СН'!$F$6-'СЕТ СН'!$F$26</f>
        <v>1901.6039301199999</v>
      </c>
      <c r="J70" s="36">
        <f>SUMIFS(СВЦЭМ!$D$39:$D$758,СВЦЭМ!$A$39:$A$758,$A70,СВЦЭМ!$B$39:$B$758,J$47)+'СЕТ СН'!$F$14+СВЦЭМ!$D$10+'СЕТ СН'!$F$6-'СЕТ СН'!$F$26</f>
        <v>1865.4970403999998</v>
      </c>
      <c r="K70" s="36">
        <f>SUMIFS(СВЦЭМ!$D$39:$D$758,СВЦЭМ!$A$39:$A$758,$A70,СВЦЭМ!$B$39:$B$758,K$47)+'СЕТ СН'!$F$14+СВЦЭМ!$D$10+'СЕТ СН'!$F$6-'СЕТ СН'!$F$26</f>
        <v>1804.3725665499999</v>
      </c>
      <c r="L70" s="36">
        <f>SUMIFS(СВЦЭМ!$D$39:$D$758,СВЦЭМ!$A$39:$A$758,$A70,СВЦЭМ!$B$39:$B$758,L$47)+'СЕТ СН'!$F$14+СВЦЭМ!$D$10+'СЕТ СН'!$F$6-'СЕТ СН'!$F$26</f>
        <v>1763.41452658</v>
      </c>
      <c r="M70" s="36">
        <f>SUMIFS(СВЦЭМ!$D$39:$D$758,СВЦЭМ!$A$39:$A$758,$A70,СВЦЭМ!$B$39:$B$758,M$47)+'СЕТ СН'!$F$14+СВЦЭМ!$D$10+'СЕТ СН'!$F$6-'СЕТ СН'!$F$26</f>
        <v>1767.26942375</v>
      </c>
      <c r="N70" s="36">
        <f>SUMIFS(СВЦЭМ!$D$39:$D$758,СВЦЭМ!$A$39:$A$758,$A70,СВЦЭМ!$B$39:$B$758,N$47)+'СЕТ СН'!$F$14+СВЦЭМ!$D$10+'СЕТ СН'!$F$6-'СЕТ СН'!$F$26</f>
        <v>1777.38290719</v>
      </c>
      <c r="O70" s="36">
        <f>SUMIFS(СВЦЭМ!$D$39:$D$758,СВЦЭМ!$A$39:$A$758,$A70,СВЦЭМ!$B$39:$B$758,O$47)+'СЕТ СН'!$F$14+СВЦЭМ!$D$10+'СЕТ СН'!$F$6-'СЕТ СН'!$F$26</f>
        <v>1777.1765533599998</v>
      </c>
      <c r="P70" s="36">
        <f>SUMIFS(СВЦЭМ!$D$39:$D$758,СВЦЭМ!$A$39:$A$758,$A70,СВЦЭМ!$B$39:$B$758,P$47)+'СЕТ СН'!$F$14+СВЦЭМ!$D$10+'СЕТ СН'!$F$6-'СЕТ СН'!$F$26</f>
        <v>1788.38598222</v>
      </c>
      <c r="Q70" s="36">
        <f>SUMIFS(СВЦЭМ!$D$39:$D$758,СВЦЭМ!$A$39:$A$758,$A70,СВЦЭМ!$B$39:$B$758,Q$47)+'СЕТ СН'!$F$14+СВЦЭМ!$D$10+'СЕТ СН'!$F$6-'СЕТ СН'!$F$26</f>
        <v>1805.3855408499999</v>
      </c>
      <c r="R70" s="36">
        <f>SUMIFS(СВЦЭМ!$D$39:$D$758,СВЦЭМ!$A$39:$A$758,$A70,СВЦЭМ!$B$39:$B$758,R$47)+'СЕТ СН'!$F$14+СВЦЭМ!$D$10+'СЕТ СН'!$F$6-'СЕТ СН'!$F$26</f>
        <v>1808.7364119899999</v>
      </c>
      <c r="S70" s="36">
        <f>SUMIFS(СВЦЭМ!$D$39:$D$758,СВЦЭМ!$A$39:$A$758,$A70,СВЦЭМ!$B$39:$B$758,S$47)+'СЕТ СН'!$F$14+СВЦЭМ!$D$10+'СЕТ СН'!$F$6-'СЕТ СН'!$F$26</f>
        <v>1770.2784886499999</v>
      </c>
      <c r="T70" s="36">
        <f>SUMIFS(СВЦЭМ!$D$39:$D$758,СВЦЭМ!$A$39:$A$758,$A70,СВЦЭМ!$B$39:$B$758,T$47)+'СЕТ СН'!$F$14+СВЦЭМ!$D$10+'СЕТ СН'!$F$6-'СЕТ СН'!$F$26</f>
        <v>1749.3664609299999</v>
      </c>
      <c r="U70" s="36">
        <f>SUMIFS(СВЦЭМ!$D$39:$D$758,СВЦЭМ!$A$39:$A$758,$A70,СВЦЭМ!$B$39:$B$758,U$47)+'СЕТ СН'!$F$14+СВЦЭМ!$D$10+'СЕТ СН'!$F$6-'СЕТ СН'!$F$26</f>
        <v>1763.9557918099999</v>
      </c>
      <c r="V70" s="36">
        <f>SUMIFS(СВЦЭМ!$D$39:$D$758,СВЦЭМ!$A$39:$A$758,$A70,СВЦЭМ!$B$39:$B$758,V$47)+'СЕТ СН'!$F$14+СВЦЭМ!$D$10+'СЕТ СН'!$F$6-'СЕТ СН'!$F$26</f>
        <v>1786.8638380499999</v>
      </c>
      <c r="W70" s="36">
        <f>SUMIFS(СВЦЭМ!$D$39:$D$758,СВЦЭМ!$A$39:$A$758,$A70,СВЦЭМ!$B$39:$B$758,W$47)+'СЕТ СН'!$F$14+СВЦЭМ!$D$10+'СЕТ СН'!$F$6-'СЕТ СН'!$F$26</f>
        <v>1798.9488973499999</v>
      </c>
      <c r="X70" s="36">
        <f>SUMIFS(СВЦЭМ!$D$39:$D$758,СВЦЭМ!$A$39:$A$758,$A70,СВЦЭМ!$B$39:$B$758,X$47)+'СЕТ СН'!$F$14+СВЦЭМ!$D$10+'СЕТ СН'!$F$6-'СЕТ СН'!$F$26</f>
        <v>1816.3883910499999</v>
      </c>
      <c r="Y70" s="36">
        <f>SUMIFS(СВЦЭМ!$D$39:$D$758,СВЦЭМ!$A$39:$A$758,$A70,СВЦЭМ!$B$39:$B$758,Y$47)+'СЕТ СН'!$F$14+СВЦЭМ!$D$10+'СЕТ СН'!$F$6-'СЕТ СН'!$F$26</f>
        <v>1841.1397678799999</v>
      </c>
    </row>
    <row r="71" spans="1:25" ht="15.75" x14ac:dyDescent="0.2">
      <c r="A71" s="35">
        <f t="shared" si="1"/>
        <v>45620</v>
      </c>
      <c r="B71" s="36">
        <f>SUMIFS(СВЦЭМ!$D$39:$D$758,СВЦЭМ!$A$39:$A$758,$A71,СВЦЭМ!$B$39:$B$758,B$47)+'СЕТ СН'!$F$14+СВЦЭМ!$D$10+'СЕТ СН'!$F$6-'СЕТ СН'!$F$26</f>
        <v>1803.1714384699999</v>
      </c>
      <c r="C71" s="36">
        <f>SUMIFS(СВЦЭМ!$D$39:$D$758,СВЦЭМ!$A$39:$A$758,$A71,СВЦЭМ!$B$39:$B$758,C$47)+'СЕТ СН'!$F$14+СВЦЭМ!$D$10+'СЕТ СН'!$F$6-'СЕТ СН'!$F$26</f>
        <v>1815.82357009</v>
      </c>
      <c r="D71" s="36">
        <f>SUMIFS(СВЦЭМ!$D$39:$D$758,СВЦЭМ!$A$39:$A$758,$A71,СВЦЭМ!$B$39:$B$758,D$47)+'СЕТ СН'!$F$14+СВЦЭМ!$D$10+'СЕТ СН'!$F$6-'СЕТ СН'!$F$26</f>
        <v>1840.62395881</v>
      </c>
      <c r="E71" s="36">
        <f>SUMIFS(СВЦЭМ!$D$39:$D$758,СВЦЭМ!$A$39:$A$758,$A71,СВЦЭМ!$B$39:$B$758,E$47)+'СЕТ СН'!$F$14+СВЦЭМ!$D$10+'СЕТ СН'!$F$6-'СЕТ СН'!$F$26</f>
        <v>1862.13590806</v>
      </c>
      <c r="F71" s="36">
        <f>SUMIFS(СВЦЭМ!$D$39:$D$758,СВЦЭМ!$A$39:$A$758,$A71,СВЦЭМ!$B$39:$B$758,F$47)+'СЕТ СН'!$F$14+СВЦЭМ!$D$10+'СЕТ СН'!$F$6-'СЕТ СН'!$F$26</f>
        <v>1861.7410875599999</v>
      </c>
      <c r="G71" s="36">
        <f>SUMIFS(СВЦЭМ!$D$39:$D$758,СВЦЭМ!$A$39:$A$758,$A71,СВЦЭМ!$B$39:$B$758,G$47)+'СЕТ СН'!$F$14+СВЦЭМ!$D$10+'СЕТ СН'!$F$6-'СЕТ СН'!$F$26</f>
        <v>1842.2378834599999</v>
      </c>
      <c r="H71" s="36">
        <f>SUMIFS(СВЦЭМ!$D$39:$D$758,СВЦЭМ!$A$39:$A$758,$A71,СВЦЭМ!$B$39:$B$758,H$47)+'СЕТ СН'!$F$14+СВЦЭМ!$D$10+'СЕТ СН'!$F$6-'СЕТ СН'!$F$26</f>
        <v>1882.8430014099999</v>
      </c>
      <c r="I71" s="36">
        <f>SUMIFS(СВЦЭМ!$D$39:$D$758,СВЦЭМ!$A$39:$A$758,$A71,СВЦЭМ!$B$39:$B$758,I$47)+'СЕТ СН'!$F$14+СВЦЭМ!$D$10+'СЕТ СН'!$F$6-'СЕТ СН'!$F$26</f>
        <v>1859.40239466</v>
      </c>
      <c r="J71" s="36">
        <f>SUMIFS(СВЦЭМ!$D$39:$D$758,СВЦЭМ!$A$39:$A$758,$A71,СВЦЭМ!$B$39:$B$758,J$47)+'СЕТ СН'!$F$14+СВЦЭМ!$D$10+'СЕТ СН'!$F$6-'СЕТ СН'!$F$26</f>
        <v>1813.2624407799999</v>
      </c>
      <c r="K71" s="36">
        <f>SUMIFS(СВЦЭМ!$D$39:$D$758,СВЦЭМ!$A$39:$A$758,$A71,СВЦЭМ!$B$39:$B$758,K$47)+'СЕТ СН'!$F$14+СВЦЭМ!$D$10+'СЕТ СН'!$F$6-'СЕТ СН'!$F$26</f>
        <v>1738.4485016599999</v>
      </c>
      <c r="L71" s="36">
        <f>SUMIFS(СВЦЭМ!$D$39:$D$758,СВЦЭМ!$A$39:$A$758,$A71,СВЦЭМ!$B$39:$B$758,L$47)+'СЕТ СН'!$F$14+СВЦЭМ!$D$10+'СЕТ СН'!$F$6-'СЕТ СН'!$F$26</f>
        <v>1710.7394017899999</v>
      </c>
      <c r="M71" s="36">
        <f>SUMIFS(СВЦЭМ!$D$39:$D$758,СВЦЭМ!$A$39:$A$758,$A71,СВЦЭМ!$B$39:$B$758,M$47)+'СЕТ СН'!$F$14+СВЦЭМ!$D$10+'СЕТ СН'!$F$6-'СЕТ СН'!$F$26</f>
        <v>1702.128328</v>
      </c>
      <c r="N71" s="36">
        <f>SUMIFS(СВЦЭМ!$D$39:$D$758,СВЦЭМ!$A$39:$A$758,$A71,СВЦЭМ!$B$39:$B$758,N$47)+'СЕТ СН'!$F$14+СВЦЭМ!$D$10+'СЕТ СН'!$F$6-'СЕТ СН'!$F$26</f>
        <v>1721.9971569299998</v>
      </c>
      <c r="O71" s="36">
        <f>SUMIFS(СВЦЭМ!$D$39:$D$758,СВЦЭМ!$A$39:$A$758,$A71,СВЦЭМ!$B$39:$B$758,O$47)+'СЕТ СН'!$F$14+СВЦЭМ!$D$10+'СЕТ СН'!$F$6-'СЕТ СН'!$F$26</f>
        <v>1735.82459462</v>
      </c>
      <c r="P71" s="36">
        <f>SUMIFS(СВЦЭМ!$D$39:$D$758,СВЦЭМ!$A$39:$A$758,$A71,СВЦЭМ!$B$39:$B$758,P$47)+'СЕТ СН'!$F$14+СВЦЭМ!$D$10+'СЕТ СН'!$F$6-'СЕТ СН'!$F$26</f>
        <v>1747.9704165099999</v>
      </c>
      <c r="Q71" s="36">
        <f>SUMIFS(СВЦЭМ!$D$39:$D$758,СВЦЭМ!$A$39:$A$758,$A71,СВЦЭМ!$B$39:$B$758,Q$47)+'СЕТ СН'!$F$14+СВЦЭМ!$D$10+'СЕТ СН'!$F$6-'СЕТ СН'!$F$26</f>
        <v>1758.1694015399999</v>
      </c>
      <c r="R71" s="36">
        <f>SUMIFS(СВЦЭМ!$D$39:$D$758,СВЦЭМ!$A$39:$A$758,$A71,СВЦЭМ!$B$39:$B$758,R$47)+'СЕТ СН'!$F$14+СВЦЭМ!$D$10+'СЕТ СН'!$F$6-'СЕТ СН'!$F$26</f>
        <v>1751.1535173099999</v>
      </c>
      <c r="S71" s="36">
        <f>SUMIFS(СВЦЭМ!$D$39:$D$758,СВЦЭМ!$A$39:$A$758,$A71,СВЦЭМ!$B$39:$B$758,S$47)+'СЕТ СН'!$F$14+СВЦЭМ!$D$10+'СЕТ СН'!$F$6-'СЕТ СН'!$F$26</f>
        <v>1706.55690256</v>
      </c>
      <c r="T71" s="36">
        <f>SUMIFS(СВЦЭМ!$D$39:$D$758,СВЦЭМ!$A$39:$A$758,$A71,СВЦЭМ!$B$39:$B$758,T$47)+'СЕТ СН'!$F$14+СВЦЭМ!$D$10+'СЕТ СН'!$F$6-'СЕТ СН'!$F$26</f>
        <v>1641.01706782</v>
      </c>
      <c r="U71" s="36">
        <f>SUMIFS(СВЦЭМ!$D$39:$D$758,СВЦЭМ!$A$39:$A$758,$A71,СВЦЭМ!$B$39:$B$758,U$47)+'СЕТ СН'!$F$14+СВЦЭМ!$D$10+'СЕТ СН'!$F$6-'СЕТ СН'!$F$26</f>
        <v>1643.7560679399999</v>
      </c>
      <c r="V71" s="36">
        <f>SUMIFS(СВЦЭМ!$D$39:$D$758,СВЦЭМ!$A$39:$A$758,$A71,СВЦЭМ!$B$39:$B$758,V$47)+'СЕТ СН'!$F$14+СВЦЭМ!$D$10+'СЕТ СН'!$F$6-'СЕТ СН'!$F$26</f>
        <v>1664.9596849999998</v>
      </c>
      <c r="W71" s="36">
        <f>SUMIFS(СВЦЭМ!$D$39:$D$758,СВЦЭМ!$A$39:$A$758,$A71,СВЦЭМ!$B$39:$B$758,W$47)+'СЕТ СН'!$F$14+СВЦЭМ!$D$10+'СЕТ СН'!$F$6-'СЕТ СН'!$F$26</f>
        <v>1676.79026877</v>
      </c>
      <c r="X71" s="36">
        <f>SUMIFS(СВЦЭМ!$D$39:$D$758,СВЦЭМ!$A$39:$A$758,$A71,СВЦЭМ!$B$39:$B$758,X$47)+'СЕТ СН'!$F$14+СВЦЭМ!$D$10+'СЕТ СН'!$F$6-'СЕТ СН'!$F$26</f>
        <v>1716.4909875799999</v>
      </c>
      <c r="Y71" s="36">
        <f>SUMIFS(СВЦЭМ!$D$39:$D$758,СВЦЭМ!$A$39:$A$758,$A71,СВЦЭМ!$B$39:$B$758,Y$47)+'СЕТ СН'!$F$14+СВЦЭМ!$D$10+'СЕТ СН'!$F$6-'СЕТ СН'!$F$26</f>
        <v>1771.52705965</v>
      </c>
    </row>
    <row r="72" spans="1:25" ht="15.75" x14ac:dyDescent="0.2">
      <c r="A72" s="35">
        <f t="shared" si="1"/>
        <v>45621</v>
      </c>
      <c r="B72" s="36">
        <f>SUMIFS(СВЦЭМ!$D$39:$D$758,СВЦЭМ!$A$39:$A$758,$A72,СВЦЭМ!$B$39:$B$758,B$47)+'СЕТ СН'!$F$14+СВЦЭМ!$D$10+'СЕТ СН'!$F$6-'СЕТ СН'!$F$26</f>
        <v>1818.3810611599999</v>
      </c>
      <c r="C72" s="36">
        <f>SUMIFS(СВЦЭМ!$D$39:$D$758,СВЦЭМ!$A$39:$A$758,$A72,СВЦЭМ!$B$39:$B$758,C$47)+'СЕТ СН'!$F$14+СВЦЭМ!$D$10+'СЕТ СН'!$F$6-'СЕТ СН'!$F$26</f>
        <v>1878.3328067699999</v>
      </c>
      <c r="D72" s="36">
        <f>SUMIFS(СВЦЭМ!$D$39:$D$758,СВЦЭМ!$A$39:$A$758,$A72,СВЦЭМ!$B$39:$B$758,D$47)+'СЕТ СН'!$F$14+СВЦЭМ!$D$10+'СЕТ СН'!$F$6-'СЕТ СН'!$F$26</f>
        <v>1907.0609448799999</v>
      </c>
      <c r="E72" s="36">
        <f>SUMIFS(СВЦЭМ!$D$39:$D$758,СВЦЭМ!$A$39:$A$758,$A72,СВЦЭМ!$B$39:$B$758,E$47)+'СЕТ СН'!$F$14+СВЦЭМ!$D$10+'СЕТ СН'!$F$6-'СЕТ СН'!$F$26</f>
        <v>1923.53295106</v>
      </c>
      <c r="F72" s="36">
        <f>SUMIFS(СВЦЭМ!$D$39:$D$758,СВЦЭМ!$A$39:$A$758,$A72,СВЦЭМ!$B$39:$B$758,F$47)+'СЕТ СН'!$F$14+СВЦЭМ!$D$10+'СЕТ СН'!$F$6-'СЕТ СН'!$F$26</f>
        <v>1908.16989001</v>
      </c>
      <c r="G72" s="36">
        <f>SUMIFS(СВЦЭМ!$D$39:$D$758,СВЦЭМ!$A$39:$A$758,$A72,СВЦЭМ!$B$39:$B$758,G$47)+'СЕТ СН'!$F$14+СВЦЭМ!$D$10+'СЕТ СН'!$F$6-'СЕТ СН'!$F$26</f>
        <v>1885.3926388899999</v>
      </c>
      <c r="H72" s="36">
        <f>SUMIFS(СВЦЭМ!$D$39:$D$758,СВЦЭМ!$A$39:$A$758,$A72,СВЦЭМ!$B$39:$B$758,H$47)+'СЕТ СН'!$F$14+СВЦЭМ!$D$10+'СЕТ СН'!$F$6-'СЕТ СН'!$F$26</f>
        <v>1854.4939328599999</v>
      </c>
      <c r="I72" s="36">
        <f>SUMIFS(СВЦЭМ!$D$39:$D$758,СВЦЭМ!$A$39:$A$758,$A72,СВЦЭМ!$B$39:$B$758,I$47)+'СЕТ СН'!$F$14+СВЦЭМ!$D$10+'СЕТ СН'!$F$6-'СЕТ СН'!$F$26</f>
        <v>1798.8392754699998</v>
      </c>
      <c r="J72" s="36">
        <f>SUMIFS(СВЦЭМ!$D$39:$D$758,СВЦЭМ!$A$39:$A$758,$A72,СВЦЭМ!$B$39:$B$758,J$47)+'СЕТ СН'!$F$14+СВЦЭМ!$D$10+'СЕТ СН'!$F$6-'СЕТ СН'!$F$26</f>
        <v>1767.10503492</v>
      </c>
      <c r="K72" s="36">
        <f>SUMIFS(СВЦЭМ!$D$39:$D$758,СВЦЭМ!$A$39:$A$758,$A72,СВЦЭМ!$B$39:$B$758,K$47)+'СЕТ СН'!$F$14+СВЦЭМ!$D$10+'СЕТ СН'!$F$6-'СЕТ СН'!$F$26</f>
        <v>1781.2350744099999</v>
      </c>
      <c r="L72" s="36">
        <f>SUMIFS(СВЦЭМ!$D$39:$D$758,СВЦЭМ!$A$39:$A$758,$A72,СВЦЭМ!$B$39:$B$758,L$47)+'СЕТ СН'!$F$14+СВЦЭМ!$D$10+'СЕТ СН'!$F$6-'СЕТ СН'!$F$26</f>
        <v>1777.9285838199999</v>
      </c>
      <c r="M72" s="36">
        <f>SUMIFS(СВЦЭМ!$D$39:$D$758,СВЦЭМ!$A$39:$A$758,$A72,СВЦЭМ!$B$39:$B$758,M$47)+'СЕТ СН'!$F$14+СВЦЭМ!$D$10+'СЕТ СН'!$F$6-'СЕТ СН'!$F$26</f>
        <v>1792.72437569</v>
      </c>
      <c r="N72" s="36">
        <f>SUMIFS(СВЦЭМ!$D$39:$D$758,СВЦЭМ!$A$39:$A$758,$A72,СВЦЭМ!$B$39:$B$758,N$47)+'СЕТ СН'!$F$14+СВЦЭМ!$D$10+'СЕТ СН'!$F$6-'СЕТ СН'!$F$26</f>
        <v>1825.34021201</v>
      </c>
      <c r="O72" s="36">
        <f>SUMIFS(СВЦЭМ!$D$39:$D$758,СВЦЭМ!$A$39:$A$758,$A72,СВЦЭМ!$B$39:$B$758,O$47)+'СЕТ СН'!$F$14+СВЦЭМ!$D$10+'СЕТ СН'!$F$6-'СЕТ СН'!$F$26</f>
        <v>1803.23829041</v>
      </c>
      <c r="P72" s="36">
        <f>SUMIFS(СВЦЭМ!$D$39:$D$758,СВЦЭМ!$A$39:$A$758,$A72,СВЦЭМ!$B$39:$B$758,P$47)+'СЕТ СН'!$F$14+СВЦЭМ!$D$10+'СЕТ СН'!$F$6-'СЕТ СН'!$F$26</f>
        <v>1825.8532677599999</v>
      </c>
      <c r="Q72" s="36">
        <f>SUMIFS(СВЦЭМ!$D$39:$D$758,СВЦЭМ!$A$39:$A$758,$A72,СВЦЭМ!$B$39:$B$758,Q$47)+'СЕТ СН'!$F$14+СВЦЭМ!$D$10+'СЕТ СН'!$F$6-'СЕТ СН'!$F$26</f>
        <v>1827.0732235799999</v>
      </c>
      <c r="R72" s="36">
        <f>SUMIFS(СВЦЭМ!$D$39:$D$758,СВЦЭМ!$A$39:$A$758,$A72,СВЦЭМ!$B$39:$B$758,R$47)+'СЕТ СН'!$F$14+СВЦЭМ!$D$10+'СЕТ СН'!$F$6-'СЕТ СН'!$F$26</f>
        <v>1807.3836082299999</v>
      </c>
      <c r="S72" s="36">
        <f>SUMIFS(СВЦЭМ!$D$39:$D$758,СВЦЭМ!$A$39:$A$758,$A72,СВЦЭМ!$B$39:$B$758,S$47)+'СЕТ СН'!$F$14+СВЦЭМ!$D$10+'СЕТ СН'!$F$6-'СЕТ СН'!$F$26</f>
        <v>1763.8740612699999</v>
      </c>
      <c r="T72" s="36">
        <f>SUMIFS(СВЦЭМ!$D$39:$D$758,СВЦЭМ!$A$39:$A$758,$A72,СВЦЭМ!$B$39:$B$758,T$47)+'СЕТ СН'!$F$14+СВЦЭМ!$D$10+'СЕТ СН'!$F$6-'СЕТ СН'!$F$26</f>
        <v>1701.0273790899998</v>
      </c>
      <c r="U72" s="36">
        <f>SUMIFS(СВЦЭМ!$D$39:$D$758,СВЦЭМ!$A$39:$A$758,$A72,СВЦЭМ!$B$39:$B$758,U$47)+'СЕТ СН'!$F$14+СВЦЭМ!$D$10+'СЕТ СН'!$F$6-'СЕТ СН'!$F$26</f>
        <v>1744.99386443</v>
      </c>
      <c r="V72" s="36">
        <f>SUMIFS(СВЦЭМ!$D$39:$D$758,СВЦЭМ!$A$39:$A$758,$A72,СВЦЭМ!$B$39:$B$758,V$47)+'СЕТ СН'!$F$14+СВЦЭМ!$D$10+'СЕТ СН'!$F$6-'СЕТ СН'!$F$26</f>
        <v>1768.75969736</v>
      </c>
      <c r="W72" s="36">
        <f>SUMIFS(СВЦЭМ!$D$39:$D$758,СВЦЭМ!$A$39:$A$758,$A72,СВЦЭМ!$B$39:$B$758,W$47)+'СЕТ СН'!$F$14+СВЦЭМ!$D$10+'СЕТ СН'!$F$6-'СЕТ СН'!$F$26</f>
        <v>1778.80667537</v>
      </c>
      <c r="X72" s="36">
        <f>SUMIFS(СВЦЭМ!$D$39:$D$758,СВЦЭМ!$A$39:$A$758,$A72,СВЦЭМ!$B$39:$B$758,X$47)+'СЕТ СН'!$F$14+СВЦЭМ!$D$10+'СЕТ СН'!$F$6-'СЕТ СН'!$F$26</f>
        <v>1800.8386865799998</v>
      </c>
      <c r="Y72" s="36">
        <f>SUMIFS(СВЦЭМ!$D$39:$D$758,СВЦЭМ!$A$39:$A$758,$A72,СВЦЭМ!$B$39:$B$758,Y$47)+'СЕТ СН'!$F$14+СВЦЭМ!$D$10+'СЕТ СН'!$F$6-'СЕТ СН'!$F$26</f>
        <v>1815.70452045</v>
      </c>
    </row>
    <row r="73" spans="1:25" ht="15.75" x14ac:dyDescent="0.2">
      <c r="A73" s="35">
        <f t="shared" si="1"/>
        <v>45622</v>
      </c>
      <c r="B73" s="36">
        <f>SUMIFS(СВЦЭМ!$D$39:$D$758,СВЦЭМ!$A$39:$A$758,$A73,СВЦЭМ!$B$39:$B$758,B$47)+'СЕТ СН'!$F$14+СВЦЭМ!$D$10+'СЕТ СН'!$F$6-'СЕТ СН'!$F$26</f>
        <v>1822.8217773399999</v>
      </c>
      <c r="C73" s="36">
        <f>SUMIFS(СВЦЭМ!$D$39:$D$758,СВЦЭМ!$A$39:$A$758,$A73,СВЦЭМ!$B$39:$B$758,C$47)+'СЕТ СН'!$F$14+СВЦЭМ!$D$10+'СЕТ СН'!$F$6-'СЕТ СН'!$F$26</f>
        <v>1878.27354025</v>
      </c>
      <c r="D73" s="36">
        <f>SUMIFS(СВЦЭМ!$D$39:$D$758,СВЦЭМ!$A$39:$A$758,$A73,СВЦЭМ!$B$39:$B$758,D$47)+'СЕТ СН'!$F$14+СВЦЭМ!$D$10+'СЕТ СН'!$F$6-'СЕТ СН'!$F$26</f>
        <v>1916.7615793599998</v>
      </c>
      <c r="E73" s="36">
        <f>SUMIFS(СВЦЭМ!$D$39:$D$758,СВЦЭМ!$A$39:$A$758,$A73,СВЦЭМ!$B$39:$B$758,E$47)+'СЕТ СН'!$F$14+СВЦЭМ!$D$10+'СЕТ СН'!$F$6-'СЕТ СН'!$F$26</f>
        <v>1925.9193770699999</v>
      </c>
      <c r="F73" s="36">
        <f>SUMIFS(СВЦЭМ!$D$39:$D$758,СВЦЭМ!$A$39:$A$758,$A73,СВЦЭМ!$B$39:$B$758,F$47)+'СЕТ СН'!$F$14+СВЦЭМ!$D$10+'СЕТ СН'!$F$6-'СЕТ СН'!$F$26</f>
        <v>1919.2917820499999</v>
      </c>
      <c r="G73" s="36">
        <f>SUMIFS(СВЦЭМ!$D$39:$D$758,СВЦЭМ!$A$39:$A$758,$A73,СВЦЭМ!$B$39:$B$758,G$47)+'СЕТ СН'!$F$14+СВЦЭМ!$D$10+'СЕТ СН'!$F$6-'СЕТ СН'!$F$26</f>
        <v>1894.1696904099999</v>
      </c>
      <c r="H73" s="36">
        <f>SUMIFS(СВЦЭМ!$D$39:$D$758,СВЦЭМ!$A$39:$A$758,$A73,СВЦЭМ!$B$39:$B$758,H$47)+'СЕТ СН'!$F$14+СВЦЭМ!$D$10+'СЕТ СН'!$F$6-'СЕТ СН'!$F$26</f>
        <v>1871.60078602</v>
      </c>
      <c r="I73" s="36">
        <f>SUMIFS(СВЦЭМ!$D$39:$D$758,СВЦЭМ!$A$39:$A$758,$A73,СВЦЭМ!$B$39:$B$758,I$47)+'СЕТ СН'!$F$14+СВЦЭМ!$D$10+'СЕТ СН'!$F$6-'СЕТ СН'!$F$26</f>
        <v>1813.0340267399999</v>
      </c>
      <c r="J73" s="36">
        <f>SUMIFS(СВЦЭМ!$D$39:$D$758,СВЦЭМ!$A$39:$A$758,$A73,СВЦЭМ!$B$39:$B$758,J$47)+'СЕТ СН'!$F$14+СВЦЭМ!$D$10+'СЕТ СН'!$F$6-'СЕТ СН'!$F$26</f>
        <v>1784.43744141</v>
      </c>
      <c r="K73" s="36">
        <f>SUMIFS(СВЦЭМ!$D$39:$D$758,СВЦЭМ!$A$39:$A$758,$A73,СВЦЭМ!$B$39:$B$758,K$47)+'СЕТ СН'!$F$14+СВЦЭМ!$D$10+'СЕТ СН'!$F$6-'СЕТ СН'!$F$26</f>
        <v>1776.8596032399998</v>
      </c>
      <c r="L73" s="36">
        <f>SUMIFS(СВЦЭМ!$D$39:$D$758,СВЦЭМ!$A$39:$A$758,$A73,СВЦЭМ!$B$39:$B$758,L$47)+'СЕТ СН'!$F$14+СВЦЭМ!$D$10+'СЕТ СН'!$F$6-'СЕТ СН'!$F$26</f>
        <v>1774.2503153</v>
      </c>
      <c r="M73" s="36">
        <f>SUMIFS(СВЦЭМ!$D$39:$D$758,СВЦЭМ!$A$39:$A$758,$A73,СВЦЭМ!$B$39:$B$758,M$47)+'СЕТ СН'!$F$14+СВЦЭМ!$D$10+'СЕТ СН'!$F$6-'СЕТ СН'!$F$26</f>
        <v>1781.86905946</v>
      </c>
      <c r="N73" s="36">
        <f>SUMIFS(СВЦЭМ!$D$39:$D$758,СВЦЭМ!$A$39:$A$758,$A73,СВЦЭМ!$B$39:$B$758,N$47)+'СЕТ СН'!$F$14+СВЦЭМ!$D$10+'СЕТ СН'!$F$6-'СЕТ СН'!$F$26</f>
        <v>1796.0685161499998</v>
      </c>
      <c r="O73" s="36">
        <f>SUMIFS(СВЦЭМ!$D$39:$D$758,СВЦЭМ!$A$39:$A$758,$A73,СВЦЭМ!$B$39:$B$758,O$47)+'СЕТ СН'!$F$14+СВЦЭМ!$D$10+'СЕТ СН'!$F$6-'СЕТ СН'!$F$26</f>
        <v>1783.0131027499999</v>
      </c>
      <c r="P73" s="36">
        <f>SUMIFS(СВЦЭМ!$D$39:$D$758,СВЦЭМ!$A$39:$A$758,$A73,СВЦЭМ!$B$39:$B$758,P$47)+'СЕТ СН'!$F$14+СВЦЭМ!$D$10+'СЕТ СН'!$F$6-'СЕТ СН'!$F$26</f>
        <v>1788.3135768699999</v>
      </c>
      <c r="Q73" s="36">
        <f>SUMIFS(СВЦЭМ!$D$39:$D$758,СВЦЭМ!$A$39:$A$758,$A73,СВЦЭМ!$B$39:$B$758,Q$47)+'СЕТ СН'!$F$14+СВЦЭМ!$D$10+'СЕТ СН'!$F$6-'СЕТ СН'!$F$26</f>
        <v>1798.65178911</v>
      </c>
      <c r="R73" s="36">
        <f>SUMIFS(СВЦЭМ!$D$39:$D$758,СВЦЭМ!$A$39:$A$758,$A73,СВЦЭМ!$B$39:$B$758,R$47)+'СЕТ СН'!$F$14+СВЦЭМ!$D$10+'СЕТ СН'!$F$6-'СЕТ СН'!$F$26</f>
        <v>1782.5162499799999</v>
      </c>
      <c r="S73" s="36">
        <f>SUMIFS(СВЦЭМ!$D$39:$D$758,СВЦЭМ!$A$39:$A$758,$A73,СВЦЭМ!$B$39:$B$758,S$47)+'СЕТ СН'!$F$14+СВЦЭМ!$D$10+'СЕТ СН'!$F$6-'СЕТ СН'!$F$26</f>
        <v>1741.3731873499999</v>
      </c>
      <c r="T73" s="36">
        <f>SUMIFS(СВЦЭМ!$D$39:$D$758,СВЦЭМ!$A$39:$A$758,$A73,СВЦЭМ!$B$39:$B$758,T$47)+'СЕТ СН'!$F$14+СВЦЭМ!$D$10+'СЕТ СН'!$F$6-'СЕТ СН'!$F$26</f>
        <v>1699.6105196799999</v>
      </c>
      <c r="U73" s="36">
        <f>SUMIFS(СВЦЭМ!$D$39:$D$758,СВЦЭМ!$A$39:$A$758,$A73,СВЦЭМ!$B$39:$B$758,U$47)+'СЕТ СН'!$F$14+СВЦЭМ!$D$10+'СЕТ СН'!$F$6-'СЕТ СН'!$F$26</f>
        <v>1730.2415293199999</v>
      </c>
      <c r="V73" s="36">
        <f>SUMIFS(СВЦЭМ!$D$39:$D$758,СВЦЭМ!$A$39:$A$758,$A73,СВЦЭМ!$B$39:$B$758,V$47)+'СЕТ СН'!$F$14+СВЦЭМ!$D$10+'СЕТ СН'!$F$6-'СЕТ СН'!$F$26</f>
        <v>1760.65376279</v>
      </c>
      <c r="W73" s="36">
        <f>SUMIFS(СВЦЭМ!$D$39:$D$758,СВЦЭМ!$A$39:$A$758,$A73,СВЦЭМ!$B$39:$B$758,W$47)+'СЕТ СН'!$F$14+СВЦЭМ!$D$10+'СЕТ СН'!$F$6-'СЕТ СН'!$F$26</f>
        <v>1770.17082478</v>
      </c>
      <c r="X73" s="36">
        <f>SUMIFS(СВЦЭМ!$D$39:$D$758,СВЦЭМ!$A$39:$A$758,$A73,СВЦЭМ!$B$39:$B$758,X$47)+'СЕТ СН'!$F$14+СВЦЭМ!$D$10+'СЕТ СН'!$F$6-'СЕТ СН'!$F$26</f>
        <v>1780.3229784499999</v>
      </c>
      <c r="Y73" s="36">
        <f>SUMIFS(СВЦЭМ!$D$39:$D$758,СВЦЭМ!$A$39:$A$758,$A73,СВЦЭМ!$B$39:$B$758,Y$47)+'СЕТ СН'!$F$14+СВЦЭМ!$D$10+'СЕТ СН'!$F$6-'СЕТ СН'!$F$26</f>
        <v>1802.0606397899999</v>
      </c>
    </row>
    <row r="74" spans="1:25" ht="15.75" x14ac:dyDescent="0.2">
      <c r="A74" s="35">
        <f t="shared" si="1"/>
        <v>45623</v>
      </c>
      <c r="B74" s="36">
        <f>SUMIFS(СВЦЭМ!$D$39:$D$758,СВЦЭМ!$A$39:$A$758,$A74,СВЦЭМ!$B$39:$B$758,B$47)+'СЕТ СН'!$F$14+СВЦЭМ!$D$10+'СЕТ СН'!$F$6-'СЕТ СН'!$F$26</f>
        <v>1820.444585</v>
      </c>
      <c r="C74" s="36">
        <f>SUMIFS(СВЦЭМ!$D$39:$D$758,СВЦЭМ!$A$39:$A$758,$A74,СВЦЭМ!$B$39:$B$758,C$47)+'СЕТ СН'!$F$14+СВЦЭМ!$D$10+'СЕТ СН'!$F$6-'СЕТ СН'!$F$26</f>
        <v>1891.10301542</v>
      </c>
      <c r="D74" s="36">
        <f>SUMIFS(СВЦЭМ!$D$39:$D$758,СВЦЭМ!$A$39:$A$758,$A74,СВЦЭМ!$B$39:$B$758,D$47)+'СЕТ СН'!$F$14+СВЦЭМ!$D$10+'СЕТ СН'!$F$6-'СЕТ СН'!$F$26</f>
        <v>1908.4979776499999</v>
      </c>
      <c r="E74" s="36">
        <f>SUMIFS(СВЦЭМ!$D$39:$D$758,СВЦЭМ!$A$39:$A$758,$A74,СВЦЭМ!$B$39:$B$758,E$47)+'СЕТ СН'!$F$14+СВЦЭМ!$D$10+'СЕТ СН'!$F$6-'СЕТ СН'!$F$26</f>
        <v>1937.5331299299999</v>
      </c>
      <c r="F74" s="36">
        <f>SUMIFS(СВЦЭМ!$D$39:$D$758,СВЦЭМ!$A$39:$A$758,$A74,СВЦЭМ!$B$39:$B$758,F$47)+'СЕТ СН'!$F$14+СВЦЭМ!$D$10+'СЕТ СН'!$F$6-'СЕТ СН'!$F$26</f>
        <v>1940.1526696999999</v>
      </c>
      <c r="G74" s="36">
        <f>SUMIFS(СВЦЭМ!$D$39:$D$758,СВЦЭМ!$A$39:$A$758,$A74,СВЦЭМ!$B$39:$B$758,G$47)+'СЕТ СН'!$F$14+СВЦЭМ!$D$10+'СЕТ СН'!$F$6-'СЕТ СН'!$F$26</f>
        <v>1888.75824197</v>
      </c>
      <c r="H74" s="36">
        <f>SUMIFS(СВЦЭМ!$D$39:$D$758,СВЦЭМ!$A$39:$A$758,$A74,СВЦЭМ!$B$39:$B$758,H$47)+'СЕТ СН'!$F$14+СВЦЭМ!$D$10+'СЕТ СН'!$F$6-'СЕТ СН'!$F$26</f>
        <v>1839.91657349</v>
      </c>
      <c r="I74" s="36">
        <f>SUMIFS(СВЦЭМ!$D$39:$D$758,СВЦЭМ!$A$39:$A$758,$A74,СВЦЭМ!$B$39:$B$758,I$47)+'СЕТ СН'!$F$14+СВЦЭМ!$D$10+'СЕТ СН'!$F$6-'СЕТ СН'!$F$26</f>
        <v>1794.6121545399999</v>
      </c>
      <c r="J74" s="36">
        <f>SUMIFS(СВЦЭМ!$D$39:$D$758,СВЦЭМ!$A$39:$A$758,$A74,СВЦЭМ!$B$39:$B$758,J$47)+'СЕТ СН'!$F$14+СВЦЭМ!$D$10+'СЕТ СН'!$F$6-'СЕТ СН'!$F$26</f>
        <v>1757.17073968</v>
      </c>
      <c r="K74" s="36">
        <f>SUMIFS(СВЦЭМ!$D$39:$D$758,СВЦЭМ!$A$39:$A$758,$A74,СВЦЭМ!$B$39:$B$758,K$47)+'СЕТ СН'!$F$14+СВЦЭМ!$D$10+'СЕТ СН'!$F$6-'СЕТ СН'!$F$26</f>
        <v>1769.84935501</v>
      </c>
      <c r="L74" s="36">
        <f>SUMIFS(СВЦЭМ!$D$39:$D$758,СВЦЭМ!$A$39:$A$758,$A74,СВЦЭМ!$B$39:$B$758,L$47)+'СЕТ СН'!$F$14+СВЦЭМ!$D$10+'СЕТ СН'!$F$6-'СЕТ СН'!$F$26</f>
        <v>1772.97778752</v>
      </c>
      <c r="M74" s="36">
        <f>SUMIFS(СВЦЭМ!$D$39:$D$758,СВЦЭМ!$A$39:$A$758,$A74,СВЦЭМ!$B$39:$B$758,M$47)+'СЕТ СН'!$F$14+СВЦЭМ!$D$10+'СЕТ СН'!$F$6-'СЕТ СН'!$F$26</f>
        <v>1777.7354221799999</v>
      </c>
      <c r="N74" s="36">
        <f>SUMIFS(СВЦЭМ!$D$39:$D$758,СВЦЭМ!$A$39:$A$758,$A74,СВЦЭМ!$B$39:$B$758,N$47)+'СЕТ СН'!$F$14+СВЦЭМ!$D$10+'СЕТ СН'!$F$6-'СЕТ СН'!$F$26</f>
        <v>1801.05307786</v>
      </c>
      <c r="O74" s="36">
        <f>SUMIFS(СВЦЭМ!$D$39:$D$758,СВЦЭМ!$A$39:$A$758,$A74,СВЦЭМ!$B$39:$B$758,O$47)+'СЕТ СН'!$F$14+СВЦЭМ!$D$10+'СЕТ СН'!$F$6-'СЕТ СН'!$F$26</f>
        <v>1789.3279317199999</v>
      </c>
      <c r="P74" s="36">
        <f>SUMIFS(СВЦЭМ!$D$39:$D$758,СВЦЭМ!$A$39:$A$758,$A74,СВЦЭМ!$B$39:$B$758,P$47)+'СЕТ СН'!$F$14+СВЦЭМ!$D$10+'СЕТ СН'!$F$6-'СЕТ СН'!$F$26</f>
        <v>1795.4195596699999</v>
      </c>
      <c r="Q74" s="36">
        <f>SUMIFS(СВЦЭМ!$D$39:$D$758,СВЦЭМ!$A$39:$A$758,$A74,СВЦЭМ!$B$39:$B$758,Q$47)+'СЕТ СН'!$F$14+СВЦЭМ!$D$10+'СЕТ СН'!$F$6-'СЕТ СН'!$F$26</f>
        <v>1794.6232465799999</v>
      </c>
      <c r="R74" s="36">
        <f>SUMIFS(СВЦЭМ!$D$39:$D$758,СВЦЭМ!$A$39:$A$758,$A74,СВЦЭМ!$B$39:$B$758,R$47)+'СЕТ СН'!$F$14+СВЦЭМ!$D$10+'СЕТ СН'!$F$6-'СЕТ СН'!$F$26</f>
        <v>1761.7223158099998</v>
      </c>
      <c r="S74" s="36">
        <f>SUMIFS(СВЦЭМ!$D$39:$D$758,СВЦЭМ!$A$39:$A$758,$A74,СВЦЭМ!$B$39:$B$758,S$47)+'СЕТ СН'!$F$14+СВЦЭМ!$D$10+'СЕТ СН'!$F$6-'СЕТ СН'!$F$26</f>
        <v>1711.5875308299999</v>
      </c>
      <c r="T74" s="36">
        <f>SUMIFS(СВЦЭМ!$D$39:$D$758,СВЦЭМ!$A$39:$A$758,$A74,СВЦЭМ!$B$39:$B$758,T$47)+'СЕТ СН'!$F$14+СВЦЭМ!$D$10+'СЕТ СН'!$F$6-'СЕТ СН'!$F$26</f>
        <v>1711.0698042399999</v>
      </c>
      <c r="U74" s="36">
        <f>SUMIFS(СВЦЭМ!$D$39:$D$758,СВЦЭМ!$A$39:$A$758,$A74,СВЦЭМ!$B$39:$B$758,U$47)+'СЕТ СН'!$F$14+СВЦЭМ!$D$10+'СЕТ СН'!$F$6-'СЕТ СН'!$F$26</f>
        <v>1747.45881902</v>
      </c>
      <c r="V74" s="36">
        <f>SUMIFS(СВЦЭМ!$D$39:$D$758,СВЦЭМ!$A$39:$A$758,$A74,СВЦЭМ!$B$39:$B$758,V$47)+'СЕТ СН'!$F$14+СВЦЭМ!$D$10+'СЕТ СН'!$F$6-'СЕТ СН'!$F$26</f>
        <v>1761.17124829</v>
      </c>
      <c r="W74" s="36">
        <f>SUMIFS(СВЦЭМ!$D$39:$D$758,СВЦЭМ!$A$39:$A$758,$A74,СВЦЭМ!$B$39:$B$758,W$47)+'СЕТ СН'!$F$14+СВЦЭМ!$D$10+'СЕТ СН'!$F$6-'СЕТ СН'!$F$26</f>
        <v>1776.3514189599998</v>
      </c>
      <c r="X74" s="36">
        <f>SUMIFS(СВЦЭМ!$D$39:$D$758,СВЦЭМ!$A$39:$A$758,$A74,СВЦЭМ!$B$39:$B$758,X$47)+'СЕТ СН'!$F$14+СВЦЭМ!$D$10+'СЕТ СН'!$F$6-'СЕТ СН'!$F$26</f>
        <v>1786.4821529999999</v>
      </c>
      <c r="Y74" s="36">
        <f>SUMIFS(СВЦЭМ!$D$39:$D$758,СВЦЭМ!$A$39:$A$758,$A74,СВЦЭМ!$B$39:$B$758,Y$47)+'СЕТ СН'!$F$14+СВЦЭМ!$D$10+'СЕТ СН'!$F$6-'СЕТ СН'!$F$26</f>
        <v>1799.30307569</v>
      </c>
    </row>
    <row r="75" spans="1:25" ht="15.75" x14ac:dyDescent="0.2">
      <c r="A75" s="35">
        <f t="shared" si="1"/>
        <v>45624</v>
      </c>
      <c r="B75" s="36">
        <f>SUMIFS(СВЦЭМ!$D$39:$D$758,СВЦЭМ!$A$39:$A$758,$A75,СВЦЭМ!$B$39:$B$758,B$47)+'СЕТ СН'!$F$14+СВЦЭМ!$D$10+'СЕТ СН'!$F$6-'СЕТ СН'!$F$26</f>
        <v>1969.4618120299999</v>
      </c>
      <c r="C75" s="36">
        <f>SUMIFS(СВЦЭМ!$D$39:$D$758,СВЦЭМ!$A$39:$A$758,$A75,СВЦЭМ!$B$39:$B$758,C$47)+'СЕТ СН'!$F$14+СВЦЭМ!$D$10+'СЕТ СН'!$F$6-'СЕТ СН'!$F$26</f>
        <v>2023.3801071599999</v>
      </c>
      <c r="D75" s="36">
        <f>SUMIFS(СВЦЭМ!$D$39:$D$758,СВЦЭМ!$A$39:$A$758,$A75,СВЦЭМ!$B$39:$B$758,D$47)+'СЕТ СН'!$F$14+СВЦЭМ!$D$10+'СЕТ СН'!$F$6-'СЕТ СН'!$F$26</f>
        <v>2018.3112552999999</v>
      </c>
      <c r="E75" s="36">
        <f>SUMIFS(СВЦЭМ!$D$39:$D$758,СВЦЭМ!$A$39:$A$758,$A75,СВЦЭМ!$B$39:$B$758,E$47)+'СЕТ СН'!$F$14+СВЦЭМ!$D$10+'СЕТ СН'!$F$6-'СЕТ СН'!$F$26</f>
        <v>2057.1206422800001</v>
      </c>
      <c r="F75" s="36">
        <f>SUMIFS(СВЦЭМ!$D$39:$D$758,СВЦЭМ!$A$39:$A$758,$A75,СВЦЭМ!$B$39:$B$758,F$47)+'СЕТ СН'!$F$14+СВЦЭМ!$D$10+'СЕТ СН'!$F$6-'СЕТ СН'!$F$26</f>
        <v>2056.67679318</v>
      </c>
      <c r="G75" s="36">
        <f>SUMIFS(СВЦЭМ!$D$39:$D$758,СВЦЭМ!$A$39:$A$758,$A75,СВЦЭМ!$B$39:$B$758,G$47)+'СЕТ СН'!$F$14+СВЦЭМ!$D$10+'СЕТ СН'!$F$6-'СЕТ СН'!$F$26</f>
        <v>2031.0143008699999</v>
      </c>
      <c r="H75" s="36">
        <f>SUMIFS(СВЦЭМ!$D$39:$D$758,СВЦЭМ!$A$39:$A$758,$A75,СВЦЭМ!$B$39:$B$758,H$47)+'СЕТ СН'!$F$14+СВЦЭМ!$D$10+'СЕТ СН'!$F$6-'СЕТ СН'!$F$26</f>
        <v>2012.95389</v>
      </c>
      <c r="I75" s="36">
        <f>SUMIFS(СВЦЭМ!$D$39:$D$758,СВЦЭМ!$A$39:$A$758,$A75,СВЦЭМ!$B$39:$B$758,I$47)+'СЕТ СН'!$F$14+СВЦЭМ!$D$10+'СЕТ СН'!$F$6-'СЕТ СН'!$F$26</f>
        <v>1929.94797935</v>
      </c>
      <c r="J75" s="36">
        <f>SUMIFS(СВЦЭМ!$D$39:$D$758,СВЦЭМ!$A$39:$A$758,$A75,СВЦЭМ!$B$39:$B$758,J$47)+'СЕТ СН'!$F$14+СВЦЭМ!$D$10+'СЕТ СН'!$F$6-'СЕТ СН'!$F$26</f>
        <v>1913.6165342899999</v>
      </c>
      <c r="K75" s="36">
        <f>SUMIFS(СВЦЭМ!$D$39:$D$758,СВЦЭМ!$A$39:$A$758,$A75,СВЦЭМ!$B$39:$B$758,K$47)+'СЕТ СН'!$F$14+СВЦЭМ!$D$10+'СЕТ СН'!$F$6-'СЕТ СН'!$F$26</f>
        <v>1901.0696990699998</v>
      </c>
      <c r="L75" s="36">
        <f>SUMIFS(СВЦЭМ!$D$39:$D$758,СВЦЭМ!$A$39:$A$758,$A75,СВЦЭМ!$B$39:$B$758,L$47)+'СЕТ СН'!$F$14+СВЦЭМ!$D$10+'СЕТ СН'!$F$6-'СЕТ СН'!$F$26</f>
        <v>1899.1439525199999</v>
      </c>
      <c r="M75" s="36">
        <f>SUMIFS(СВЦЭМ!$D$39:$D$758,СВЦЭМ!$A$39:$A$758,$A75,СВЦЭМ!$B$39:$B$758,M$47)+'СЕТ СН'!$F$14+СВЦЭМ!$D$10+'СЕТ СН'!$F$6-'СЕТ СН'!$F$26</f>
        <v>1909.3823378099999</v>
      </c>
      <c r="N75" s="36">
        <f>SUMIFS(СВЦЭМ!$D$39:$D$758,СВЦЭМ!$A$39:$A$758,$A75,СВЦЭМ!$B$39:$B$758,N$47)+'СЕТ СН'!$F$14+СВЦЭМ!$D$10+'СЕТ СН'!$F$6-'СЕТ СН'!$F$26</f>
        <v>1933.90838306</v>
      </c>
      <c r="O75" s="36">
        <f>SUMIFS(СВЦЭМ!$D$39:$D$758,СВЦЭМ!$A$39:$A$758,$A75,СВЦЭМ!$B$39:$B$758,O$47)+'СЕТ СН'!$F$14+СВЦЭМ!$D$10+'СЕТ СН'!$F$6-'СЕТ СН'!$F$26</f>
        <v>1920.9514772599998</v>
      </c>
      <c r="P75" s="36">
        <f>SUMIFS(СВЦЭМ!$D$39:$D$758,СВЦЭМ!$A$39:$A$758,$A75,СВЦЭМ!$B$39:$B$758,P$47)+'СЕТ СН'!$F$14+СВЦЭМ!$D$10+'СЕТ СН'!$F$6-'СЕТ СН'!$F$26</f>
        <v>1934.1103256599999</v>
      </c>
      <c r="Q75" s="36">
        <f>SUMIFS(СВЦЭМ!$D$39:$D$758,СВЦЭМ!$A$39:$A$758,$A75,СВЦЭМ!$B$39:$B$758,Q$47)+'СЕТ СН'!$F$14+СВЦЭМ!$D$10+'СЕТ СН'!$F$6-'СЕТ СН'!$F$26</f>
        <v>1940.9539952599998</v>
      </c>
      <c r="R75" s="36">
        <f>SUMIFS(СВЦЭМ!$D$39:$D$758,СВЦЭМ!$A$39:$A$758,$A75,СВЦЭМ!$B$39:$B$758,R$47)+'СЕТ СН'!$F$14+СВЦЭМ!$D$10+'СЕТ СН'!$F$6-'СЕТ СН'!$F$26</f>
        <v>1938.59594597</v>
      </c>
      <c r="S75" s="36">
        <f>SUMIFS(СВЦЭМ!$D$39:$D$758,СВЦЭМ!$A$39:$A$758,$A75,СВЦЭМ!$B$39:$B$758,S$47)+'СЕТ СН'!$F$14+СВЦЭМ!$D$10+'СЕТ СН'!$F$6-'СЕТ СН'!$F$26</f>
        <v>1901.33466131</v>
      </c>
      <c r="T75" s="36">
        <f>SUMIFS(СВЦЭМ!$D$39:$D$758,СВЦЭМ!$A$39:$A$758,$A75,СВЦЭМ!$B$39:$B$758,T$47)+'СЕТ СН'!$F$14+СВЦЭМ!$D$10+'СЕТ СН'!$F$6-'СЕТ СН'!$F$26</f>
        <v>1841.7624739799999</v>
      </c>
      <c r="U75" s="36">
        <f>SUMIFS(СВЦЭМ!$D$39:$D$758,СВЦЭМ!$A$39:$A$758,$A75,СВЦЭМ!$B$39:$B$758,U$47)+'СЕТ СН'!$F$14+СВЦЭМ!$D$10+'СЕТ СН'!$F$6-'СЕТ СН'!$F$26</f>
        <v>1879.78318403</v>
      </c>
      <c r="V75" s="36">
        <f>SUMIFS(СВЦЭМ!$D$39:$D$758,СВЦЭМ!$A$39:$A$758,$A75,СВЦЭМ!$B$39:$B$758,V$47)+'СЕТ СН'!$F$14+СВЦЭМ!$D$10+'СЕТ СН'!$F$6-'СЕТ СН'!$F$26</f>
        <v>1919.5343394899999</v>
      </c>
      <c r="W75" s="36">
        <f>SUMIFS(СВЦЭМ!$D$39:$D$758,СВЦЭМ!$A$39:$A$758,$A75,СВЦЭМ!$B$39:$B$758,W$47)+'СЕТ СН'!$F$14+СВЦЭМ!$D$10+'СЕТ СН'!$F$6-'СЕТ СН'!$F$26</f>
        <v>1942.3745943199999</v>
      </c>
      <c r="X75" s="36">
        <f>SUMIFS(СВЦЭМ!$D$39:$D$758,СВЦЭМ!$A$39:$A$758,$A75,СВЦЭМ!$B$39:$B$758,X$47)+'СЕТ СН'!$F$14+СВЦЭМ!$D$10+'СЕТ СН'!$F$6-'СЕТ СН'!$F$26</f>
        <v>1956.47097882</v>
      </c>
      <c r="Y75" s="36">
        <f>SUMIFS(СВЦЭМ!$D$39:$D$758,СВЦЭМ!$A$39:$A$758,$A75,СВЦЭМ!$B$39:$B$758,Y$47)+'СЕТ СН'!$F$14+СВЦЭМ!$D$10+'СЕТ СН'!$F$6-'СЕТ СН'!$F$26</f>
        <v>1986.9920282999999</v>
      </c>
    </row>
    <row r="76" spans="1:25" ht="15.75" x14ac:dyDescent="0.2">
      <c r="A76" s="35">
        <f t="shared" si="1"/>
        <v>45625</v>
      </c>
      <c r="B76" s="36">
        <f>SUMIFS(СВЦЭМ!$D$39:$D$758,СВЦЭМ!$A$39:$A$758,$A76,СВЦЭМ!$B$39:$B$758,B$47)+'СЕТ СН'!$F$14+СВЦЭМ!$D$10+'СЕТ СН'!$F$6-'СЕТ СН'!$F$26</f>
        <v>2140.6209681700002</v>
      </c>
      <c r="C76" s="36">
        <f>SUMIFS(СВЦЭМ!$D$39:$D$758,СВЦЭМ!$A$39:$A$758,$A76,СВЦЭМ!$B$39:$B$758,C$47)+'СЕТ СН'!$F$14+СВЦЭМ!$D$10+'СЕТ СН'!$F$6-'СЕТ СН'!$F$26</f>
        <v>2181.8956432900004</v>
      </c>
      <c r="D76" s="36">
        <f>SUMIFS(СВЦЭМ!$D$39:$D$758,СВЦЭМ!$A$39:$A$758,$A76,СВЦЭМ!$B$39:$B$758,D$47)+'СЕТ СН'!$F$14+СВЦЭМ!$D$10+'СЕТ СН'!$F$6-'СЕТ СН'!$F$26</f>
        <v>2194.2049886900004</v>
      </c>
      <c r="E76" s="36">
        <f>SUMIFS(СВЦЭМ!$D$39:$D$758,СВЦЭМ!$A$39:$A$758,$A76,СВЦЭМ!$B$39:$B$758,E$47)+'СЕТ СН'!$F$14+СВЦЭМ!$D$10+'СЕТ СН'!$F$6-'СЕТ СН'!$F$26</f>
        <v>2201.1507003700003</v>
      </c>
      <c r="F76" s="36">
        <f>SUMIFS(СВЦЭМ!$D$39:$D$758,СВЦЭМ!$A$39:$A$758,$A76,СВЦЭМ!$B$39:$B$758,F$47)+'СЕТ СН'!$F$14+СВЦЭМ!$D$10+'СЕТ СН'!$F$6-'СЕТ СН'!$F$26</f>
        <v>2191.5156223300005</v>
      </c>
      <c r="G76" s="36">
        <f>SUMIFS(СВЦЭМ!$D$39:$D$758,СВЦЭМ!$A$39:$A$758,$A76,СВЦЭМ!$B$39:$B$758,G$47)+'СЕТ СН'!$F$14+СВЦЭМ!$D$10+'СЕТ СН'!$F$6-'СЕТ СН'!$F$26</f>
        <v>2173.1650230300002</v>
      </c>
      <c r="H76" s="36">
        <f>SUMIFS(СВЦЭМ!$D$39:$D$758,СВЦЭМ!$A$39:$A$758,$A76,СВЦЭМ!$B$39:$B$758,H$47)+'СЕТ СН'!$F$14+СВЦЭМ!$D$10+'СЕТ СН'!$F$6-'СЕТ СН'!$F$26</f>
        <v>2115.8299695900005</v>
      </c>
      <c r="I76" s="36">
        <f>SUMIFS(СВЦЭМ!$D$39:$D$758,СВЦЭМ!$A$39:$A$758,$A76,СВЦЭМ!$B$39:$B$758,I$47)+'СЕТ СН'!$F$14+СВЦЭМ!$D$10+'СЕТ СН'!$F$6-'СЕТ СН'!$F$26</f>
        <v>2059.7614972400002</v>
      </c>
      <c r="J76" s="36">
        <f>SUMIFS(СВЦЭМ!$D$39:$D$758,СВЦЭМ!$A$39:$A$758,$A76,СВЦЭМ!$B$39:$B$758,J$47)+'СЕТ СН'!$F$14+СВЦЭМ!$D$10+'СЕТ СН'!$F$6-'СЕТ СН'!$F$26</f>
        <v>1998.7436950599999</v>
      </c>
      <c r="K76" s="36">
        <f>SUMIFS(СВЦЭМ!$D$39:$D$758,СВЦЭМ!$A$39:$A$758,$A76,СВЦЭМ!$B$39:$B$758,K$47)+'СЕТ СН'!$F$14+СВЦЭМ!$D$10+'СЕТ СН'!$F$6-'СЕТ СН'!$F$26</f>
        <v>1990.1790218699998</v>
      </c>
      <c r="L76" s="36">
        <f>SUMIFS(СВЦЭМ!$D$39:$D$758,СВЦЭМ!$A$39:$A$758,$A76,СВЦЭМ!$B$39:$B$758,L$47)+'СЕТ СН'!$F$14+СВЦЭМ!$D$10+'СЕТ СН'!$F$6-'СЕТ СН'!$F$26</f>
        <v>1988.0635994699999</v>
      </c>
      <c r="M76" s="36">
        <f>SUMIFS(СВЦЭМ!$D$39:$D$758,СВЦЭМ!$A$39:$A$758,$A76,СВЦЭМ!$B$39:$B$758,M$47)+'СЕТ СН'!$F$14+СВЦЭМ!$D$10+'СЕТ СН'!$F$6-'СЕТ СН'!$F$26</f>
        <v>1998.32412871</v>
      </c>
      <c r="N76" s="36">
        <f>SUMIFS(СВЦЭМ!$D$39:$D$758,СВЦЭМ!$A$39:$A$758,$A76,СВЦЭМ!$B$39:$B$758,N$47)+'СЕТ СН'!$F$14+СВЦЭМ!$D$10+'СЕТ СН'!$F$6-'СЕТ СН'!$F$26</f>
        <v>2017.1399048199999</v>
      </c>
      <c r="O76" s="36">
        <f>SUMIFS(СВЦЭМ!$D$39:$D$758,СВЦЭМ!$A$39:$A$758,$A76,СВЦЭМ!$B$39:$B$758,O$47)+'СЕТ СН'!$F$14+СВЦЭМ!$D$10+'СЕТ СН'!$F$6-'СЕТ СН'!$F$26</f>
        <v>2016.6654076699999</v>
      </c>
      <c r="P76" s="36">
        <f>SUMIFS(СВЦЭМ!$D$39:$D$758,СВЦЭМ!$A$39:$A$758,$A76,СВЦЭМ!$B$39:$B$758,P$47)+'СЕТ СН'!$F$14+СВЦЭМ!$D$10+'СЕТ СН'!$F$6-'СЕТ СН'!$F$26</f>
        <v>2025.1049782999999</v>
      </c>
      <c r="Q76" s="36">
        <f>SUMIFS(СВЦЭМ!$D$39:$D$758,СВЦЭМ!$A$39:$A$758,$A76,СВЦЭМ!$B$39:$B$758,Q$47)+'СЕТ СН'!$F$14+СВЦЭМ!$D$10+'СЕТ СН'!$F$6-'СЕТ СН'!$F$26</f>
        <v>2058.8077996000002</v>
      </c>
      <c r="R76" s="36">
        <f>SUMIFS(СВЦЭМ!$D$39:$D$758,СВЦЭМ!$A$39:$A$758,$A76,СВЦЭМ!$B$39:$B$758,R$47)+'СЕТ СН'!$F$14+СВЦЭМ!$D$10+'СЕТ СН'!$F$6-'СЕТ СН'!$F$26</f>
        <v>2036.5494484199999</v>
      </c>
      <c r="S76" s="36">
        <f>SUMIFS(СВЦЭМ!$D$39:$D$758,СВЦЭМ!$A$39:$A$758,$A76,СВЦЭМ!$B$39:$B$758,S$47)+'СЕТ СН'!$F$14+СВЦЭМ!$D$10+'СЕТ СН'!$F$6-'СЕТ СН'!$F$26</f>
        <v>2019.61582774</v>
      </c>
      <c r="T76" s="36">
        <f>SUMIFS(СВЦЭМ!$D$39:$D$758,СВЦЭМ!$A$39:$A$758,$A76,СВЦЭМ!$B$39:$B$758,T$47)+'СЕТ СН'!$F$14+СВЦЭМ!$D$10+'СЕТ СН'!$F$6-'СЕТ СН'!$F$26</f>
        <v>1952.07056283</v>
      </c>
      <c r="U76" s="36">
        <f>SUMIFS(СВЦЭМ!$D$39:$D$758,СВЦЭМ!$A$39:$A$758,$A76,СВЦЭМ!$B$39:$B$758,U$47)+'СЕТ СН'!$F$14+СВЦЭМ!$D$10+'СЕТ СН'!$F$6-'СЕТ СН'!$F$26</f>
        <v>1973.52639402</v>
      </c>
      <c r="V76" s="36">
        <f>SUMIFS(СВЦЭМ!$D$39:$D$758,СВЦЭМ!$A$39:$A$758,$A76,СВЦЭМ!$B$39:$B$758,V$47)+'СЕТ СН'!$F$14+СВЦЭМ!$D$10+'СЕТ СН'!$F$6-'СЕТ СН'!$F$26</f>
        <v>2001.99975907</v>
      </c>
      <c r="W76" s="36">
        <f>SUMIFS(СВЦЭМ!$D$39:$D$758,СВЦЭМ!$A$39:$A$758,$A76,СВЦЭМ!$B$39:$B$758,W$47)+'СЕТ СН'!$F$14+СВЦЭМ!$D$10+'СЕТ СН'!$F$6-'СЕТ СН'!$F$26</f>
        <v>2015.44548803</v>
      </c>
      <c r="X76" s="36">
        <f>SUMIFS(СВЦЭМ!$D$39:$D$758,СВЦЭМ!$A$39:$A$758,$A76,СВЦЭМ!$B$39:$B$758,X$47)+'СЕТ СН'!$F$14+СВЦЭМ!$D$10+'СЕТ СН'!$F$6-'СЕТ СН'!$F$26</f>
        <v>2044.97517967</v>
      </c>
      <c r="Y76" s="36">
        <f>SUMIFS(СВЦЭМ!$D$39:$D$758,СВЦЭМ!$A$39:$A$758,$A76,СВЦЭМ!$B$39:$B$758,Y$47)+'СЕТ СН'!$F$14+СВЦЭМ!$D$10+'СЕТ СН'!$F$6-'СЕТ СН'!$F$26</f>
        <v>2055.9116976300002</v>
      </c>
    </row>
    <row r="77" spans="1:25" ht="15.75" x14ac:dyDescent="0.2">
      <c r="A77" s="35">
        <f t="shared" si="1"/>
        <v>45626</v>
      </c>
      <c r="B77" s="36">
        <f>SUMIFS(СВЦЭМ!$D$39:$D$758,СВЦЭМ!$A$39:$A$758,$A77,СВЦЭМ!$B$39:$B$758,B$47)+'СЕТ СН'!$F$14+СВЦЭМ!$D$10+'СЕТ СН'!$F$6-'СЕТ СН'!$F$26</f>
        <v>2079.6236961099999</v>
      </c>
      <c r="C77" s="36">
        <f>SUMIFS(СВЦЭМ!$D$39:$D$758,СВЦЭМ!$A$39:$A$758,$A77,СВЦЭМ!$B$39:$B$758,C$47)+'СЕТ СН'!$F$14+СВЦЭМ!$D$10+'СЕТ СН'!$F$6-'СЕТ СН'!$F$26</f>
        <v>2097.5892254099999</v>
      </c>
      <c r="D77" s="36">
        <f>SUMIFS(СВЦЭМ!$D$39:$D$758,СВЦЭМ!$A$39:$A$758,$A77,СВЦЭМ!$B$39:$B$758,D$47)+'СЕТ СН'!$F$14+СВЦЭМ!$D$10+'СЕТ СН'!$F$6-'СЕТ СН'!$F$26</f>
        <v>2117.7139472700001</v>
      </c>
      <c r="E77" s="36">
        <f>SUMIFS(СВЦЭМ!$D$39:$D$758,СВЦЭМ!$A$39:$A$758,$A77,СВЦЭМ!$B$39:$B$758,E$47)+'СЕТ СН'!$F$14+СВЦЭМ!$D$10+'СЕТ СН'!$F$6-'СЕТ СН'!$F$26</f>
        <v>2126.4287246600006</v>
      </c>
      <c r="F77" s="36">
        <f>SUMIFS(СВЦЭМ!$D$39:$D$758,СВЦЭМ!$A$39:$A$758,$A77,СВЦЭМ!$B$39:$B$758,F$47)+'СЕТ СН'!$F$14+СВЦЭМ!$D$10+'СЕТ СН'!$F$6-'СЕТ СН'!$F$26</f>
        <v>2117.6428555200005</v>
      </c>
      <c r="G77" s="36">
        <f>SUMIFS(СВЦЭМ!$D$39:$D$758,СВЦЭМ!$A$39:$A$758,$A77,СВЦЭМ!$B$39:$B$758,G$47)+'СЕТ СН'!$F$14+СВЦЭМ!$D$10+'СЕТ СН'!$F$6-'СЕТ СН'!$F$26</f>
        <v>2106.1815066499998</v>
      </c>
      <c r="H77" s="36">
        <f>SUMIFS(СВЦЭМ!$D$39:$D$758,СВЦЭМ!$A$39:$A$758,$A77,СВЦЭМ!$B$39:$B$758,H$47)+'СЕТ СН'!$F$14+СВЦЭМ!$D$10+'СЕТ СН'!$F$6-'СЕТ СН'!$F$26</f>
        <v>2129.6552300900003</v>
      </c>
      <c r="I77" s="36">
        <f>SUMIFS(СВЦЭМ!$D$39:$D$758,СВЦЭМ!$A$39:$A$758,$A77,СВЦЭМ!$B$39:$B$758,I$47)+'СЕТ СН'!$F$14+СВЦЭМ!$D$10+'СЕТ СН'!$F$6-'СЕТ СН'!$F$26</f>
        <v>2100.8882777399999</v>
      </c>
      <c r="J77" s="36">
        <f>SUMIFS(СВЦЭМ!$D$39:$D$758,СВЦЭМ!$A$39:$A$758,$A77,СВЦЭМ!$B$39:$B$758,J$47)+'СЕТ СН'!$F$14+СВЦЭМ!$D$10+'СЕТ СН'!$F$6-'СЕТ СН'!$F$26</f>
        <v>2058.2175825300001</v>
      </c>
      <c r="K77" s="36">
        <f>SUMIFS(СВЦЭМ!$D$39:$D$758,СВЦЭМ!$A$39:$A$758,$A77,СВЦЭМ!$B$39:$B$758,K$47)+'СЕТ СН'!$F$14+СВЦЭМ!$D$10+'СЕТ СН'!$F$6-'СЕТ СН'!$F$26</f>
        <v>2022.3527490399999</v>
      </c>
      <c r="L77" s="36">
        <f>SUMIFS(СВЦЭМ!$D$39:$D$758,СВЦЭМ!$A$39:$A$758,$A77,СВЦЭМ!$B$39:$B$758,L$47)+'СЕТ СН'!$F$14+СВЦЭМ!$D$10+'СЕТ СН'!$F$6-'СЕТ СН'!$F$26</f>
        <v>1986.55794745</v>
      </c>
      <c r="M77" s="36">
        <f>SUMIFS(СВЦЭМ!$D$39:$D$758,СВЦЭМ!$A$39:$A$758,$A77,СВЦЭМ!$B$39:$B$758,M$47)+'СЕТ СН'!$F$14+СВЦЭМ!$D$10+'СЕТ СН'!$F$6-'СЕТ СН'!$F$26</f>
        <v>2014.6032103699999</v>
      </c>
      <c r="N77" s="36">
        <f>SUMIFS(СВЦЭМ!$D$39:$D$758,СВЦЭМ!$A$39:$A$758,$A77,СВЦЭМ!$B$39:$B$758,N$47)+'СЕТ СН'!$F$14+СВЦЭМ!$D$10+'СЕТ СН'!$F$6-'СЕТ СН'!$F$26</f>
        <v>2031.00132078</v>
      </c>
      <c r="O77" s="36">
        <f>SUMIFS(СВЦЭМ!$D$39:$D$758,СВЦЭМ!$A$39:$A$758,$A77,СВЦЭМ!$B$39:$B$758,O$47)+'СЕТ СН'!$F$14+СВЦЭМ!$D$10+'СЕТ СН'!$F$6-'СЕТ СН'!$F$26</f>
        <v>2045.66963986</v>
      </c>
      <c r="P77" s="36">
        <f>SUMIFS(СВЦЭМ!$D$39:$D$758,СВЦЭМ!$A$39:$A$758,$A77,СВЦЭМ!$B$39:$B$758,P$47)+'СЕТ СН'!$F$14+СВЦЭМ!$D$10+'СЕТ СН'!$F$6-'СЕТ СН'!$F$26</f>
        <v>2059.2538119400001</v>
      </c>
      <c r="Q77" s="36">
        <f>SUMIFS(СВЦЭМ!$D$39:$D$758,СВЦЭМ!$A$39:$A$758,$A77,СВЦЭМ!$B$39:$B$758,Q$47)+'СЕТ СН'!$F$14+СВЦЭМ!$D$10+'СЕТ СН'!$F$6-'СЕТ СН'!$F$26</f>
        <v>2073.5056392800002</v>
      </c>
      <c r="R77" s="36">
        <f>SUMIFS(СВЦЭМ!$D$39:$D$758,СВЦЭМ!$A$39:$A$758,$A77,СВЦЭМ!$B$39:$B$758,R$47)+'СЕТ СН'!$F$14+СВЦЭМ!$D$10+'СЕТ СН'!$F$6-'СЕТ СН'!$F$26</f>
        <v>2063.4699625200001</v>
      </c>
      <c r="S77" s="36">
        <f>SUMIFS(СВЦЭМ!$D$39:$D$758,СВЦЭМ!$A$39:$A$758,$A77,СВЦЭМ!$B$39:$B$758,S$47)+'СЕТ СН'!$F$14+СВЦЭМ!$D$10+'СЕТ СН'!$F$6-'СЕТ СН'!$F$26</f>
        <v>2023.6495178799998</v>
      </c>
      <c r="T77" s="36">
        <f>SUMIFS(СВЦЭМ!$D$39:$D$758,СВЦЭМ!$A$39:$A$758,$A77,СВЦЭМ!$B$39:$B$758,T$47)+'СЕТ СН'!$F$14+СВЦЭМ!$D$10+'СЕТ СН'!$F$6-'СЕТ СН'!$F$26</f>
        <v>1966.2413481899998</v>
      </c>
      <c r="U77" s="36">
        <f>SUMIFS(СВЦЭМ!$D$39:$D$758,СВЦЭМ!$A$39:$A$758,$A77,СВЦЭМ!$B$39:$B$758,U$47)+'СЕТ СН'!$F$14+СВЦЭМ!$D$10+'СЕТ СН'!$F$6-'СЕТ СН'!$F$26</f>
        <v>1981.5317730699999</v>
      </c>
      <c r="V77" s="36">
        <f>SUMIFS(СВЦЭМ!$D$39:$D$758,СВЦЭМ!$A$39:$A$758,$A77,СВЦЭМ!$B$39:$B$758,V$47)+'СЕТ СН'!$F$14+СВЦЭМ!$D$10+'СЕТ СН'!$F$6-'СЕТ СН'!$F$26</f>
        <v>2009.06730511</v>
      </c>
      <c r="W77" s="36">
        <f>SUMIFS(СВЦЭМ!$D$39:$D$758,СВЦЭМ!$A$39:$A$758,$A77,СВЦЭМ!$B$39:$B$758,W$47)+'СЕТ СН'!$F$14+СВЦЭМ!$D$10+'СЕТ СН'!$F$6-'СЕТ СН'!$F$26</f>
        <v>2027.0143676299999</v>
      </c>
      <c r="X77" s="36">
        <f>SUMIFS(СВЦЭМ!$D$39:$D$758,СВЦЭМ!$A$39:$A$758,$A77,СВЦЭМ!$B$39:$B$758,X$47)+'СЕТ СН'!$F$14+СВЦЭМ!$D$10+'СЕТ СН'!$F$6-'СЕТ СН'!$F$26</f>
        <v>2061.0946789099999</v>
      </c>
      <c r="Y77" s="36">
        <f>SUMIFS(СВЦЭМ!$D$39:$D$758,СВЦЭМ!$A$39:$A$758,$A77,СВЦЭМ!$B$39:$B$758,Y$47)+'СЕТ СН'!$F$14+СВЦЭМ!$D$10+'СЕТ СН'!$F$6-'СЕТ СН'!$F$26</f>
        <v>2062.5443412099999</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01.11.2024</v>
      </c>
      <c r="B84" s="36">
        <f>SUMIFS(СВЦЭМ!$D$39:$D$758,СВЦЭМ!$A$39:$A$758,$A84,СВЦЭМ!$B$39:$B$758,B$83)+'СЕТ СН'!$G$14+СВЦЭМ!$D$10+'СЕТ СН'!$G$6-'СЕТ СН'!$G$26</f>
        <v>2249.0784234600001</v>
      </c>
      <c r="C84" s="36">
        <f>SUMIFS(СВЦЭМ!$D$39:$D$758,СВЦЭМ!$A$39:$A$758,$A84,СВЦЭМ!$B$39:$B$758,C$83)+'СЕТ СН'!$G$14+СВЦЭМ!$D$10+'СЕТ СН'!$G$6-'СЕТ СН'!$G$26</f>
        <v>2322.6116597999999</v>
      </c>
      <c r="D84" s="36">
        <f>SUMIFS(СВЦЭМ!$D$39:$D$758,СВЦЭМ!$A$39:$A$758,$A84,СВЦЭМ!$B$39:$B$758,D$83)+'СЕТ СН'!$G$14+СВЦЭМ!$D$10+'СЕТ СН'!$G$6-'СЕТ СН'!$G$26</f>
        <v>2362.0764909999998</v>
      </c>
      <c r="E84" s="36">
        <f>SUMIFS(СВЦЭМ!$D$39:$D$758,СВЦЭМ!$A$39:$A$758,$A84,СВЦЭМ!$B$39:$B$758,E$83)+'СЕТ СН'!$G$14+СВЦЭМ!$D$10+'СЕТ СН'!$G$6-'СЕТ СН'!$G$26</f>
        <v>2388.6860162800003</v>
      </c>
      <c r="F84" s="36">
        <f>SUMIFS(СВЦЭМ!$D$39:$D$758,СВЦЭМ!$A$39:$A$758,$A84,СВЦЭМ!$B$39:$B$758,F$83)+'СЕТ СН'!$G$14+СВЦЭМ!$D$10+'СЕТ СН'!$G$6-'СЕТ СН'!$G$26</f>
        <v>2376.4706546300004</v>
      </c>
      <c r="G84" s="36">
        <f>SUMIFS(СВЦЭМ!$D$39:$D$758,СВЦЭМ!$A$39:$A$758,$A84,СВЦЭМ!$B$39:$B$758,G$83)+'СЕТ СН'!$G$14+СВЦЭМ!$D$10+'СЕТ СН'!$G$6-'СЕТ СН'!$G$26</f>
        <v>2365.4368499500006</v>
      </c>
      <c r="H84" s="36">
        <f>SUMIFS(СВЦЭМ!$D$39:$D$758,СВЦЭМ!$A$39:$A$758,$A84,СВЦЭМ!$B$39:$B$758,H$83)+'СЕТ СН'!$G$14+СВЦЭМ!$D$10+'СЕТ СН'!$G$6-'СЕТ СН'!$G$26</f>
        <v>2326.75526171</v>
      </c>
      <c r="I84" s="36">
        <f>SUMIFS(СВЦЭМ!$D$39:$D$758,СВЦЭМ!$A$39:$A$758,$A84,СВЦЭМ!$B$39:$B$758,I$83)+'СЕТ СН'!$G$14+СВЦЭМ!$D$10+'СЕТ СН'!$G$6-'СЕТ СН'!$G$26</f>
        <v>2239.9127095000003</v>
      </c>
      <c r="J84" s="36">
        <f>SUMIFS(СВЦЭМ!$D$39:$D$758,СВЦЭМ!$A$39:$A$758,$A84,СВЦЭМ!$B$39:$B$758,J$83)+'СЕТ СН'!$G$14+СВЦЭМ!$D$10+'СЕТ СН'!$G$6-'СЕТ СН'!$G$26</f>
        <v>2197.6490816300002</v>
      </c>
      <c r="K84" s="36">
        <f>SUMIFS(СВЦЭМ!$D$39:$D$758,СВЦЭМ!$A$39:$A$758,$A84,СВЦЭМ!$B$39:$B$758,K$83)+'СЕТ СН'!$G$14+СВЦЭМ!$D$10+'СЕТ СН'!$G$6-'СЕТ СН'!$G$26</f>
        <v>2161.18170035</v>
      </c>
      <c r="L84" s="36">
        <f>SUMIFS(СВЦЭМ!$D$39:$D$758,СВЦЭМ!$A$39:$A$758,$A84,СВЦЭМ!$B$39:$B$758,L$83)+'СЕТ СН'!$G$14+СВЦЭМ!$D$10+'СЕТ СН'!$G$6-'СЕТ СН'!$G$26</f>
        <v>2161.2721023100003</v>
      </c>
      <c r="M84" s="36">
        <f>SUMIFS(СВЦЭМ!$D$39:$D$758,СВЦЭМ!$A$39:$A$758,$A84,СВЦЭМ!$B$39:$B$758,M$83)+'СЕТ СН'!$G$14+СВЦЭМ!$D$10+'СЕТ СН'!$G$6-'СЕТ СН'!$G$26</f>
        <v>2207.7546423100002</v>
      </c>
      <c r="N84" s="36">
        <f>SUMIFS(СВЦЭМ!$D$39:$D$758,СВЦЭМ!$A$39:$A$758,$A84,СВЦЭМ!$B$39:$B$758,N$83)+'СЕТ СН'!$G$14+СВЦЭМ!$D$10+'СЕТ СН'!$G$6-'СЕТ СН'!$G$26</f>
        <v>2220.79348179</v>
      </c>
      <c r="O84" s="36">
        <f>SUMIFS(СВЦЭМ!$D$39:$D$758,СВЦЭМ!$A$39:$A$758,$A84,СВЦЭМ!$B$39:$B$758,O$83)+'СЕТ СН'!$G$14+СВЦЭМ!$D$10+'СЕТ СН'!$G$6-'СЕТ СН'!$G$26</f>
        <v>2216.2076736700001</v>
      </c>
      <c r="P84" s="36">
        <f>SUMIFS(СВЦЭМ!$D$39:$D$758,СВЦЭМ!$A$39:$A$758,$A84,СВЦЭМ!$B$39:$B$758,P$83)+'СЕТ СН'!$G$14+СВЦЭМ!$D$10+'СЕТ СН'!$G$6-'СЕТ СН'!$G$26</f>
        <v>2221.5339282100003</v>
      </c>
      <c r="Q84" s="36">
        <f>SUMIFS(СВЦЭМ!$D$39:$D$758,СВЦЭМ!$A$39:$A$758,$A84,СВЦЭМ!$B$39:$B$758,Q$83)+'СЕТ СН'!$G$14+СВЦЭМ!$D$10+'СЕТ СН'!$G$6-'СЕТ СН'!$G$26</f>
        <v>2221.8218540600001</v>
      </c>
      <c r="R84" s="36">
        <f>SUMIFS(СВЦЭМ!$D$39:$D$758,СВЦЭМ!$A$39:$A$758,$A84,СВЦЭМ!$B$39:$B$758,R$83)+'СЕТ СН'!$G$14+СВЦЭМ!$D$10+'СЕТ СН'!$G$6-'СЕТ СН'!$G$26</f>
        <v>2230.5117441800003</v>
      </c>
      <c r="S84" s="36">
        <f>SUMIFS(СВЦЭМ!$D$39:$D$758,СВЦЭМ!$A$39:$A$758,$A84,СВЦЭМ!$B$39:$B$758,S$83)+'СЕТ СН'!$G$14+СВЦЭМ!$D$10+'СЕТ СН'!$G$6-'СЕТ СН'!$G$26</f>
        <v>2225.7044063100002</v>
      </c>
      <c r="T84" s="36">
        <f>SUMIFS(СВЦЭМ!$D$39:$D$758,СВЦЭМ!$A$39:$A$758,$A84,СВЦЭМ!$B$39:$B$758,T$83)+'СЕТ СН'!$G$14+СВЦЭМ!$D$10+'СЕТ СН'!$G$6-'СЕТ СН'!$G$26</f>
        <v>2154.9676081400003</v>
      </c>
      <c r="U84" s="36">
        <f>SUMIFS(СВЦЭМ!$D$39:$D$758,СВЦЭМ!$A$39:$A$758,$A84,СВЦЭМ!$B$39:$B$758,U$83)+'СЕТ СН'!$G$14+СВЦЭМ!$D$10+'СЕТ СН'!$G$6-'СЕТ СН'!$G$26</f>
        <v>2148.1095928300001</v>
      </c>
      <c r="V84" s="36">
        <f>SUMIFS(СВЦЭМ!$D$39:$D$758,СВЦЭМ!$A$39:$A$758,$A84,СВЦЭМ!$B$39:$B$758,V$83)+'СЕТ СН'!$G$14+СВЦЭМ!$D$10+'СЕТ СН'!$G$6-'СЕТ СН'!$G$26</f>
        <v>2181.4974932499999</v>
      </c>
      <c r="W84" s="36">
        <f>SUMIFS(СВЦЭМ!$D$39:$D$758,СВЦЭМ!$A$39:$A$758,$A84,СВЦЭМ!$B$39:$B$758,W$83)+'СЕТ СН'!$G$14+СВЦЭМ!$D$10+'СЕТ СН'!$G$6-'СЕТ СН'!$G$26</f>
        <v>2209.6124930799997</v>
      </c>
      <c r="X84" s="36">
        <f>SUMIFS(СВЦЭМ!$D$39:$D$758,СВЦЭМ!$A$39:$A$758,$A84,СВЦЭМ!$B$39:$B$758,X$83)+'СЕТ СН'!$G$14+СВЦЭМ!$D$10+'СЕТ СН'!$G$6-'СЕТ СН'!$G$26</f>
        <v>2213.2487535099999</v>
      </c>
      <c r="Y84" s="36">
        <f>SUMIFS(СВЦЭМ!$D$39:$D$758,СВЦЭМ!$A$39:$A$758,$A84,СВЦЭМ!$B$39:$B$758,Y$83)+'СЕТ СН'!$G$14+СВЦЭМ!$D$10+'СЕТ СН'!$G$6-'СЕТ СН'!$G$26</f>
        <v>2225.3391661000001</v>
      </c>
      <c r="AA84" s="45"/>
    </row>
    <row r="85" spans="1:27" ht="15.75" x14ac:dyDescent="0.2">
      <c r="A85" s="35">
        <f>A84+1</f>
        <v>45598</v>
      </c>
      <c r="B85" s="36">
        <f>SUMIFS(СВЦЭМ!$D$39:$D$758,СВЦЭМ!$A$39:$A$758,$A85,СВЦЭМ!$B$39:$B$758,B$83)+'СЕТ СН'!$G$14+СВЦЭМ!$D$10+'СЕТ СН'!$G$6-'СЕТ СН'!$G$26</f>
        <v>2204.7484994699998</v>
      </c>
      <c r="C85" s="36">
        <f>SUMIFS(СВЦЭМ!$D$39:$D$758,СВЦЭМ!$A$39:$A$758,$A85,СВЦЭМ!$B$39:$B$758,C$83)+'СЕТ СН'!$G$14+СВЦЭМ!$D$10+'СЕТ СН'!$G$6-'СЕТ СН'!$G$26</f>
        <v>2204.0213775699999</v>
      </c>
      <c r="D85" s="36">
        <f>SUMIFS(СВЦЭМ!$D$39:$D$758,СВЦЭМ!$A$39:$A$758,$A85,СВЦЭМ!$B$39:$B$758,D$83)+'СЕТ СН'!$G$14+СВЦЭМ!$D$10+'СЕТ СН'!$G$6-'СЕТ СН'!$G$26</f>
        <v>2222.4760786100001</v>
      </c>
      <c r="E85" s="36">
        <f>SUMIFS(СВЦЭМ!$D$39:$D$758,СВЦЭМ!$A$39:$A$758,$A85,СВЦЭМ!$B$39:$B$758,E$83)+'СЕТ СН'!$G$14+СВЦЭМ!$D$10+'СЕТ СН'!$G$6-'СЕТ СН'!$G$26</f>
        <v>2229.4619325000003</v>
      </c>
      <c r="F85" s="36">
        <f>SUMIFS(СВЦЭМ!$D$39:$D$758,СВЦЭМ!$A$39:$A$758,$A85,СВЦЭМ!$B$39:$B$758,F$83)+'СЕТ СН'!$G$14+СВЦЭМ!$D$10+'СЕТ СН'!$G$6-'СЕТ СН'!$G$26</f>
        <v>2225.7510393299999</v>
      </c>
      <c r="G85" s="36">
        <f>SUMIFS(СВЦЭМ!$D$39:$D$758,СВЦЭМ!$A$39:$A$758,$A85,СВЦЭМ!$B$39:$B$758,G$83)+'СЕТ СН'!$G$14+СВЦЭМ!$D$10+'СЕТ СН'!$G$6-'СЕТ СН'!$G$26</f>
        <v>2211.4386446999997</v>
      </c>
      <c r="H85" s="36">
        <f>SUMIFS(СВЦЭМ!$D$39:$D$758,СВЦЭМ!$A$39:$A$758,$A85,СВЦЭМ!$B$39:$B$758,H$83)+'СЕТ СН'!$G$14+СВЦЭМ!$D$10+'СЕТ СН'!$G$6-'СЕТ СН'!$G$26</f>
        <v>2218.5354593900001</v>
      </c>
      <c r="I85" s="36">
        <f>SUMIFS(СВЦЭМ!$D$39:$D$758,СВЦЭМ!$A$39:$A$758,$A85,СВЦЭМ!$B$39:$B$758,I$83)+'СЕТ СН'!$G$14+СВЦЭМ!$D$10+'СЕТ СН'!$G$6-'СЕТ СН'!$G$26</f>
        <v>2197.7963875599999</v>
      </c>
      <c r="J85" s="36">
        <f>SUMIFS(СВЦЭМ!$D$39:$D$758,СВЦЭМ!$A$39:$A$758,$A85,СВЦЭМ!$B$39:$B$758,J$83)+'СЕТ СН'!$G$14+СВЦЭМ!$D$10+'СЕТ СН'!$G$6-'СЕТ СН'!$G$26</f>
        <v>2150.5992369200003</v>
      </c>
      <c r="K85" s="36">
        <f>SUMIFS(СВЦЭМ!$D$39:$D$758,СВЦЭМ!$A$39:$A$758,$A85,СВЦЭМ!$B$39:$B$758,K$83)+'СЕТ СН'!$G$14+СВЦЭМ!$D$10+'СЕТ СН'!$G$6-'СЕТ СН'!$G$26</f>
        <v>2104.3192587599997</v>
      </c>
      <c r="L85" s="36">
        <f>SUMIFS(СВЦЭМ!$D$39:$D$758,СВЦЭМ!$A$39:$A$758,$A85,СВЦЭМ!$B$39:$B$758,L$83)+'СЕТ СН'!$G$14+СВЦЭМ!$D$10+'СЕТ СН'!$G$6-'СЕТ СН'!$G$26</f>
        <v>2087.1599747400001</v>
      </c>
      <c r="M85" s="36">
        <f>SUMIFS(СВЦЭМ!$D$39:$D$758,СВЦЭМ!$A$39:$A$758,$A85,СВЦЭМ!$B$39:$B$758,M$83)+'СЕТ СН'!$G$14+СВЦЭМ!$D$10+'СЕТ СН'!$G$6-'СЕТ СН'!$G$26</f>
        <v>2087.87083003</v>
      </c>
      <c r="N85" s="36">
        <f>SUMIFS(СВЦЭМ!$D$39:$D$758,СВЦЭМ!$A$39:$A$758,$A85,СВЦЭМ!$B$39:$B$758,N$83)+'СЕТ СН'!$G$14+СВЦЭМ!$D$10+'СЕТ СН'!$G$6-'СЕТ СН'!$G$26</f>
        <v>2109.4318966700002</v>
      </c>
      <c r="O85" s="36">
        <f>SUMIFS(СВЦЭМ!$D$39:$D$758,СВЦЭМ!$A$39:$A$758,$A85,СВЦЭМ!$B$39:$B$758,O$83)+'СЕТ СН'!$G$14+СВЦЭМ!$D$10+'СЕТ СН'!$G$6-'СЕТ СН'!$G$26</f>
        <v>2093.3883794000003</v>
      </c>
      <c r="P85" s="36">
        <f>SUMIFS(СВЦЭМ!$D$39:$D$758,СВЦЭМ!$A$39:$A$758,$A85,СВЦЭМ!$B$39:$B$758,P$83)+'СЕТ СН'!$G$14+СВЦЭМ!$D$10+'СЕТ СН'!$G$6-'СЕТ СН'!$G$26</f>
        <v>2127.7154934199998</v>
      </c>
      <c r="Q85" s="36">
        <f>SUMIFS(СВЦЭМ!$D$39:$D$758,СВЦЭМ!$A$39:$A$758,$A85,СВЦЭМ!$B$39:$B$758,Q$83)+'СЕТ СН'!$G$14+СВЦЭМ!$D$10+'СЕТ СН'!$G$6-'СЕТ СН'!$G$26</f>
        <v>2127.4600369499999</v>
      </c>
      <c r="R85" s="36">
        <f>SUMIFS(СВЦЭМ!$D$39:$D$758,СВЦЭМ!$A$39:$A$758,$A85,СВЦЭМ!$B$39:$B$758,R$83)+'СЕТ СН'!$G$14+СВЦЭМ!$D$10+'СЕТ СН'!$G$6-'СЕТ СН'!$G$26</f>
        <v>2128.8239722899998</v>
      </c>
      <c r="S85" s="36">
        <f>SUMIFS(СВЦЭМ!$D$39:$D$758,СВЦЭМ!$A$39:$A$758,$A85,СВЦЭМ!$B$39:$B$758,S$83)+'СЕТ СН'!$G$14+СВЦЭМ!$D$10+'СЕТ СН'!$G$6-'СЕТ СН'!$G$26</f>
        <v>2125.9423938700002</v>
      </c>
      <c r="T85" s="36">
        <f>SUMIFS(СВЦЭМ!$D$39:$D$758,СВЦЭМ!$A$39:$A$758,$A85,СВЦЭМ!$B$39:$B$758,T$83)+'СЕТ СН'!$G$14+СВЦЭМ!$D$10+'СЕТ СН'!$G$6-'СЕТ СН'!$G$26</f>
        <v>2058.2480442000001</v>
      </c>
      <c r="U85" s="36">
        <f>SUMIFS(СВЦЭМ!$D$39:$D$758,СВЦЭМ!$A$39:$A$758,$A85,СВЦЭМ!$B$39:$B$758,U$83)+'СЕТ СН'!$G$14+СВЦЭМ!$D$10+'СЕТ СН'!$G$6-'СЕТ СН'!$G$26</f>
        <v>2058.3723931</v>
      </c>
      <c r="V85" s="36">
        <f>SUMIFS(СВЦЭМ!$D$39:$D$758,СВЦЭМ!$A$39:$A$758,$A85,СВЦЭМ!$B$39:$B$758,V$83)+'СЕТ СН'!$G$14+СВЦЭМ!$D$10+'СЕТ СН'!$G$6-'СЕТ СН'!$G$26</f>
        <v>2104.59681387</v>
      </c>
      <c r="W85" s="36">
        <f>SUMIFS(СВЦЭМ!$D$39:$D$758,СВЦЭМ!$A$39:$A$758,$A85,СВЦЭМ!$B$39:$B$758,W$83)+'СЕТ СН'!$G$14+СВЦЭМ!$D$10+'СЕТ СН'!$G$6-'СЕТ СН'!$G$26</f>
        <v>2127.1965647899997</v>
      </c>
      <c r="X85" s="36">
        <f>SUMIFS(СВЦЭМ!$D$39:$D$758,СВЦЭМ!$A$39:$A$758,$A85,СВЦЭМ!$B$39:$B$758,X$83)+'СЕТ СН'!$G$14+СВЦЭМ!$D$10+'СЕТ СН'!$G$6-'СЕТ СН'!$G$26</f>
        <v>2166.2843771400003</v>
      </c>
      <c r="Y85" s="36">
        <f>SUMIFS(СВЦЭМ!$D$39:$D$758,СВЦЭМ!$A$39:$A$758,$A85,СВЦЭМ!$B$39:$B$758,Y$83)+'СЕТ СН'!$G$14+СВЦЭМ!$D$10+'СЕТ СН'!$G$6-'СЕТ СН'!$G$26</f>
        <v>2221.5858314699999</v>
      </c>
    </row>
    <row r="86" spans="1:27" ht="15.75" x14ac:dyDescent="0.2">
      <c r="A86" s="35">
        <f t="shared" ref="A86:A113" si="2">A85+1</f>
        <v>45599</v>
      </c>
      <c r="B86" s="36">
        <f>SUMIFS(СВЦЭМ!$D$39:$D$758,СВЦЭМ!$A$39:$A$758,$A86,СВЦЭМ!$B$39:$B$758,B$83)+'СЕТ СН'!$G$14+СВЦЭМ!$D$10+'СЕТ СН'!$G$6-'СЕТ СН'!$G$26</f>
        <v>2182.9577014900001</v>
      </c>
      <c r="C86" s="36">
        <f>SUMIFS(СВЦЭМ!$D$39:$D$758,СВЦЭМ!$A$39:$A$758,$A86,СВЦЭМ!$B$39:$B$758,C$83)+'СЕТ СН'!$G$14+СВЦЭМ!$D$10+'СЕТ СН'!$G$6-'СЕТ СН'!$G$26</f>
        <v>2232.3193166599999</v>
      </c>
      <c r="D86" s="36">
        <f>SUMIFS(СВЦЭМ!$D$39:$D$758,СВЦЭМ!$A$39:$A$758,$A86,СВЦЭМ!$B$39:$B$758,D$83)+'СЕТ СН'!$G$14+СВЦЭМ!$D$10+'СЕТ СН'!$G$6-'СЕТ СН'!$G$26</f>
        <v>2257.9691546499998</v>
      </c>
      <c r="E86" s="36">
        <f>SUMIFS(СВЦЭМ!$D$39:$D$758,СВЦЭМ!$A$39:$A$758,$A86,СВЦЭМ!$B$39:$B$758,E$83)+'СЕТ СН'!$G$14+СВЦЭМ!$D$10+'СЕТ СН'!$G$6-'СЕТ СН'!$G$26</f>
        <v>2280.0053350899998</v>
      </c>
      <c r="F86" s="36">
        <f>SUMIFS(СВЦЭМ!$D$39:$D$758,СВЦЭМ!$A$39:$A$758,$A86,СВЦЭМ!$B$39:$B$758,F$83)+'СЕТ СН'!$G$14+СВЦЭМ!$D$10+'СЕТ СН'!$G$6-'СЕТ СН'!$G$26</f>
        <v>2278.5297329300001</v>
      </c>
      <c r="G86" s="36">
        <f>SUMIFS(СВЦЭМ!$D$39:$D$758,СВЦЭМ!$A$39:$A$758,$A86,СВЦЭМ!$B$39:$B$758,G$83)+'СЕТ СН'!$G$14+СВЦЭМ!$D$10+'СЕТ СН'!$G$6-'СЕТ СН'!$G$26</f>
        <v>2252.78861495</v>
      </c>
      <c r="H86" s="36">
        <f>SUMIFS(СВЦЭМ!$D$39:$D$758,СВЦЭМ!$A$39:$A$758,$A86,СВЦЭМ!$B$39:$B$758,H$83)+'СЕТ СН'!$G$14+СВЦЭМ!$D$10+'СЕТ СН'!$G$6-'СЕТ СН'!$G$26</f>
        <v>2223.34210592</v>
      </c>
      <c r="I86" s="36">
        <f>SUMIFS(СВЦЭМ!$D$39:$D$758,СВЦЭМ!$A$39:$A$758,$A86,СВЦЭМ!$B$39:$B$758,I$83)+'СЕТ СН'!$G$14+СВЦЭМ!$D$10+'СЕТ СН'!$G$6-'СЕТ СН'!$G$26</f>
        <v>2189.6862496399999</v>
      </c>
      <c r="J86" s="36">
        <f>SUMIFS(СВЦЭМ!$D$39:$D$758,СВЦЭМ!$A$39:$A$758,$A86,СВЦЭМ!$B$39:$B$758,J$83)+'СЕТ СН'!$G$14+СВЦЭМ!$D$10+'СЕТ СН'!$G$6-'СЕТ СН'!$G$26</f>
        <v>2091.2431902799999</v>
      </c>
      <c r="K86" s="36">
        <f>SUMIFS(СВЦЭМ!$D$39:$D$758,СВЦЭМ!$A$39:$A$758,$A86,СВЦЭМ!$B$39:$B$758,K$83)+'СЕТ СН'!$G$14+СВЦЭМ!$D$10+'СЕТ СН'!$G$6-'СЕТ СН'!$G$26</f>
        <v>2007.02519119</v>
      </c>
      <c r="L86" s="36">
        <f>SUMIFS(СВЦЭМ!$D$39:$D$758,СВЦЭМ!$A$39:$A$758,$A86,СВЦЭМ!$B$39:$B$758,L$83)+'СЕТ СН'!$G$14+СВЦЭМ!$D$10+'СЕТ СН'!$G$6-'СЕТ СН'!$G$26</f>
        <v>1981.2138756300001</v>
      </c>
      <c r="M86" s="36">
        <f>SUMIFS(СВЦЭМ!$D$39:$D$758,СВЦЭМ!$A$39:$A$758,$A86,СВЦЭМ!$B$39:$B$758,M$83)+'СЕТ СН'!$G$14+СВЦЭМ!$D$10+'СЕТ СН'!$G$6-'СЕТ СН'!$G$26</f>
        <v>1992.2036437300001</v>
      </c>
      <c r="N86" s="36">
        <f>SUMIFS(СВЦЭМ!$D$39:$D$758,СВЦЭМ!$A$39:$A$758,$A86,СВЦЭМ!$B$39:$B$758,N$83)+'СЕТ СН'!$G$14+СВЦЭМ!$D$10+'СЕТ СН'!$G$6-'СЕТ СН'!$G$26</f>
        <v>2016.67497594</v>
      </c>
      <c r="O86" s="36">
        <f>SUMIFS(СВЦЭМ!$D$39:$D$758,СВЦЭМ!$A$39:$A$758,$A86,СВЦЭМ!$B$39:$B$758,O$83)+'СЕТ СН'!$G$14+СВЦЭМ!$D$10+'СЕТ СН'!$G$6-'СЕТ СН'!$G$26</f>
        <v>2051.2431637099999</v>
      </c>
      <c r="P86" s="36">
        <f>SUMIFS(СВЦЭМ!$D$39:$D$758,СВЦЭМ!$A$39:$A$758,$A86,СВЦЭМ!$B$39:$B$758,P$83)+'СЕТ СН'!$G$14+СВЦЭМ!$D$10+'СЕТ СН'!$G$6-'СЕТ СН'!$G$26</f>
        <v>2071.4555173999997</v>
      </c>
      <c r="Q86" s="36">
        <f>SUMIFS(СВЦЭМ!$D$39:$D$758,СВЦЭМ!$A$39:$A$758,$A86,СВЦЭМ!$B$39:$B$758,Q$83)+'СЕТ СН'!$G$14+СВЦЭМ!$D$10+'СЕТ СН'!$G$6-'СЕТ СН'!$G$26</f>
        <v>2081.4529537200001</v>
      </c>
      <c r="R86" s="36">
        <f>SUMIFS(СВЦЭМ!$D$39:$D$758,СВЦЭМ!$A$39:$A$758,$A86,СВЦЭМ!$B$39:$B$758,R$83)+'СЕТ СН'!$G$14+СВЦЭМ!$D$10+'СЕТ СН'!$G$6-'СЕТ СН'!$G$26</f>
        <v>2079.83017939</v>
      </c>
      <c r="S86" s="36">
        <f>SUMIFS(СВЦЭМ!$D$39:$D$758,СВЦЭМ!$A$39:$A$758,$A86,СВЦЭМ!$B$39:$B$758,S$83)+'СЕТ СН'!$G$14+СВЦЭМ!$D$10+'СЕТ СН'!$G$6-'СЕТ СН'!$G$26</f>
        <v>2071.34500144</v>
      </c>
      <c r="T86" s="36">
        <f>SUMIFS(СВЦЭМ!$D$39:$D$758,СВЦЭМ!$A$39:$A$758,$A86,СВЦЭМ!$B$39:$B$758,T$83)+'СЕТ СН'!$G$14+СВЦЭМ!$D$10+'СЕТ СН'!$G$6-'СЕТ СН'!$G$26</f>
        <v>1994.16905094</v>
      </c>
      <c r="U86" s="36">
        <f>SUMIFS(СВЦЭМ!$D$39:$D$758,СВЦЭМ!$A$39:$A$758,$A86,СВЦЭМ!$B$39:$B$758,U$83)+'СЕТ СН'!$G$14+СВЦЭМ!$D$10+'СЕТ СН'!$G$6-'СЕТ СН'!$G$26</f>
        <v>1976.59474359</v>
      </c>
      <c r="V86" s="36">
        <f>SUMIFS(СВЦЭМ!$D$39:$D$758,СВЦЭМ!$A$39:$A$758,$A86,СВЦЭМ!$B$39:$B$758,V$83)+'СЕТ СН'!$G$14+СВЦЭМ!$D$10+'СЕТ СН'!$G$6-'СЕТ СН'!$G$26</f>
        <v>2016.6395369900001</v>
      </c>
      <c r="W86" s="36">
        <f>SUMIFS(СВЦЭМ!$D$39:$D$758,СВЦЭМ!$A$39:$A$758,$A86,СВЦЭМ!$B$39:$B$758,W$83)+'СЕТ СН'!$G$14+СВЦЭМ!$D$10+'СЕТ СН'!$G$6-'СЕТ СН'!$G$26</f>
        <v>2033.53895792</v>
      </c>
      <c r="X86" s="36">
        <f>SUMIFS(СВЦЭМ!$D$39:$D$758,СВЦЭМ!$A$39:$A$758,$A86,СВЦЭМ!$B$39:$B$758,X$83)+'СЕТ СН'!$G$14+СВЦЭМ!$D$10+'СЕТ СН'!$G$6-'СЕТ СН'!$G$26</f>
        <v>2076.4595837900001</v>
      </c>
      <c r="Y86" s="36">
        <f>SUMIFS(СВЦЭМ!$D$39:$D$758,СВЦЭМ!$A$39:$A$758,$A86,СВЦЭМ!$B$39:$B$758,Y$83)+'СЕТ СН'!$G$14+СВЦЭМ!$D$10+'СЕТ СН'!$G$6-'СЕТ СН'!$G$26</f>
        <v>2125.51199726</v>
      </c>
    </row>
    <row r="87" spans="1:27" ht="15.75" x14ac:dyDescent="0.2">
      <c r="A87" s="35">
        <f t="shared" si="2"/>
        <v>45600</v>
      </c>
      <c r="B87" s="36">
        <f>SUMIFS(СВЦЭМ!$D$39:$D$758,СВЦЭМ!$A$39:$A$758,$A87,СВЦЭМ!$B$39:$B$758,B$83)+'СЕТ СН'!$G$14+СВЦЭМ!$D$10+'СЕТ СН'!$G$6-'СЕТ СН'!$G$26</f>
        <v>2100.96442858</v>
      </c>
      <c r="C87" s="36">
        <f>SUMIFS(СВЦЭМ!$D$39:$D$758,СВЦЭМ!$A$39:$A$758,$A87,СВЦЭМ!$B$39:$B$758,C$83)+'СЕТ СН'!$G$14+СВЦЭМ!$D$10+'СЕТ СН'!$G$6-'СЕТ СН'!$G$26</f>
        <v>2154.3967584299999</v>
      </c>
      <c r="D87" s="36">
        <f>SUMIFS(СВЦЭМ!$D$39:$D$758,СВЦЭМ!$A$39:$A$758,$A87,СВЦЭМ!$B$39:$B$758,D$83)+'СЕТ СН'!$G$14+СВЦЭМ!$D$10+'СЕТ СН'!$G$6-'СЕТ СН'!$G$26</f>
        <v>2173.8230662999999</v>
      </c>
      <c r="E87" s="36">
        <f>SUMIFS(СВЦЭМ!$D$39:$D$758,СВЦЭМ!$A$39:$A$758,$A87,СВЦЭМ!$B$39:$B$758,E$83)+'СЕТ СН'!$G$14+СВЦЭМ!$D$10+'СЕТ СН'!$G$6-'СЕТ СН'!$G$26</f>
        <v>2182.7489312600001</v>
      </c>
      <c r="F87" s="36">
        <f>SUMIFS(СВЦЭМ!$D$39:$D$758,СВЦЭМ!$A$39:$A$758,$A87,СВЦЭМ!$B$39:$B$758,F$83)+'СЕТ СН'!$G$14+СВЦЭМ!$D$10+'СЕТ СН'!$G$6-'СЕТ СН'!$G$26</f>
        <v>2185.02788624</v>
      </c>
      <c r="G87" s="36">
        <f>SUMIFS(СВЦЭМ!$D$39:$D$758,СВЦЭМ!$A$39:$A$758,$A87,СВЦЭМ!$B$39:$B$758,G$83)+'СЕТ СН'!$G$14+СВЦЭМ!$D$10+'СЕТ СН'!$G$6-'СЕТ СН'!$G$26</f>
        <v>2164.8302409400003</v>
      </c>
      <c r="H87" s="36">
        <f>SUMIFS(СВЦЭМ!$D$39:$D$758,СВЦЭМ!$A$39:$A$758,$A87,СВЦЭМ!$B$39:$B$758,H$83)+'СЕТ СН'!$G$14+СВЦЭМ!$D$10+'СЕТ СН'!$G$6-'СЕТ СН'!$G$26</f>
        <v>2219.9840596599997</v>
      </c>
      <c r="I87" s="36">
        <f>SUMIFS(СВЦЭМ!$D$39:$D$758,СВЦЭМ!$A$39:$A$758,$A87,СВЦЭМ!$B$39:$B$758,I$83)+'СЕТ СН'!$G$14+СВЦЭМ!$D$10+'СЕТ СН'!$G$6-'СЕТ СН'!$G$26</f>
        <v>2241.1198942199999</v>
      </c>
      <c r="J87" s="36">
        <f>SUMIFS(СВЦЭМ!$D$39:$D$758,СВЦЭМ!$A$39:$A$758,$A87,СВЦЭМ!$B$39:$B$758,J$83)+'СЕТ СН'!$G$14+СВЦЭМ!$D$10+'СЕТ СН'!$G$6-'СЕТ СН'!$G$26</f>
        <v>2246.7719930799999</v>
      </c>
      <c r="K87" s="36">
        <f>SUMIFS(СВЦЭМ!$D$39:$D$758,СВЦЭМ!$A$39:$A$758,$A87,СВЦЭМ!$B$39:$B$758,K$83)+'СЕТ СН'!$G$14+СВЦЭМ!$D$10+'СЕТ СН'!$G$6-'СЕТ СН'!$G$26</f>
        <v>2164.8429235200001</v>
      </c>
      <c r="L87" s="36">
        <f>SUMIFS(СВЦЭМ!$D$39:$D$758,СВЦЭМ!$A$39:$A$758,$A87,СВЦЭМ!$B$39:$B$758,L$83)+'СЕТ СН'!$G$14+СВЦЭМ!$D$10+'СЕТ СН'!$G$6-'СЕТ СН'!$G$26</f>
        <v>2094.9219835599997</v>
      </c>
      <c r="M87" s="36">
        <f>SUMIFS(СВЦЭМ!$D$39:$D$758,СВЦЭМ!$A$39:$A$758,$A87,СВЦЭМ!$B$39:$B$758,M$83)+'СЕТ СН'!$G$14+СВЦЭМ!$D$10+'СЕТ СН'!$G$6-'СЕТ СН'!$G$26</f>
        <v>2103.7754785799998</v>
      </c>
      <c r="N87" s="36">
        <f>SUMIFS(СВЦЭМ!$D$39:$D$758,СВЦЭМ!$A$39:$A$758,$A87,СВЦЭМ!$B$39:$B$758,N$83)+'СЕТ СН'!$G$14+СВЦЭМ!$D$10+'СЕТ СН'!$G$6-'СЕТ СН'!$G$26</f>
        <v>2147.4910355000002</v>
      </c>
      <c r="O87" s="36">
        <f>SUMIFS(СВЦЭМ!$D$39:$D$758,СВЦЭМ!$A$39:$A$758,$A87,СВЦЭМ!$B$39:$B$758,O$83)+'СЕТ СН'!$G$14+СВЦЭМ!$D$10+'СЕТ СН'!$G$6-'СЕТ СН'!$G$26</f>
        <v>2153.3708386500002</v>
      </c>
      <c r="P87" s="36">
        <f>SUMIFS(СВЦЭМ!$D$39:$D$758,СВЦЭМ!$A$39:$A$758,$A87,СВЦЭМ!$B$39:$B$758,P$83)+'СЕТ СН'!$G$14+СВЦЭМ!$D$10+'СЕТ СН'!$G$6-'СЕТ СН'!$G$26</f>
        <v>2161.6952916499999</v>
      </c>
      <c r="Q87" s="36">
        <f>SUMIFS(СВЦЭМ!$D$39:$D$758,СВЦЭМ!$A$39:$A$758,$A87,СВЦЭМ!$B$39:$B$758,Q$83)+'СЕТ СН'!$G$14+СВЦЭМ!$D$10+'СЕТ СН'!$G$6-'СЕТ СН'!$G$26</f>
        <v>2167.6241943</v>
      </c>
      <c r="R87" s="36">
        <f>SUMIFS(СВЦЭМ!$D$39:$D$758,СВЦЭМ!$A$39:$A$758,$A87,СВЦЭМ!$B$39:$B$758,R$83)+'СЕТ СН'!$G$14+СВЦЭМ!$D$10+'СЕТ СН'!$G$6-'СЕТ СН'!$G$26</f>
        <v>2163.53467215</v>
      </c>
      <c r="S87" s="36">
        <f>SUMIFS(СВЦЭМ!$D$39:$D$758,СВЦЭМ!$A$39:$A$758,$A87,СВЦЭМ!$B$39:$B$758,S$83)+'СЕТ СН'!$G$14+СВЦЭМ!$D$10+'СЕТ СН'!$G$6-'СЕТ СН'!$G$26</f>
        <v>2127.6298375300003</v>
      </c>
      <c r="T87" s="36">
        <f>SUMIFS(СВЦЭМ!$D$39:$D$758,СВЦЭМ!$A$39:$A$758,$A87,СВЦЭМ!$B$39:$B$758,T$83)+'СЕТ СН'!$G$14+СВЦЭМ!$D$10+'СЕТ СН'!$G$6-'СЕТ СН'!$G$26</f>
        <v>2038.48706879</v>
      </c>
      <c r="U87" s="36">
        <f>SUMIFS(СВЦЭМ!$D$39:$D$758,СВЦЭМ!$A$39:$A$758,$A87,СВЦЭМ!$B$39:$B$758,U$83)+'СЕТ СН'!$G$14+СВЦЭМ!$D$10+'СЕТ СН'!$G$6-'СЕТ СН'!$G$26</f>
        <v>2025.1385218200001</v>
      </c>
      <c r="V87" s="36">
        <f>SUMIFS(СВЦЭМ!$D$39:$D$758,СВЦЭМ!$A$39:$A$758,$A87,СВЦЭМ!$B$39:$B$758,V$83)+'СЕТ СН'!$G$14+СВЦЭМ!$D$10+'СЕТ СН'!$G$6-'СЕТ СН'!$G$26</f>
        <v>2050.3247446599999</v>
      </c>
      <c r="W87" s="36">
        <f>SUMIFS(СВЦЭМ!$D$39:$D$758,СВЦЭМ!$A$39:$A$758,$A87,СВЦЭМ!$B$39:$B$758,W$83)+'СЕТ СН'!$G$14+СВЦЭМ!$D$10+'СЕТ СН'!$G$6-'СЕТ СН'!$G$26</f>
        <v>2085.11190562</v>
      </c>
      <c r="X87" s="36">
        <f>SUMIFS(СВЦЭМ!$D$39:$D$758,СВЦЭМ!$A$39:$A$758,$A87,СВЦЭМ!$B$39:$B$758,X$83)+'СЕТ СН'!$G$14+СВЦЭМ!$D$10+'СЕТ СН'!$G$6-'СЕТ СН'!$G$26</f>
        <v>2143.5597237900001</v>
      </c>
      <c r="Y87" s="36">
        <f>SUMIFS(СВЦЭМ!$D$39:$D$758,СВЦЭМ!$A$39:$A$758,$A87,СВЦЭМ!$B$39:$B$758,Y$83)+'СЕТ СН'!$G$14+СВЦЭМ!$D$10+'СЕТ СН'!$G$6-'СЕТ СН'!$G$26</f>
        <v>2187.0010942199997</v>
      </c>
    </row>
    <row r="88" spans="1:27" ht="15.75" x14ac:dyDescent="0.2">
      <c r="A88" s="35">
        <f t="shared" si="2"/>
        <v>45601</v>
      </c>
      <c r="B88" s="36">
        <f>SUMIFS(СВЦЭМ!$D$39:$D$758,СВЦЭМ!$A$39:$A$758,$A88,СВЦЭМ!$B$39:$B$758,B$83)+'СЕТ СН'!$G$14+СВЦЭМ!$D$10+'СЕТ СН'!$G$6-'СЕТ СН'!$G$26</f>
        <v>2203.5237360299998</v>
      </c>
      <c r="C88" s="36">
        <f>SUMIFS(СВЦЭМ!$D$39:$D$758,СВЦЭМ!$A$39:$A$758,$A88,СВЦЭМ!$B$39:$B$758,C$83)+'СЕТ СН'!$G$14+СВЦЭМ!$D$10+'СЕТ СН'!$G$6-'СЕТ СН'!$G$26</f>
        <v>2258.6207552699998</v>
      </c>
      <c r="D88" s="36">
        <f>SUMIFS(СВЦЭМ!$D$39:$D$758,СВЦЭМ!$A$39:$A$758,$A88,СВЦЭМ!$B$39:$B$758,D$83)+'СЕТ СН'!$G$14+СВЦЭМ!$D$10+'СЕТ СН'!$G$6-'СЕТ СН'!$G$26</f>
        <v>2296.89557719</v>
      </c>
      <c r="E88" s="36">
        <f>SUMIFS(СВЦЭМ!$D$39:$D$758,СВЦЭМ!$A$39:$A$758,$A88,СВЦЭМ!$B$39:$B$758,E$83)+'СЕТ СН'!$G$14+СВЦЭМ!$D$10+'СЕТ СН'!$G$6-'СЕТ СН'!$G$26</f>
        <v>2287.4977825999999</v>
      </c>
      <c r="F88" s="36">
        <f>SUMIFS(СВЦЭМ!$D$39:$D$758,СВЦЭМ!$A$39:$A$758,$A88,СВЦЭМ!$B$39:$B$758,F$83)+'СЕТ СН'!$G$14+СВЦЭМ!$D$10+'СЕТ СН'!$G$6-'СЕТ СН'!$G$26</f>
        <v>2278.34468543</v>
      </c>
      <c r="G88" s="36">
        <f>SUMIFS(СВЦЭМ!$D$39:$D$758,СВЦЭМ!$A$39:$A$758,$A88,СВЦЭМ!$B$39:$B$758,G$83)+'СЕТ СН'!$G$14+СВЦЭМ!$D$10+'СЕТ СН'!$G$6-'СЕТ СН'!$G$26</f>
        <v>2246.22375831</v>
      </c>
      <c r="H88" s="36">
        <f>SUMIFS(СВЦЭМ!$D$39:$D$758,СВЦЭМ!$A$39:$A$758,$A88,СВЦЭМ!$B$39:$B$758,H$83)+'СЕТ СН'!$G$14+СВЦЭМ!$D$10+'СЕТ СН'!$G$6-'СЕТ СН'!$G$26</f>
        <v>2212.7079502500001</v>
      </c>
      <c r="I88" s="36">
        <f>SUMIFS(СВЦЭМ!$D$39:$D$758,СВЦЭМ!$A$39:$A$758,$A88,СВЦЭМ!$B$39:$B$758,I$83)+'СЕТ СН'!$G$14+СВЦЭМ!$D$10+'СЕТ СН'!$G$6-'СЕТ СН'!$G$26</f>
        <v>2146.6578914900001</v>
      </c>
      <c r="J88" s="36">
        <f>SUMIFS(СВЦЭМ!$D$39:$D$758,СВЦЭМ!$A$39:$A$758,$A88,СВЦЭМ!$B$39:$B$758,J$83)+'СЕТ СН'!$G$14+СВЦЭМ!$D$10+'СЕТ СН'!$G$6-'СЕТ СН'!$G$26</f>
        <v>2102.3960794100003</v>
      </c>
      <c r="K88" s="36">
        <f>SUMIFS(СВЦЭМ!$D$39:$D$758,СВЦЭМ!$A$39:$A$758,$A88,СВЦЭМ!$B$39:$B$758,K$83)+'СЕТ СН'!$G$14+СВЦЭМ!$D$10+'СЕТ СН'!$G$6-'СЕТ СН'!$G$26</f>
        <v>2086.0493803899999</v>
      </c>
      <c r="L88" s="36">
        <f>SUMIFS(СВЦЭМ!$D$39:$D$758,СВЦЭМ!$A$39:$A$758,$A88,СВЦЭМ!$B$39:$B$758,L$83)+'СЕТ СН'!$G$14+СВЦЭМ!$D$10+'СЕТ СН'!$G$6-'СЕТ СН'!$G$26</f>
        <v>2069.8510913600003</v>
      </c>
      <c r="M88" s="36">
        <f>SUMIFS(СВЦЭМ!$D$39:$D$758,СВЦЭМ!$A$39:$A$758,$A88,СВЦЭМ!$B$39:$B$758,M$83)+'СЕТ СН'!$G$14+СВЦЭМ!$D$10+'СЕТ СН'!$G$6-'СЕТ СН'!$G$26</f>
        <v>2068.3583100300002</v>
      </c>
      <c r="N88" s="36">
        <f>SUMIFS(СВЦЭМ!$D$39:$D$758,СВЦЭМ!$A$39:$A$758,$A88,СВЦЭМ!$B$39:$B$758,N$83)+'СЕТ СН'!$G$14+СВЦЭМ!$D$10+'СЕТ СН'!$G$6-'СЕТ СН'!$G$26</f>
        <v>2098.3287347800001</v>
      </c>
      <c r="O88" s="36">
        <f>SUMIFS(СВЦЭМ!$D$39:$D$758,СВЦЭМ!$A$39:$A$758,$A88,СВЦЭМ!$B$39:$B$758,O$83)+'СЕТ СН'!$G$14+СВЦЭМ!$D$10+'СЕТ СН'!$G$6-'СЕТ СН'!$G$26</f>
        <v>2088.1115811300001</v>
      </c>
      <c r="P88" s="36">
        <f>SUMIFS(СВЦЭМ!$D$39:$D$758,СВЦЭМ!$A$39:$A$758,$A88,СВЦЭМ!$B$39:$B$758,P$83)+'СЕТ СН'!$G$14+СВЦЭМ!$D$10+'СЕТ СН'!$G$6-'СЕТ СН'!$G$26</f>
        <v>2094.81317674</v>
      </c>
      <c r="Q88" s="36">
        <f>SUMIFS(СВЦЭМ!$D$39:$D$758,СВЦЭМ!$A$39:$A$758,$A88,СВЦЭМ!$B$39:$B$758,Q$83)+'СЕТ СН'!$G$14+СВЦЭМ!$D$10+'СЕТ СН'!$G$6-'СЕТ СН'!$G$26</f>
        <v>2109.7895048</v>
      </c>
      <c r="R88" s="36">
        <f>SUMIFS(СВЦЭМ!$D$39:$D$758,СВЦЭМ!$A$39:$A$758,$A88,СВЦЭМ!$B$39:$B$758,R$83)+'СЕТ СН'!$G$14+СВЦЭМ!$D$10+'СЕТ СН'!$G$6-'СЕТ СН'!$G$26</f>
        <v>2107.8839848699999</v>
      </c>
      <c r="S88" s="36">
        <f>SUMIFS(СВЦЭМ!$D$39:$D$758,СВЦЭМ!$A$39:$A$758,$A88,СВЦЭМ!$B$39:$B$758,S$83)+'СЕТ СН'!$G$14+СВЦЭМ!$D$10+'СЕТ СН'!$G$6-'СЕТ СН'!$G$26</f>
        <v>2096.3415075800003</v>
      </c>
      <c r="T88" s="36">
        <f>SUMIFS(СВЦЭМ!$D$39:$D$758,СВЦЭМ!$A$39:$A$758,$A88,СВЦЭМ!$B$39:$B$758,T$83)+'СЕТ СН'!$G$14+СВЦЭМ!$D$10+'СЕТ СН'!$G$6-'СЕТ СН'!$G$26</f>
        <v>2015.1363368899999</v>
      </c>
      <c r="U88" s="36">
        <f>SUMIFS(СВЦЭМ!$D$39:$D$758,СВЦЭМ!$A$39:$A$758,$A88,СВЦЭМ!$B$39:$B$758,U$83)+'СЕТ СН'!$G$14+СВЦЭМ!$D$10+'СЕТ СН'!$G$6-'СЕТ СН'!$G$26</f>
        <v>2037.8612365399999</v>
      </c>
      <c r="V88" s="36">
        <f>SUMIFS(СВЦЭМ!$D$39:$D$758,СВЦЭМ!$A$39:$A$758,$A88,СВЦЭМ!$B$39:$B$758,V$83)+'СЕТ СН'!$G$14+СВЦЭМ!$D$10+'СЕТ СН'!$G$6-'СЕТ СН'!$G$26</f>
        <v>2038.40618808</v>
      </c>
      <c r="W88" s="36">
        <f>SUMIFS(СВЦЭМ!$D$39:$D$758,СВЦЭМ!$A$39:$A$758,$A88,СВЦЭМ!$B$39:$B$758,W$83)+'СЕТ СН'!$G$14+СВЦЭМ!$D$10+'СЕТ СН'!$G$6-'СЕТ СН'!$G$26</f>
        <v>2053.98343806</v>
      </c>
      <c r="X88" s="36">
        <f>SUMIFS(СВЦЭМ!$D$39:$D$758,СВЦЭМ!$A$39:$A$758,$A88,СВЦЭМ!$B$39:$B$758,X$83)+'СЕТ СН'!$G$14+СВЦЭМ!$D$10+'СЕТ СН'!$G$6-'СЕТ СН'!$G$26</f>
        <v>2086.6777266600002</v>
      </c>
      <c r="Y88" s="36">
        <f>SUMIFS(СВЦЭМ!$D$39:$D$758,СВЦЭМ!$A$39:$A$758,$A88,СВЦЭМ!$B$39:$B$758,Y$83)+'СЕТ СН'!$G$14+СВЦЭМ!$D$10+'СЕТ СН'!$G$6-'СЕТ СН'!$G$26</f>
        <v>2138.7068232800002</v>
      </c>
    </row>
    <row r="89" spans="1:27" ht="15.75" x14ac:dyDescent="0.2">
      <c r="A89" s="35">
        <f t="shared" si="2"/>
        <v>45602</v>
      </c>
      <c r="B89" s="36">
        <f>SUMIFS(СВЦЭМ!$D$39:$D$758,СВЦЭМ!$A$39:$A$758,$A89,СВЦЭМ!$B$39:$B$758,B$83)+'СЕТ СН'!$G$14+СВЦЭМ!$D$10+'СЕТ СН'!$G$6-'СЕТ СН'!$G$26</f>
        <v>2082.10295365</v>
      </c>
      <c r="C89" s="36">
        <f>SUMIFS(СВЦЭМ!$D$39:$D$758,СВЦЭМ!$A$39:$A$758,$A89,СВЦЭМ!$B$39:$B$758,C$83)+'СЕТ СН'!$G$14+СВЦЭМ!$D$10+'СЕТ СН'!$G$6-'СЕТ СН'!$G$26</f>
        <v>2121.5327211700001</v>
      </c>
      <c r="D89" s="36">
        <f>SUMIFS(СВЦЭМ!$D$39:$D$758,СВЦЭМ!$A$39:$A$758,$A89,СВЦЭМ!$B$39:$B$758,D$83)+'СЕТ СН'!$G$14+СВЦЭМ!$D$10+'СЕТ СН'!$G$6-'СЕТ СН'!$G$26</f>
        <v>2150.9174763199999</v>
      </c>
      <c r="E89" s="36">
        <f>SUMIFS(СВЦЭМ!$D$39:$D$758,СВЦЭМ!$A$39:$A$758,$A89,СВЦЭМ!$B$39:$B$758,E$83)+'СЕТ СН'!$G$14+СВЦЭМ!$D$10+'СЕТ СН'!$G$6-'СЕТ СН'!$G$26</f>
        <v>2164.50443533</v>
      </c>
      <c r="F89" s="36">
        <f>SUMIFS(СВЦЭМ!$D$39:$D$758,СВЦЭМ!$A$39:$A$758,$A89,СВЦЭМ!$B$39:$B$758,F$83)+'СЕТ СН'!$G$14+СВЦЭМ!$D$10+'СЕТ СН'!$G$6-'СЕТ СН'!$G$26</f>
        <v>2156.2778497099998</v>
      </c>
      <c r="G89" s="36">
        <f>SUMIFS(СВЦЭМ!$D$39:$D$758,СВЦЭМ!$A$39:$A$758,$A89,СВЦЭМ!$B$39:$B$758,G$83)+'СЕТ СН'!$G$14+СВЦЭМ!$D$10+'СЕТ СН'!$G$6-'СЕТ СН'!$G$26</f>
        <v>2141.19858733</v>
      </c>
      <c r="H89" s="36">
        <f>SUMIFS(СВЦЭМ!$D$39:$D$758,СВЦЭМ!$A$39:$A$758,$A89,СВЦЭМ!$B$39:$B$758,H$83)+'СЕТ СН'!$G$14+СВЦЭМ!$D$10+'СЕТ СН'!$G$6-'СЕТ СН'!$G$26</f>
        <v>2145.57855221</v>
      </c>
      <c r="I89" s="36">
        <f>SUMIFS(СВЦЭМ!$D$39:$D$758,СВЦЭМ!$A$39:$A$758,$A89,СВЦЭМ!$B$39:$B$758,I$83)+'СЕТ СН'!$G$14+СВЦЭМ!$D$10+'СЕТ СН'!$G$6-'СЕТ СН'!$G$26</f>
        <v>2077.0048986500001</v>
      </c>
      <c r="J89" s="36">
        <f>SUMIFS(СВЦЭМ!$D$39:$D$758,СВЦЭМ!$A$39:$A$758,$A89,СВЦЭМ!$B$39:$B$758,J$83)+'СЕТ СН'!$G$14+СВЦЭМ!$D$10+'СЕТ СН'!$G$6-'СЕТ СН'!$G$26</f>
        <v>2021.5875578800001</v>
      </c>
      <c r="K89" s="36">
        <f>SUMIFS(СВЦЭМ!$D$39:$D$758,СВЦЭМ!$A$39:$A$758,$A89,СВЦЭМ!$B$39:$B$758,K$83)+'СЕТ СН'!$G$14+СВЦЭМ!$D$10+'СЕТ СН'!$G$6-'СЕТ СН'!$G$26</f>
        <v>1961.3048820199999</v>
      </c>
      <c r="L89" s="36">
        <f>SUMIFS(СВЦЭМ!$D$39:$D$758,СВЦЭМ!$A$39:$A$758,$A89,СВЦЭМ!$B$39:$B$758,L$83)+'СЕТ СН'!$G$14+СВЦЭМ!$D$10+'СЕТ СН'!$G$6-'СЕТ СН'!$G$26</f>
        <v>1958.5714403500001</v>
      </c>
      <c r="M89" s="36">
        <f>SUMIFS(СВЦЭМ!$D$39:$D$758,СВЦЭМ!$A$39:$A$758,$A89,СВЦЭМ!$B$39:$B$758,M$83)+'СЕТ СН'!$G$14+СВЦЭМ!$D$10+'СЕТ СН'!$G$6-'СЕТ СН'!$G$26</f>
        <v>1969.48233983</v>
      </c>
      <c r="N89" s="36">
        <f>SUMIFS(СВЦЭМ!$D$39:$D$758,СВЦЭМ!$A$39:$A$758,$A89,СВЦЭМ!$B$39:$B$758,N$83)+'СЕТ СН'!$G$14+СВЦЭМ!$D$10+'СЕТ СН'!$G$6-'СЕТ СН'!$G$26</f>
        <v>1988.28001322</v>
      </c>
      <c r="O89" s="36">
        <f>SUMIFS(СВЦЭМ!$D$39:$D$758,СВЦЭМ!$A$39:$A$758,$A89,СВЦЭМ!$B$39:$B$758,O$83)+'СЕТ СН'!$G$14+СВЦЭМ!$D$10+'СЕТ СН'!$G$6-'СЕТ СН'!$G$26</f>
        <v>1963.56719565</v>
      </c>
      <c r="P89" s="36">
        <f>SUMIFS(СВЦЭМ!$D$39:$D$758,СВЦЭМ!$A$39:$A$758,$A89,СВЦЭМ!$B$39:$B$758,P$83)+'СЕТ СН'!$G$14+СВЦЭМ!$D$10+'СЕТ СН'!$G$6-'СЕТ СН'!$G$26</f>
        <v>1977.3279864599999</v>
      </c>
      <c r="Q89" s="36">
        <f>SUMIFS(СВЦЭМ!$D$39:$D$758,СВЦЭМ!$A$39:$A$758,$A89,СВЦЭМ!$B$39:$B$758,Q$83)+'СЕТ СН'!$G$14+СВЦЭМ!$D$10+'СЕТ СН'!$G$6-'СЕТ СН'!$G$26</f>
        <v>1987.33484266</v>
      </c>
      <c r="R89" s="36">
        <f>SUMIFS(СВЦЭМ!$D$39:$D$758,СВЦЭМ!$A$39:$A$758,$A89,СВЦЭМ!$B$39:$B$758,R$83)+'СЕТ СН'!$G$14+СВЦЭМ!$D$10+'СЕТ СН'!$G$6-'СЕТ СН'!$G$26</f>
        <v>1991.8991752899999</v>
      </c>
      <c r="S89" s="36">
        <f>SUMIFS(СВЦЭМ!$D$39:$D$758,СВЦЭМ!$A$39:$A$758,$A89,СВЦЭМ!$B$39:$B$758,S$83)+'СЕТ СН'!$G$14+СВЦЭМ!$D$10+'СЕТ СН'!$G$6-'СЕТ СН'!$G$26</f>
        <v>1965.1661533399999</v>
      </c>
      <c r="T89" s="36">
        <f>SUMIFS(СВЦЭМ!$D$39:$D$758,СВЦЭМ!$A$39:$A$758,$A89,СВЦЭМ!$B$39:$B$758,T$83)+'СЕТ СН'!$G$14+СВЦЭМ!$D$10+'СЕТ СН'!$G$6-'СЕТ СН'!$G$26</f>
        <v>1937.4249275100001</v>
      </c>
      <c r="U89" s="36">
        <f>SUMIFS(СВЦЭМ!$D$39:$D$758,СВЦЭМ!$A$39:$A$758,$A89,СВЦЭМ!$B$39:$B$758,U$83)+'СЕТ СН'!$G$14+СВЦЭМ!$D$10+'СЕТ СН'!$G$6-'СЕТ СН'!$G$26</f>
        <v>1955.7560821500001</v>
      </c>
      <c r="V89" s="36">
        <f>SUMIFS(СВЦЭМ!$D$39:$D$758,СВЦЭМ!$A$39:$A$758,$A89,СВЦЭМ!$B$39:$B$758,V$83)+'СЕТ СН'!$G$14+СВЦЭМ!$D$10+'СЕТ СН'!$G$6-'СЕТ СН'!$G$26</f>
        <v>1969.6972598</v>
      </c>
      <c r="W89" s="36">
        <f>SUMIFS(СВЦЭМ!$D$39:$D$758,СВЦЭМ!$A$39:$A$758,$A89,СВЦЭМ!$B$39:$B$758,W$83)+'СЕТ СН'!$G$14+СВЦЭМ!$D$10+'СЕТ СН'!$G$6-'СЕТ СН'!$G$26</f>
        <v>1993.93694443</v>
      </c>
      <c r="X89" s="36">
        <f>SUMIFS(СВЦЭМ!$D$39:$D$758,СВЦЭМ!$A$39:$A$758,$A89,СВЦЭМ!$B$39:$B$758,X$83)+'СЕТ СН'!$G$14+СВЦЭМ!$D$10+'СЕТ СН'!$G$6-'СЕТ СН'!$G$26</f>
        <v>2017.35847225</v>
      </c>
      <c r="Y89" s="36">
        <f>SUMIFS(СВЦЭМ!$D$39:$D$758,СВЦЭМ!$A$39:$A$758,$A89,СВЦЭМ!$B$39:$B$758,Y$83)+'СЕТ СН'!$G$14+СВЦЭМ!$D$10+'СЕТ СН'!$G$6-'СЕТ СН'!$G$26</f>
        <v>2072.2242497699999</v>
      </c>
    </row>
    <row r="90" spans="1:27" ht="15.75" x14ac:dyDescent="0.2">
      <c r="A90" s="35">
        <f t="shared" si="2"/>
        <v>45603</v>
      </c>
      <c r="B90" s="36">
        <f>SUMIFS(СВЦЭМ!$D$39:$D$758,СВЦЭМ!$A$39:$A$758,$A90,СВЦЭМ!$B$39:$B$758,B$83)+'СЕТ СН'!$G$14+СВЦЭМ!$D$10+'СЕТ СН'!$G$6-'СЕТ СН'!$G$26</f>
        <v>2134.2782000799998</v>
      </c>
      <c r="C90" s="36">
        <f>SUMIFS(СВЦЭМ!$D$39:$D$758,СВЦЭМ!$A$39:$A$758,$A90,СВЦЭМ!$B$39:$B$758,C$83)+'СЕТ СН'!$G$14+СВЦЭМ!$D$10+'СЕТ СН'!$G$6-'СЕТ СН'!$G$26</f>
        <v>2186.9548951699999</v>
      </c>
      <c r="D90" s="36">
        <f>SUMIFS(СВЦЭМ!$D$39:$D$758,СВЦЭМ!$A$39:$A$758,$A90,СВЦЭМ!$B$39:$B$758,D$83)+'СЕТ СН'!$G$14+СВЦЭМ!$D$10+'СЕТ СН'!$G$6-'СЕТ СН'!$G$26</f>
        <v>2199.4508870500003</v>
      </c>
      <c r="E90" s="36">
        <f>SUMIFS(СВЦЭМ!$D$39:$D$758,СВЦЭМ!$A$39:$A$758,$A90,СВЦЭМ!$B$39:$B$758,E$83)+'СЕТ СН'!$G$14+СВЦЭМ!$D$10+'СЕТ СН'!$G$6-'СЕТ СН'!$G$26</f>
        <v>2195.8450858699998</v>
      </c>
      <c r="F90" s="36">
        <f>SUMIFS(СВЦЭМ!$D$39:$D$758,СВЦЭМ!$A$39:$A$758,$A90,СВЦЭМ!$B$39:$B$758,F$83)+'СЕТ СН'!$G$14+СВЦЭМ!$D$10+'СЕТ СН'!$G$6-'СЕТ СН'!$G$26</f>
        <v>2200.7275923699999</v>
      </c>
      <c r="G90" s="36">
        <f>SUMIFS(СВЦЭМ!$D$39:$D$758,СВЦЭМ!$A$39:$A$758,$A90,СВЦЭМ!$B$39:$B$758,G$83)+'СЕТ СН'!$G$14+СВЦЭМ!$D$10+'СЕТ СН'!$G$6-'СЕТ СН'!$G$26</f>
        <v>2173.6280958100001</v>
      </c>
      <c r="H90" s="36">
        <f>SUMIFS(СВЦЭМ!$D$39:$D$758,СВЦЭМ!$A$39:$A$758,$A90,СВЦЭМ!$B$39:$B$758,H$83)+'СЕТ СН'!$G$14+СВЦЭМ!$D$10+'СЕТ СН'!$G$6-'СЕТ СН'!$G$26</f>
        <v>2114.6464979699999</v>
      </c>
      <c r="I90" s="36">
        <f>SUMIFS(СВЦЭМ!$D$39:$D$758,СВЦЭМ!$A$39:$A$758,$A90,СВЦЭМ!$B$39:$B$758,I$83)+'СЕТ СН'!$G$14+СВЦЭМ!$D$10+'СЕТ СН'!$G$6-'СЕТ СН'!$G$26</f>
        <v>2071.2072565799999</v>
      </c>
      <c r="J90" s="36">
        <f>SUMIFS(СВЦЭМ!$D$39:$D$758,СВЦЭМ!$A$39:$A$758,$A90,СВЦЭМ!$B$39:$B$758,J$83)+'СЕТ СН'!$G$14+СВЦЭМ!$D$10+'СЕТ СН'!$G$6-'СЕТ СН'!$G$26</f>
        <v>2025.3204410400001</v>
      </c>
      <c r="K90" s="36">
        <f>SUMIFS(СВЦЭМ!$D$39:$D$758,СВЦЭМ!$A$39:$A$758,$A90,СВЦЭМ!$B$39:$B$758,K$83)+'СЕТ СН'!$G$14+СВЦЭМ!$D$10+'СЕТ СН'!$G$6-'СЕТ СН'!$G$26</f>
        <v>1966.74006207</v>
      </c>
      <c r="L90" s="36">
        <f>SUMIFS(СВЦЭМ!$D$39:$D$758,СВЦЭМ!$A$39:$A$758,$A90,СВЦЭМ!$B$39:$B$758,L$83)+'СЕТ СН'!$G$14+СВЦЭМ!$D$10+'СЕТ СН'!$G$6-'СЕТ СН'!$G$26</f>
        <v>1954.32503468</v>
      </c>
      <c r="M90" s="36">
        <f>SUMIFS(СВЦЭМ!$D$39:$D$758,СВЦЭМ!$A$39:$A$758,$A90,СВЦЭМ!$B$39:$B$758,M$83)+'СЕТ СН'!$G$14+СВЦЭМ!$D$10+'СЕТ СН'!$G$6-'СЕТ СН'!$G$26</f>
        <v>1965.5304827100001</v>
      </c>
      <c r="N90" s="36">
        <f>SUMIFS(СВЦЭМ!$D$39:$D$758,СВЦЭМ!$A$39:$A$758,$A90,СВЦЭМ!$B$39:$B$758,N$83)+'СЕТ СН'!$G$14+СВЦЭМ!$D$10+'СЕТ СН'!$G$6-'СЕТ СН'!$G$26</f>
        <v>1983.3974995000001</v>
      </c>
      <c r="O90" s="36">
        <f>SUMIFS(СВЦЭМ!$D$39:$D$758,СВЦЭМ!$A$39:$A$758,$A90,СВЦЭМ!$B$39:$B$758,O$83)+'СЕТ СН'!$G$14+СВЦЭМ!$D$10+'СЕТ СН'!$G$6-'СЕТ СН'!$G$26</f>
        <v>1972.2097094400001</v>
      </c>
      <c r="P90" s="36">
        <f>SUMIFS(СВЦЭМ!$D$39:$D$758,СВЦЭМ!$A$39:$A$758,$A90,СВЦЭМ!$B$39:$B$758,P$83)+'СЕТ СН'!$G$14+СВЦЭМ!$D$10+'СЕТ СН'!$G$6-'СЕТ СН'!$G$26</f>
        <v>1992.9197789</v>
      </c>
      <c r="Q90" s="36">
        <f>SUMIFS(СВЦЭМ!$D$39:$D$758,СВЦЭМ!$A$39:$A$758,$A90,СВЦЭМ!$B$39:$B$758,Q$83)+'СЕТ СН'!$G$14+СВЦЭМ!$D$10+'СЕТ СН'!$G$6-'СЕТ СН'!$G$26</f>
        <v>2003.7709789200001</v>
      </c>
      <c r="R90" s="36">
        <f>SUMIFS(СВЦЭМ!$D$39:$D$758,СВЦЭМ!$A$39:$A$758,$A90,СВЦЭМ!$B$39:$B$758,R$83)+'СЕТ СН'!$G$14+СВЦЭМ!$D$10+'СЕТ СН'!$G$6-'СЕТ СН'!$G$26</f>
        <v>1995.1286787399999</v>
      </c>
      <c r="S90" s="36">
        <f>SUMIFS(СВЦЭМ!$D$39:$D$758,СВЦЭМ!$A$39:$A$758,$A90,СВЦЭМ!$B$39:$B$758,S$83)+'СЕТ СН'!$G$14+СВЦЭМ!$D$10+'СЕТ СН'!$G$6-'СЕТ СН'!$G$26</f>
        <v>1980.67588028</v>
      </c>
      <c r="T90" s="36">
        <f>SUMIFS(СВЦЭМ!$D$39:$D$758,СВЦЭМ!$A$39:$A$758,$A90,СВЦЭМ!$B$39:$B$758,T$83)+'СЕТ СН'!$G$14+СВЦЭМ!$D$10+'СЕТ СН'!$G$6-'СЕТ СН'!$G$26</f>
        <v>1943.23197074</v>
      </c>
      <c r="U90" s="36">
        <f>SUMIFS(СВЦЭМ!$D$39:$D$758,СВЦЭМ!$A$39:$A$758,$A90,СВЦЭМ!$B$39:$B$758,U$83)+'СЕТ СН'!$G$14+СВЦЭМ!$D$10+'СЕТ СН'!$G$6-'СЕТ СН'!$G$26</f>
        <v>1956.5064658700001</v>
      </c>
      <c r="V90" s="36">
        <f>SUMIFS(СВЦЭМ!$D$39:$D$758,СВЦЭМ!$A$39:$A$758,$A90,СВЦЭМ!$B$39:$B$758,V$83)+'СЕТ СН'!$G$14+СВЦЭМ!$D$10+'СЕТ СН'!$G$6-'СЕТ СН'!$G$26</f>
        <v>1981.0510935100001</v>
      </c>
      <c r="W90" s="36">
        <f>SUMIFS(СВЦЭМ!$D$39:$D$758,СВЦЭМ!$A$39:$A$758,$A90,СВЦЭМ!$B$39:$B$758,W$83)+'СЕТ СН'!$G$14+СВЦЭМ!$D$10+'СЕТ СН'!$G$6-'СЕТ СН'!$G$26</f>
        <v>2017.6822462600001</v>
      </c>
      <c r="X90" s="36">
        <f>SUMIFS(СВЦЭМ!$D$39:$D$758,СВЦЭМ!$A$39:$A$758,$A90,СВЦЭМ!$B$39:$B$758,X$83)+'СЕТ СН'!$G$14+СВЦЭМ!$D$10+'СЕТ СН'!$G$6-'СЕТ СН'!$G$26</f>
        <v>2048.4807963900003</v>
      </c>
      <c r="Y90" s="36">
        <f>SUMIFS(СВЦЭМ!$D$39:$D$758,СВЦЭМ!$A$39:$A$758,$A90,СВЦЭМ!$B$39:$B$758,Y$83)+'СЕТ СН'!$G$14+СВЦЭМ!$D$10+'СЕТ СН'!$G$6-'СЕТ СН'!$G$26</f>
        <v>2077.7795037200003</v>
      </c>
    </row>
    <row r="91" spans="1:27" ht="15.75" x14ac:dyDescent="0.2">
      <c r="A91" s="35">
        <f t="shared" si="2"/>
        <v>45604</v>
      </c>
      <c r="B91" s="36">
        <f>SUMIFS(СВЦЭМ!$D$39:$D$758,СВЦЭМ!$A$39:$A$758,$A91,СВЦЭМ!$B$39:$B$758,B$83)+'СЕТ СН'!$G$14+СВЦЭМ!$D$10+'СЕТ СН'!$G$6-'СЕТ СН'!$G$26</f>
        <v>2077.5241109600001</v>
      </c>
      <c r="C91" s="36">
        <f>SUMIFS(СВЦЭМ!$D$39:$D$758,СВЦЭМ!$A$39:$A$758,$A91,СВЦЭМ!$B$39:$B$758,C$83)+'СЕТ СН'!$G$14+СВЦЭМ!$D$10+'СЕТ СН'!$G$6-'СЕТ СН'!$G$26</f>
        <v>2158.15494833</v>
      </c>
      <c r="D91" s="36">
        <f>SUMIFS(СВЦЭМ!$D$39:$D$758,СВЦЭМ!$A$39:$A$758,$A91,СВЦЭМ!$B$39:$B$758,D$83)+'СЕТ СН'!$G$14+СВЦЭМ!$D$10+'СЕТ СН'!$G$6-'СЕТ СН'!$G$26</f>
        <v>2213.34622872</v>
      </c>
      <c r="E91" s="36">
        <f>SUMIFS(СВЦЭМ!$D$39:$D$758,СВЦЭМ!$A$39:$A$758,$A91,СВЦЭМ!$B$39:$B$758,E$83)+'СЕТ СН'!$G$14+СВЦЭМ!$D$10+'СЕТ СН'!$G$6-'СЕТ СН'!$G$26</f>
        <v>2224.7232540800001</v>
      </c>
      <c r="F91" s="36">
        <f>SUMIFS(СВЦЭМ!$D$39:$D$758,СВЦЭМ!$A$39:$A$758,$A91,СВЦЭМ!$B$39:$B$758,F$83)+'СЕТ СН'!$G$14+СВЦЭМ!$D$10+'СЕТ СН'!$G$6-'СЕТ СН'!$G$26</f>
        <v>2208.7912590400001</v>
      </c>
      <c r="G91" s="36">
        <f>SUMIFS(СВЦЭМ!$D$39:$D$758,СВЦЭМ!$A$39:$A$758,$A91,СВЦЭМ!$B$39:$B$758,G$83)+'СЕТ СН'!$G$14+СВЦЭМ!$D$10+'СЕТ СН'!$G$6-'СЕТ СН'!$G$26</f>
        <v>2188.7311605300001</v>
      </c>
      <c r="H91" s="36">
        <f>SUMIFS(СВЦЭМ!$D$39:$D$758,СВЦЭМ!$A$39:$A$758,$A91,СВЦЭМ!$B$39:$B$758,H$83)+'СЕТ СН'!$G$14+СВЦЭМ!$D$10+'СЕТ СН'!$G$6-'СЕТ СН'!$G$26</f>
        <v>2182.73512987</v>
      </c>
      <c r="I91" s="36">
        <f>SUMIFS(СВЦЭМ!$D$39:$D$758,СВЦЭМ!$A$39:$A$758,$A91,СВЦЭМ!$B$39:$B$758,I$83)+'СЕТ СН'!$G$14+СВЦЭМ!$D$10+'СЕТ СН'!$G$6-'СЕТ СН'!$G$26</f>
        <v>2100.8615245999999</v>
      </c>
      <c r="J91" s="36">
        <f>SUMIFS(СВЦЭМ!$D$39:$D$758,СВЦЭМ!$A$39:$A$758,$A91,СВЦЭМ!$B$39:$B$758,J$83)+'СЕТ СН'!$G$14+СВЦЭМ!$D$10+'СЕТ СН'!$G$6-'СЕТ СН'!$G$26</f>
        <v>2050.16127805</v>
      </c>
      <c r="K91" s="36">
        <f>SUMIFS(СВЦЭМ!$D$39:$D$758,СВЦЭМ!$A$39:$A$758,$A91,СВЦЭМ!$B$39:$B$758,K$83)+'СЕТ СН'!$G$14+СВЦЭМ!$D$10+'СЕТ СН'!$G$6-'СЕТ СН'!$G$26</f>
        <v>1958.69270622</v>
      </c>
      <c r="L91" s="36">
        <f>SUMIFS(СВЦЭМ!$D$39:$D$758,СВЦЭМ!$A$39:$A$758,$A91,СВЦЭМ!$B$39:$B$758,L$83)+'СЕТ СН'!$G$14+СВЦЭМ!$D$10+'СЕТ СН'!$G$6-'СЕТ СН'!$G$26</f>
        <v>1950.0851152099999</v>
      </c>
      <c r="M91" s="36">
        <f>SUMIFS(СВЦЭМ!$D$39:$D$758,СВЦЭМ!$A$39:$A$758,$A91,СВЦЭМ!$B$39:$B$758,M$83)+'СЕТ СН'!$G$14+СВЦЭМ!$D$10+'СЕТ СН'!$G$6-'СЕТ СН'!$G$26</f>
        <v>1962.77590738</v>
      </c>
      <c r="N91" s="36">
        <f>SUMIFS(СВЦЭМ!$D$39:$D$758,СВЦЭМ!$A$39:$A$758,$A91,СВЦЭМ!$B$39:$B$758,N$83)+'СЕТ СН'!$G$14+СВЦЭМ!$D$10+'СЕТ СН'!$G$6-'СЕТ СН'!$G$26</f>
        <v>1987.32256261</v>
      </c>
      <c r="O91" s="36">
        <f>SUMIFS(СВЦЭМ!$D$39:$D$758,СВЦЭМ!$A$39:$A$758,$A91,СВЦЭМ!$B$39:$B$758,O$83)+'СЕТ СН'!$G$14+СВЦЭМ!$D$10+'СЕТ СН'!$G$6-'СЕТ СН'!$G$26</f>
        <v>1975.7545416800001</v>
      </c>
      <c r="P91" s="36">
        <f>SUMIFS(СВЦЭМ!$D$39:$D$758,СВЦЭМ!$A$39:$A$758,$A91,СВЦЭМ!$B$39:$B$758,P$83)+'СЕТ СН'!$G$14+СВЦЭМ!$D$10+'СЕТ СН'!$G$6-'СЕТ СН'!$G$26</f>
        <v>1991.0001831899999</v>
      </c>
      <c r="Q91" s="36">
        <f>SUMIFS(СВЦЭМ!$D$39:$D$758,СВЦЭМ!$A$39:$A$758,$A91,СВЦЭМ!$B$39:$B$758,Q$83)+'СЕТ СН'!$G$14+СВЦЭМ!$D$10+'СЕТ СН'!$G$6-'СЕТ СН'!$G$26</f>
        <v>2026.54381446</v>
      </c>
      <c r="R91" s="36">
        <f>SUMIFS(СВЦЭМ!$D$39:$D$758,СВЦЭМ!$A$39:$A$758,$A91,СВЦЭМ!$B$39:$B$758,R$83)+'СЕТ СН'!$G$14+СВЦЭМ!$D$10+'СЕТ СН'!$G$6-'СЕТ СН'!$G$26</f>
        <v>2018.71407546</v>
      </c>
      <c r="S91" s="36">
        <f>SUMIFS(СВЦЭМ!$D$39:$D$758,СВЦЭМ!$A$39:$A$758,$A91,СВЦЭМ!$B$39:$B$758,S$83)+'СЕТ СН'!$G$14+СВЦЭМ!$D$10+'СЕТ СН'!$G$6-'СЕТ СН'!$G$26</f>
        <v>2046.45469056</v>
      </c>
      <c r="T91" s="36">
        <f>SUMIFS(СВЦЭМ!$D$39:$D$758,СВЦЭМ!$A$39:$A$758,$A91,СВЦЭМ!$B$39:$B$758,T$83)+'СЕТ СН'!$G$14+СВЦЭМ!$D$10+'СЕТ СН'!$G$6-'СЕТ СН'!$G$26</f>
        <v>1979.5179989200001</v>
      </c>
      <c r="U91" s="36">
        <f>SUMIFS(СВЦЭМ!$D$39:$D$758,СВЦЭМ!$A$39:$A$758,$A91,СВЦЭМ!$B$39:$B$758,U$83)+'СЕТ СН'!$G$14+СВЦЭМ!$D$10+'СЕТ СН'!$G$6-'СЕТ СН'!$G$26</f>
        <v>1992.9852506100001</v>
      </c>
      <c r="V91" s="36">
        <f>SUMIFS(СВЦЭМ!$D$39:$D$758,СВЦЭМ!$A$39:$A$758,$A91,СВЦЭМ!$B$39:$B$758,V$83)+'СЕТ СН'!$G$14+СВЦЭМ!$D$10+'СЕТ СН'!$G$6-'СЕТ СН'!$G$26</f>
        <v>2022.4355299900001</v>
      </c>
      <c r="W91" s="36">
        <f>SUMIFS(СВЦЭМ!$D$39:$D$758,СВЦЭМ!$A$39:$A$758,$A91,СВЦЭМ!$B$39:$B$758,W$83)+'СЕТ СН'!$G$14+СВЦЭМ!$D$10+'СЕТ СН'!$G$6-'СЕТ СН'!$G$26</f>
        <v>2044.8028227</v>
      </c>
      <c r="X91" s="36">
        <f>SUMIFS(СВЦЭМ!$D$39:$D$758,СВЦЭМ!$A$39:$A$758,$A91,СВЦЭМ!$B$39:$B$758,X$83)+'СЕТ СН'!$G$14+СВЦЭМ!$D$10+'СЕТ СН'!$G$6-'СЕТ СН'!$G$26</f>
        <v>2058.11521537</v>
      </c>
      <c r="Y91" s="36">
        <f>SUMIFS(СВЦЭМ!$D$39:$D$758,СВЦЭМ!$A$39:$A$758,$A91,СВЦЭМ!$B$39:$B$758,Y$83)+'СЕТ СН'!$G$14+СВЦЭМ!$D$10+'СЕТ СН'!$G$6-'СЕТ СН'!$G$26</f>
        <v>2099.8649808299997</v>
      </c>
    </row>
    <row r="92" spans="1:27" ht="15.75" x14ac:dyDescent="0.2">
      <c r="A92" s="35">
        <f t="shared" si="2"/>
        <v>45605</v>
      </c>
      <c r="B92" s="36">
        <f>SUMIFS(СВЦЭМ!$D$39:$D$758,СВЦЭМ!$A$39:$A$758,$A92,СВЦЭМ!$B$39:$B$758,B$83)+'СЕТ СН'!$G$14+СВЦЭМ!$D$10+'СЕТ СН'!$G$6-'СЕТ СН'!$G$26</f>
        <v>2100.6220393900003</v>
      </c>
      <c r="C92" s="36">
        <f>SUMIFS(СВЦЭМ!$D$39:$D$758,СВЦЭМ!$A$39:$A$758,$A92,СВЦЭМ!$B$39:$B$758,C$83)+'СЕТ СН'!$G$14+СВЦЭМ!$D$10+'СЕТ СН'!$G$6-'СЕТ СН'!$G$26</f>
        <v>2208.6359787299998</v>
      </c>
      <c r="D92" s="36">
        <f>SUMIFS(СВЦЭМ!$D$39:$D$758,СВЦЭМ!$A$39:$A$758,$A92,СВЦЭМ!$B$39:$B$758,D$83)+'СЕТ СН'!$G$14+СВЦЭМ!$D$10+'СЕТ СН'!$G$6-'СЕТ СН'!$G$26</f>
        <v>2299.0502494499997</v>
      </c>
      <c r="E92" s="36">
        <f>SUMIFS(СВЦЭМ!$D$39:$D$758,СВЦЭМ!$A$39:$A$758,$A92,СВЦЭМ!$B$39:$B$758,E$83)+'СЕТ СН'!$G$14+СВЦЭМ!$D$10+'СЕТ СН'!$G$6-'СЕТ СН'!$G$26</f>
        <v>2338.6083666700006</v>
      </c>
      <c r="F92" s="36">
        <f>SUMIFS(СВЦЭМ!$D$39:$D$758,СВЦЭМ!$A$39:$A$758,$A92,СВЦЭМ!$B$39:$B$758,F$83)+'СЕТ СН'!$G$14+СВЦЭМ!$D$10+'СЕТ СН'!$G$6-'СЕТ СН'!$G$26</f>
        <v>2336.4922079799999</v>
      </c>
      <c r="G92" s="36">
        <f>SUMIFS(СВЦЭМ!$D$39:$D$758,СВЦЭМ!$A$39:$A$758,$A92,СВЦЭМ!$B$39:$B$758,G$83)+'СЕТ СН'!$G$14+СВЦЭМ!$D$10+'СЕТ СН'!$G$6-'СЕТ СН'!$G$26</f>
        <v>2336.0353270400001</v>
      </c>
      <c r="H92" s="36">
        <f>SUMIFS(СВЦЭМ!$D$39:$D$758,СВЦЭМ!$A$39:$A$758,$A92,СВЦЭМ!$B$39:$B$758,H$83)+'СЕТ СН'!$G$14+СВЦЭМ!$D$10+'СЕТ СН'!$G$6-'СЕТ СН'!$G$26</f>
        <v>2309.8801041400002</v>
      </c>
      <c r="I92" s="36">
        <f>SUMIFS(СВЦЭМ!$D$39:$D$758,СВЦЭМ!$A$39:$A$758,$A92,СВЦЭМ!$B$39:$B$758,I$83)+'СЕТ СН'!$G$14+СВЦЭМ!$D$10+'СЕТ СН'!$G$6-'СЕТ СН'!$G$26</f>
        <v>2276.1056991200003</v>
      </c>
      <c r="J92" s="36">
        <f>SUMIFS(СВЦЭМ!$D$39:$D$758,СВЦЭМ!$A$39:$A$758,$A92,СВЦЭМ!$B$39:$B$758,J$83)+'СЕТ СН'!$G$14+СВЦЭМ!$D$10+'СЕТ СН'!$G$6-'СЕТ СН'!$G$26</f>
        <v>2212.6352560099999</v>
      </c>
      <c r="K92" s="36">
        <f>SUMIFS(СВЦЭМ!$D$39:$D$758,СВЦЭМ!$A$39:$A$758,$A92,СВЦЭМ!$B$39:$B$758,K$83)+'СЕТ СН'!$G$14+СВЦЭМ!$D$10+'СЕТ СН'!$G$6-'СЕТ СН'!$G$26</f>
        <v>2106.92680294</v>
      </c>
      <c r="L92" s="36">
        <f>SUMIFS(СВЦЭМ!$D$39:$D$758,СВЦЭМ!$A$39:$A$758,$A92,СВЦЭМ!$B$39:$B$758,L$83)+'СЕТ СН'!$G$14+СВЦЭМ!$D$10+'СЕТ СН'!$G$6-'СЕТ СН'!$G$26</f>
        <v>2072.8410543700002</v>
      </c>
      <c r="M92" s="36">
        <f>SUMIFS(СВЦЭМ!$D$39:$D$758,СВЦЭМ!$A$39:$A$758,$A92,СВЦЭМ!$B$39:$B$758,M$83)+'СЕТ СН'!$G$14+СВЦЭМ!$D$10+'СЕТ СН'!$G$6-'СЕТ СН'!$G$26</f>
        <v>2075.6858977500001</v>
      </c>
      <c r="N92" s="36">
        <f>SUMIFS(СВЦЭМ!$D$39:$D$758,СВЦЭМ!$A$39:$A$758,$A92,СВЦЭМ!$B$39:$B$758,N$83)+'СЕТ СН'!$G$14+СВЦЭМ!$D$10+'СЕТ СН'!$G$6-'СЕТ СН'!$G$26</f>
        <v>2092.8712685600003</v>
      </c>
      <c r="O92" s="36">
        <f>SUMIFS(СВЦЭМ!$D$39:$D$758,СВЦЭМ!$A$39:$A$758,$A92,СВЦЭМ!$B$39:$B$758,O$83)+'СЕТ СН'!$G$14+СВЦЭМ!$D$10+'СЕТ СН'!$G$6-'СЕТ СН'!$G$26</f>
        <v>2102.0341070300001</v>
      </c>
      <c r="P92" s="36">
        <f>SUMIFS(СВЦЭМ!$D$39:$D$758,СВЦЭМ!$A$39:$A$758,$A92,СВЦЭМ!$B$39:$B$758,P$83)+'СЕТ СН'!$G$14+СВЦЭМ!$D$10+'СЕТ СН'!$G$6-'СЕТ СН'!$G$26</f>
        <v>2106.5338905999997</v>
      </c>
      <c r="Q92" s="36">
        <f>SUMIFS(СВЦЭМ!$D$39:$D$758,СВЦЭМ!$A$39:$A$758,$A92,СВЦЭМ!$B$39:$B$758,Q$83)+'СЕТ СН'!$G$14+СВЦЭМ!$D$10+'СЕТ СН'!$G$6-'СЕТ СН'!$G$26</f>
        <v>2126.7721183100002</v>
      </c>
      <c r="R92" s="36">
        <f>SUMIFS(СВЦЭМ!$D$39:$D$758,СВЦЭМ!$A$39:$A$758,$A92,СВЦЭМ!$B$39:$B$758,R$83)+'СЕТ СН'!$G$14+СВЦЭМ!$D$10+'СЕТ СН'!$G$6-'СЕТ СН'!$G$26</f>
        <v>2113.7451228600003</v>
      </c>
      <c r="S92" s="36">
        <f>SUMIFS(СВЦЭМ!$D$39:$D$758,СВЦЭМ!$A$39:$A$758,$A92,СВЦЭМ!$B$39:$B$758,S$83)+'СЕТ СН'!$G$14+СВЦЭМ!$D$10+'СЕТ СН'!$G$6-'СЕТ СН'!$G$26</f>
        <v>2110.6287491600001</v>
      </c>
      <c r="T92" s="36">
        <f>SUMIFS(СВЦЭМ!$D$39:$D$758,СВЦЭМ!$A$39:$A$758,$A92,СВЦЭМ!$B$39:$B$758,T$83)+'СЕТ СН'!$G$14+СВЦЭМ!$D$10+'СЕТ СН'!$G$6-'СЕТ СН'!$G$26</f>
        <v>2055.6695245999999</v>
      </c>
      <c r="U92" s="36">
        <f>SUMIFS(СВЦЭМ!$D$39:$D$758,СВЦЭМ!$A$39:$A$758,$A92,СВЦЭМ!$B$39:$B$758,U$83)+'СЕТ СН'!$G$14+СВЦЭМ!$D$10+'СЕТ СН'!$G$6-'СЕТ СН'!$G$26</f>
        <v>2055.3712488900001</v>
      </c>
      <c r="V92" s="36">
        <f>SUMIFS(СВЦЭМ!$D$39:$D$758,СВЦЭМ!$A$39:$A$758,$A92,СВЦЭМ!$B$39:$B$758,V$83)+'СЕТ СН'!$G$14+СВЦЭМ!$D$10+'СЕТ СН'!$G$6-'СЕТ СН'!$G$26</f>
        <v>2074.6947097399998</v>
      </c>
      <c r="W92" s="36">
        <f>SUMIFS(СВЦЭМ!$D$39:$D$758,СВЦЭМ!$A$39:$A$758,$A92,СВЦЭМ!$B$39:$B$758,W$83)+'СЕТ СН'!$G$14+СВЦЭМ!$D$10+'СЕТ СН'!$G$6-'СЕТ СН'!$G$26</f>
        <v>2088.4443694900001</v>
      </c>
      <c r="X92" s="36">
        <f>SUMIFS(СВЦЭМ!$D$39:$D$758,СВЦЭМ!$A$39:$A$758,$A92,СВЦЭМ!$B$39:$B$758,X$83)+'СЕТ СН'!$G$14+СВЦЭМ!$D$10+'СЕТ СН'!$G$6-'СЕТ СН'!$G$26</f>
        <v>2183.5363942599997</v>
      </c>
      <c r="Y92" s="36">
        <f>SUMIFS(СВЦЭМ!$D$39:$D$758,СВЦЭМ!$A$39:$A$758,$A92,СВЦЭМ!$B$39:$B$758,Y$83)+'СЕТ СН'!$G$14+СВЦЭМ!$D$10+'СЕТ СН'!$G$6-'СЕТ СН'!$G$26</f>
        <v>2225.3041697399999</v>
      </c>
    </row>
    <row r="93" spans="1:27" ht="15.75" x14ac:dyDescent="0.2">
      <c r="A93" s="35">
        <f t="shared" si="2"/>
        <v>45606</v>
      </c>
      <c r="B93" s="36">
        <f>SUMIFS(СВЦЭМ!$D$39:$D$758,СВЦЭМ!$A$39:$A$758,$A93,СВЦЭМ!$B$39:$B$758,B$83)+'СЕТ СН'!$G$14+СВЦЭМ!$D$10+'СЕТ СН'!$G$6-'СЕТ СН'!$G$26</f>
        <v>2128.2462247499998</v>
      </c>
      <c r="C93" s="36">
        <f>SUMIFS(СВЦЭМ!$D$39:$D$758,СВЦЭМ!$A$39:$A$758,$A93,СВЦЭМ!$B$39:$B$758,C$83)+'СЕТ СН'!$G$14+СВЦЭМ!$D$10+'СЕТ СН'!$G$6-'СЕТ СН'!$G$26</f>
        <v>2168.7831617800002</v>
      </c>
      <c r="D93" s="36">
        <f>SUMIFS(СВЦЭМ!$D$39:$D$758,СВЦЭМ!$A$39:$A$758,$A93,СВЦЭМ!$B$39:$B$758,D$83)+'СЕТ СН'!$G$14+СВЦЭМ!$D$10+'СЕТ СН'!$G$6-'СЕТ СН'!$G$26</f>
        <v>2192.8537583500001</v>
      </c>
      <c r="E93" s="36">
        <f>SUMIFS(СВЦЭМ!$D$39:$D$758,СВЦЭМ!$A$39:$A$758,$A93,СВЦЭМ!$B$39:$B$758,E$83)+'СЕТ СН'!$G$14+СВЦЭМ!$D$10+'СЕТ СН'!$G$6-'СЕТ СН'!$G$26</f>
        <v>2185.5593536599999</v>
      </c>
      <c r="F93" s="36">
        <f>SUMIFS(СВЦЭМ!$D$39:$D$758,СВЦЭМ!$A$39:$A$758,$A93,СВЦЭМ!$B$39:$B$758,F$83)+'СЕТ СН'!$G$14+СВЦЭМ!$D$10+'СЕТ СН'!$G$6-'СЕТ СН'!$G$26</f>
        <v>2166.6920662299999</v>
      </c>
      <c r="G93" s="36">
        <f>SUMIFS(СВЦЭМ!$D$39:$D$758,СВЦЭМ!$A$39:$A$758,$A93,СВЦЭМ!$B$39:$B$758,G$83)+'СЕТ СН'!$G$14+СВЦЭМ!$D$10+'СЕТ СН'!$G$6-'СЕТ СН'!$G$26</f>
        <v>2149.3267228599998</v>
      </c>
      <c r="H93" s="36">
        <f>SUMIFS(СВЦЭМ!$D$39:$D$758,СВЦЭМ!$A$39:$A$758,$A93,СВЦЭМ!$B$39:$B$758,H$83)+'СЕТ СН'!$G$14+СВЦЭМ!$D$10+'СЕТ СН'!$G$6-'СЕТ СН'!$G$26</f>
        <v>2189.3975188700001</v>
      </c>
      <c r="I93" s="36">
        <f>SUMIFS(СВЦЭМ!$D$39:$D$758,СВЦЭМ!$A$39:$A$758,$A93,СВЦЭМ!$B$39:$B$758,I$83)+'СЕТ СН'!$G$14+СВЦЭМ!$D$10+'СЕТ СН'!$G$6-'СЕТ СН'!$G$26</f>
        <v>2202.4953285000001</v>
      </c>
      <c r="J93" s="36">
        <f>SUMIFS(СВЦЭМ!$D$39:$D$758,СВЦЭМ!$A$39:$A$758,$A93,СВЦЭМ!$B$39:$B$758,J$83)+'СЕТ СН'!$G$14+СВЦЭМ!$D$10+'СЕТ СН'!$G$6-'СЕТ СН'!$G$26</f>
        <v>2140.18921916</v>
      </c>
      <c r="K93" s="36">
        <f>SUMIFS(СВЦЭМ!$D$39:$D$758,СВЦЭМ!$A$39:$A$758,$A93,СВЦЭМ!$B$39:$B$758,K$83)+'СЕТ СН'!$G$14+СВЦЭМ!$D$10+'СЕТ СН'!$G$6-'СЕТ СН'!$G$26</f>
        <v>2054.76602009</v>
      </c>
      <c r="L93" s="36">
        <f>SUMIFS(СВЦЭМ!$D$39:$D$758,СВЦЭМ!$A$39:$A$758,$A93,СВЦЭМ!$B$39:$B$758,L$83)+'СЕТ СН'!$G$14+СВЦЭМ!$D$10+'СЕТ СН'!$G$6-'СЕТ СН'!$G$26</f>
        <v>2017.52499145</v>
      </c>
      <c r="M93" s="36">
        <f>SUMIFS(СВЦЭМ!$D$39:$D$758,СВЦЭМ!$A$39:$A$758,$A93,СВЦЭМ!$B$39:$B$758,M$83)+'СЕТ СН'!$G$14+СВЦЭМ!$D$10+'СЕТ СН'!$G$6-'СЕТ СН'!$G$26</f>
        <v>2020.13104785</v>
      </c>
      <c r="N93" s="36">
        <f>SUMIFS(СВЦЭМ!$D$39:$D$758,СВЦЭМ!$A$39:$A$758,$A93,СВЦЭМ!$B$39:$B$758,N$83)+'СЕТ СН'!$G$14+СВЦЭМ!$D$10+'СЕТ СН'!$G$6-'СЕТ СН'!$G$26</f>
        <v>2036.02381294</v>
      </c>
      <c r="O93" s="36">
        <f>SUMIFS(СВЦЭМ!$D$39:$D$758,СВЦЭМ!$A$39:$A$758,$A93,СВЦЭМ!$B$39:$B$758,O$83)+'СЕТ СН'!$G$14+СВЦЭМ!$D$10+'СЕТ СН'!$G$6-'СЕТ СН'!$G$26</f>
        <v>2048.0440667600001</v>
      </c>
      <c r="P93" s="36">
        <f>SUMIFS(СВЦЭМ!$D$39:$D$758,СВЦЭМ!$A$39:$A$758,$A93,СВЦЭМ!$B$39:$B$758,P$83)+'СЕТ СН'!$G$14+СВЦЭМ!$D$10+'СЕТ СН'!$G$6-'СЕТ СН'!$G$26</f>
        <v>2055.3975035499998</v>
      </c>
      <c r="Q93" s="36">
        <f>SUMIFS(СВЦЭМ!$D$39:$D$758,СВЦЭМ!$A$39:$A$758,$A93,СВЦЭМ!$B$39:$B$758,Q$83)+'СЕТ СН'!$G$14+СВЦЭМ!$D$10+'СЕТ СН'!$G$6-'СЕТ СН'!$G$26</f>
        <v>2057.9219655500001</v>
      </c>
      <c r="R93" s="36">
        <f>SUMIFS(СВЦЭМ!$D$39:$D$758,СВЦЭМ!$A$39:$A$758,$A93,СВЦЭМ!$B$39:$B$758,R$83)+'СЕТ СН'!$G$14+СВЦЭМ!$D$10+'СЕТ СН'!$G$6-'СЕТ СН'!$G$26</f>
        <v>2049.5626784599999</v>
      </c>
      <c r="S93" s="36">
        <f>SUMIFS(СВЦЭМ!$D$39:$D$758,СВЦЭМ!$A$39:$A$758,$A93,СВЦЭМ!$B$39:$B$758,S$83)+'СЕТ СН'!$G$14+СВЦЭМ!$D$10+'СЕТ СН'!$G$6-'СЕТ СН'!$G$26</f>
        <v>2031.76494684</v>
      </c>
      <c r="T93" s="36">
        <f>SUMIFS(СВЦЭМ!$D$39:$D$758,СВЦЭМ!$A$39:$A$758,$A93,СВЦЭМ!$B$39:$B$758,T$83)+'СЕТ СН'!$G$14+СВЦЭМ!$D$10+'СЕТ СН'!$G$6-'СЕТ СН'!$G$26</f>
        <v>1988.7794600500001</v>
      </c>
      <c r="U93" s="36">
        <f>SUMIFS(СВЦЭМ!$D$39:$D$758,СВЦЭМ!$A$39:$A$758,$A93,СВЦЭМ!$B$39:$B$758,U$83)+'СЕТ СН'!$G$14+СВЦЭМ!$D$10+'СЕТ СН'!$G$6-'СЕТ СН'!$G$26</f>
        <v>1998.1866633899999</v>
      </c>
      <c r="V93" s="36">
        <f>SUMIFS(СВЦЭМ!$D$39:$D$758,СВЦЭМ!$A$39:$A$758,$A93,СВЦЭМ!$B$39:$B$758,V$83)+'СЕТ СН'!$G$14+СВЦЭМ!$D$10+'СЕТ СН'!$G$6-'СЕТ СН'!$G$26</f>
        <v>2008.4040255499999</v>
      </c>
      <c r="W93" s="36">
        <f>SUMIFS(СВЦЭМ!$D$39:$D$758,СВЦЭМ!$A$39:$A$758,$A93,СВЦЭМ!$B$39:$B$758,W$83)+'СЕТ СН'!$G$14+СВЦЭМ!$D$10+'СЕТ СН'!$G$6-'СЕТ СН'!$G$26</f>
        <v>2021.46220943</v>
      </c>
      <c r="X93" s="36">
        <f>SUMIFS(СВЦЭМ!$D$39:$D$758,СВЦЭМ!$A$39:$A$758,$A93,СВЦЭМ!$B$39:$B$758,X$83)+'СЕТ СН'!$G$14+СВЦЭМ!$D$10+'СЕТ СН'!$G$6-'СЕТ СН'!$G$26</f>
        <v>2061.4105127800003</v>
      </c>
      <c r="Y93" s="36">
        <f>SUMIFS(СВЦЭМ!$D$39:$D$758,СВЦЭМ!$A$39:$A$758,$A93,СВЦЭМ!$B$39:$B$758,Y$83)+'СЕТ СН'!$G$14+СВЦЭМ!$D$10+'СЕТ СН'!$G$6-'СЕТ СН'!$G$26</f>
        <v>2081.3439247900001</v>
      </c>
    </row>
    <row r="94" spans="1:27" ht="15.75" x14ac:dyDescent="0.2">
      <c r="A94" s="35">
        <f t="shared" si="2"/>
        <v>45607</v>
      </c>
      <c r="B94" s="36">
        <f>SUMIFS(СВЦЭМ!$D$39:$D$758,СВЦЭМ!$A$39:$A$758,$A94,СВЦЭМ!$B$39:$B$758,B$83)+'СЕТ СН'!$G$14+СВЦЭМ!$D$10+'СЕТ СН'!$G$6-'СЕТ СН'!$G$26</f>
        <v>2163.3184105099999</v>
      </c>
      <c r="C94" s="36">
        <f>SUMIFS(СВЦЭМ!$D$39:$D$758,СВЦЭМ!$A$39:$A$758,$A94,СВЦЭМ!$B$39:$B$758,C$83)+'СЕТ СН'!$G$14+СВЦЭМ!$D$10+'СЕТ СН'!$G$6-'СЕТ СН'!$G$26</f>
        <v>2214.0284438399999</v>
      </c>
      <c r="D94" s="36">
        <f>SUMIFS(СВЦЭМ!$D$39:$D$758,СВЦЭМ!$A$39:$A$758,$A94,СВЦЭМ!$B$39:$B$758,D$83)+'СЕТ СН'!$G$14+СВЦЭМ!$D$10+'СЕТ СН'!$G$6-'СЕТ СН'!$G$26</f>
        <v>2238.9259795099997</v>
      </c>
      <c r="E94" s="36">
        <f>SUMIFS(СВЦЭМ!$D$39:$D$758,СВЦЭМ!$A$39:$A$758,$A94,СВЦЭМ!$B$39:$B$758,E$83)+'СЕТ СН'!$G$14+СВЦЭМ!$D$10+'СЕТ СН'!$G$6-'СЕТ СН'!$G$26</f>
        <v>2239.9895488900002</v>
      </c>
      <c r="F94" s="36">
        <f>SUMIFS(СВЦЭМ!$D$39:$D$758,СВЦЭМ!$A$39:$A$758,$A94,СВЦЭМ!$B$39:$B$758,F$83)+'СЕТ СН'!$G$14+СВЦЭМ!$D$10+'СЕТ СН'!$G$6-'СЕТ СН'!$G$26</f>
        <v>2226.5158999499999</v>
      </c>
      <c r="G94" s="36">
        <f>SUMIFS(СВЦЭМ!$D$39:$D$758,СВЦЭМ!$A$39:$A$758,$A94,СВЦЭМ!$B$39:$B$758,G$83)+'СЕТ СН'!$G$14+СВЦЭМ!$D$10+'СЕТ СН'!$G$6-'СЕТ СН'!$G$26</f>
        <v>2199.8431688600003</v>
      </c>
      <c r="H94" s="36">
        <f>SUMIFS(СВЦЭМ!$D$39:$D$758,СВЦЭМ!$A$39:$A$758,$A94,СВЦЭМ!$B$39:$B$758,H$83)+'СЕТ СН'!$G$14+СВЦЭМ!$D$10+'СЕТ СН'!$G$6-'СЕТ СН'!$G$26</f>
        <v>2146.8398542100003</v>
      </c>
      <c r="I94" s="36">
        <f>SUMIFS(СВЦЭМ!$D$39:$D$758,СВЦЭМ!$A$39:$A$758,$A94,СВЦЭМ!$B$39:$B$758,I$83)+'СЕТ СН'!$G$14+СВЦЭМ!$D$10+'СЕТ СН'!$G$6-'СЕТ СН'!$G$26</f>
        <v>2072.0889427900001</v>
      </c>
      <c r="J94" s="36">
        <f>SUMIFS(СВЦЭМ!$D$39:$D$758,СВЦЭМ!$A$39:$A$758,$A94,СВЦЭМ!$B$39:$B$758,J$83)+'СЕТ СН'!$G$14+СВЦЭМ!$D$10+'СЕТ СН'!$G$6-'СЕТ СН'!$G$26</f>
        <v>2045.11973672</v>
      </c>
      <c r="K94" s="36">
        <f>SUMIFS(СВЦЭМ!$D$39:$D$758,СВЦЭМ!$A$39:$A$758,$A94,СВЦЭМ!$B$39:$B$758,K$83)+'СЕТ СН'!$G$14+СВЦЭМ!$D$10+'СЕТ СН'!$G$6-'СЕТ СН'!$G$26</f>
        <v>1975.6815549099999</v>
      </c>
      <c r="L94" s="36">
        <f>SUMIFS(СВЦЭМ!$D$39:$D$758,СВЦЭМ!$A$39:$A$758,$A94,СВЦЭМ!$B$39:$B$758,L$83)+'СЕТ СН'!$G$14+СВЦЭМ!$D$10+'СЕТ СН'!$G$6-'СЕТ СН'!$G$26</f>
        <v>1945.6704692999999</v>
      </c>
      <c r="M94" s="36">
        <f>SUMIFS(СВЦЭМ!$D$39:$D$758,СВЦЭМ!$A$39:$A$758,$A94,СВЦЭМ!$B$39:$B$758,M$83)+'СЕТ СН'!$G$14+СВЦЭМ!$D$10+'СЕТ СН'!$G$6-'СЕТ СН'!$G$26</f>
        <v>1970.77960568</v>
      </c>
      <c r="N94" s="36">
        <f>SUMIFS(СВЦЭМ!$D$39:$D$758,СВЦЭМ!$A$39:$A$758,$A94,СВЦЭМ!$B$39:$B$758,N$83)+'СЕТ СН'!$G$14+СВЦЭМ!$D$10+'СЕТ СН'!$G$6-'СЕТ СН'!$G$26</f>
        <v>1999.25848546</v>
      </c>
      <c r="O94" s="36">
        <f>SUMIFS(СВЦЭМ!$D$39:$D$758,СВЦЭМ!$A$39:$A$758,$A94,СВЦЭМ!$B$39:$B$758,O$83)+'СЕТ СН'!$G$14+СВЦЭМ!$D$10+'СЕТ СН'!$G$6-'СЕТ СН'!$G$26</f>
        <v>1995.7342867</v>
      </c>
      <c r="P94" s="36">
        <f>SUMIFS(СВЦЭМ!$D$39:$D$758,СВЦЭМ!$A$39:$A$758,$A94,СВЦЭМ!$B$39:$B$758,P$83)+'СЕТ СН'!$G$14+СВЦЭМ!$D$10+'СЕТ СН'!$G$6-'СЕТ СН'!$G$26</f>
        <v>2015.32285781</v>
      </c>
      <c r="Q94" s="36">
        <f>SUMIFS(СВЦЭМ!$D$39:$D$758,СВЦЭМ!$A$39:$A$758,$A94,СВЦЭМ!$B$39:$B$758,Q$83)+'СЕТ СН'!$G$14+СВЦЭМ!$D$10+'СЕТ СН'!$G$6-'СЕТ СН'!$G$26</f>
        <v>2013.37564924</v>
      </c>
      <c r="R94" s="36">
        <f>SUMIFS(СВЦЭМ!$D$39:$D$758,СВЦЭМ!$A$39:$A$758,$A94,СВЦЭМ!$B$39:$B$758,R$83)+'СЕТ СН'!$G$14+СВЦЭМ!$D$10+'СЕТ СН'!$G$6-'СЕТ СН'!$G$26</f>
        <v>2014.6073258399999</v>
      </c>
      <c r="S94" s="36">
        <f>SUMIFS(СВЦЭМ!$D$39:$D$758,СВЦЭМ!$A$39:$A$758,$A94,СВЦЭМ!$B$39:$B$758,S$83)+'СЕТ СН'!$G$14+СВЦЭМ!$D$10+'СЕТ СН'!$G$6-'СЕТ СН'!$G$26</f>
        <v>1967.3347708199999</v>
      </c>
      <c r="T94" s="36">
        <f>SUMIFS(СВЦЭМ!$D$39:$D$758,СВЦЭМ!$A$39:$A$758,$A94,СВЦЭМ!$B$39:$B$758,T$83)+'СЕТ СН'!$G$14+СВЦЭМ!$D$10+'СЕТ СН'!$G$6-'СЕТ СН'!$G$26</f>
        <v>1933.8472047499999</v>
      </c>
      <c r="U94" s="36">
        <f>SUMIFS(СВЦЭМ!$D$39:$D$758,СВЦЭМ!$A$39:$A$758,$A94,СВЦЭМ!$B$39:$B$758,U$83)+'СЕТ СН'!$G$14+СВЦЭМ!$D$10+'СЕТ СН'!$G$6-'СЕТ СН'!$G$26</f>
        <v>1967.01609237</v>
      </c>
      <c r="V94" s="36">
        <f>SUMIFS(СВЦЭМ!$D$39:$D$758,СВЦЭМ!$A$39:$A$758,$A94,СВЦЭМ!$B$39:$B$758,V$83)+'СЕТ СН'!$G$14+СВЦЭМ!$D$10+'СЕТ СН'!$G$6-'СЕТ СН'!$G$26</f>
        <v>2011.77262898</v>
      </c>
      <c r="W94" s="36">
        <f>SUMIFS(СВЦЭМ!$D$39:$D$758,СВЦЭМ!$A$39:$A$758,$A94,СВЦЭМ!$B$39:$B$758,W$83)+'СЕТ СН'!$G$14+СВЦЭМ!$D$10+'СЕТ СН'!$G$6-'СЕТ СН'!$G$26</f>
        <v>2035.9404287300001</v>
      </c>
      <c r="X94" s="36">
        <f>SUMIFS(СВЦЭМ!$D$39:$D$758,СВЦЭМ!$A$39:$A$758,$A94,СВЦЭМ!$B$39:$B$758,X$83)+'СЕТ СН'!$G$14+СВЦЭМ!$D$10+'СЕТ СН'!$G$6-'СЕТ СН'!$G$26</f>
        <v>2050.46839047</v>
      </c>
      <c r="Y94" s="36">
        <f>SUMIFS(СВЦЭМ!$D$39:$D$758,СВЦЭМ!$A$39:$A$758,$A94,СВЦЭМ!$B$39:$B$758,Y$83)+'СЕТ СН'!$G$14+СВЦЭМ!$D$10+'СЕТ СН'!$G$6-'СЕТ СН'!$G$26</f>
        <v>2079.6168190899998</v>
      </c>
    </row>
    <row r="95" spans="1:27" ht="15.75" x14ac:dyDescent="0.2">
      <c r="A95" s="35">
        <f t="shared" si="2"/>
        <v>45608</v>
      </c>
      <c r="B95" s="36">
        <f>SUMIFS(СВЦЭМ!$D$39:$D$758,СВЦЭМ!$A$39:$A$758,$A95,СВЦЭМ!$B$39:$B$758,B$83)+'СЕТ СН'!$G$14+СВЦЭМ!$D$10+'СЕТ СН'!$G$6-'СЕТ СН'!$G$26</f>
        <v>2111.6532672000003</v>
      </c>
      <c r="C95" s="36">
        <f>SUMIFS(СВЦЭМ!$D$39:$D$758,СВЦЭМ!$A$39:$A$758,$A95,СВЦЭМ!$B$39:$B$758,C$83)+'СЕТ СН'!$G$14+СВЦЭМ!$D$10+'СЕТ СН'!$G$6-'СЕТ СН'!$G$26</f>
        <v>2143.7395493700001</v>
      </c>
      <c r="D95" s="36">
        <f>SUMIFS(СВЦЭМ!$D$39:$D$758,СВЦЭМ!$A$39:$A$758,$A95,СВЦЭМ!$B$39:$B$758,D$83)+'СЕТ СН'!$G$14+СВЦЭМ!$D$10+'СЕТ СН'!$G$6-'СЕТ СН'!$G$26</f>
        <v>2172.2922225100001</v>
      </c>
      <c r="E95" s="36">
        <f>SUMIFS(СВЦЭМ!$D$39:$D$758,СВЦЭМ!$A$39:$A$758,$A95,СВЦЭМ!$B$39:$B$758,E$83)+'СЕТ СН'!$G$14+СВЦЭМ!$D$10+'СЕТ СН'!$G$6-'СЕТ СН'!$G$26</f>
        <v>2186.4574020700002</v>
      </c>
      <c r="F95" s="36">
        <f>SUMIFS(СВЦЭМ!$D$39:$D$758,СВЦЭМ!$A$39:$A$758,$A95,СВЦЭМ!$B$39:$B$758,F$83)+'СЕТ СН'!$G$14+СВЦЭМ!$D$10+'СЕТ СН'!$G$6-'СЕТ СН'!$G$26</f>
        <v>2182.4777761</v>
      </c>
      <c r="G95" s="36">
        <f>SUMIFS(СВЦЭМ!$D$39:$D$758,СВЦЭМ!$A$39:$A$758,$A95,СВЦЭМ!$B$39:$B$758,G$83)+'СЕТ СН'!$G$14+СВЦЭМ!$D$10+'СЕТ СН'!$G$6-'СЕТ СН'!$G$26</f>
        <v>2155.7751051300002</v>
      </c>
      <c r="H95" s="36">
        <f>SUMIFS(СВЦЭМ!$D$39:$D$758,СВЦЭМ!$A$39:$A$758,$A95,СВЦЭМ!$B$39:$B$758,H$83)+'СЕТ СН'!$G$14+СВЦЭМ!$D$10+'СЕТ СН'!$G$6-'СЕТ СН'!$G$26</f>
        <v>2153.18145353</v>
      </c>
      <c r="I95" s="36">
        <f>SUMIFS(СВЦЭМ!$D$39:$D$758,СВЦЭМ!$A$39:$A$758,$A95,СВЦЭМ!$B$39:$B$758,I$83)+'СЕТ СН'!$G$14+СВЦЭМ!$D$10+'СЕТ СН'!$G$6-'СЕТ СН'!$G$26</f>
        <v>2081.4846877700002</v>
      </c>
      <c r="J95" s="36">
        <f>SUMIFS(СВЦЭМ!$D$39:$D$758,СВЦЭМ!$A$39:$A$758,$A95,СВЦЭМ!$B$39:$B$758,J$83)+'СЕТ СН'!$G$14+СВЦЭМ!$D$10+'СЕТ СН'!$G$6-'СЕТ СН'!$G$26</f>
        <v>2039.4925231899999</v>
      </c>
      <c r="K95" s="36">
        <f>SUMIFS(СВЦЭМ!$D$39:$D$758,СВЦЭМ!$A$39:$A$758,$A95,СВЦЭМ!$B$39:$B$758,K$83)+'СЕТ СН'!$G$14+СВЦЭМ!$D$10+'СЕТ СН'!$G$6-'СЕТ СН'!$G$26</f>
        <v>2019.5705903200001</v>
      </c>
      <c r="L95" s="36">
        <f>SUMIFS(СВЦЭМ!$D$39:$D$758,СВЦЭМ!$A$39:$A$758,$A95,СВЦЭМ!$B$39:$B$758,L$83)+'СЕТ СН'!$G$14+СВЦЭМ!$D$10+'СЕТ СН'!$G$6-'СЕТ СН'!$G$26</f>
        <v>2011.7108541299999</v>
      </c>
      <c r="M95" s="36">
        <f>SUMIFS(СВЦЭМ!$D$39:$D$758,СВЦЭМ!$A$39:$A$758,$A95,СВЦЭМ!$B$39:$B$758,M$83)+'СЕТ СН'!$G$14+СВЦЭМ!$D$10+'СЕТ СН'!$G$6-'СЕТ СН'!$G$26</f>
        <v>2034.00552152</v>
      </c>
      <c r="N95" s="36">
        <f>SUMIFS(СВЦЭМ!$D$39:$D$758,СВЦЭМ!$A$39:$A$758,$A95,СВЦЭМ!$B$39:$B$758,N$83)+'СЕТ СН'!$G$14+СВЦЭМ!$D$10+'СЕТ СН'!$G$6-'СЕТ СН'!$G$26</f>
        <v>2028.87714353</v>
      </c>
      <c r="O95" s="36">
        <f>SUMIFS(СВЦЭМ!$D$39:$D$758,СВЦЭМ!$A$39:$A$758,$A95,СВЦЭМ!$B$39:$B$758,O$83)+'СЕТ СН'!$G$14+СВЦЭМ!$D$10+'СЕТ СН'!$G$6-'СЕТ СН'!$G$26</f>
        <v>2016.9212087599999</v>
      </c>
      <c r="P95" s="36">
        <f>SUMIFS(СВЦЭМ!$D$39:$D$758,СВЦЭМ!$A$39:$A$758,$A95,СВЦЭМ!$B$39:$B$758,P$83)+'СЕТ СН'!$G$14+СВЦЭМ!$D$10+'СЕТ СН'!$G$6-'СЕТ СН'!$G$26</f>
        <v>2043.8482021</v>
      </c>
      <c r="Q95" s="36">
        <f>SUMIFS(СВЦЭМ!$D$39:$D$758,СВЦЭМ!$A$39:$A$758,$A95,СВЦЭМ!$B$39:$B$758,Q$83)+'СЕТ СН'!$G$14+СВЦЭМ!$D$10+'СЕТ СН'!$G$6-'СЕТ СН'!$G$26</f>
        <v>2068.46789859</v>
      </c>
      <c r="R95" s="36">
        <f>SUMIFS(СВЦЭМ!$D$39:$D$758,СВЦЭМ!$A$39:$A$758,$A95,СВЦЭМ!$B$39:$B$758,R$83)+'СЕТ СН'!$G$14+СВЦЭМ!$D$10+'СЕТ СН'!$G$6-'СЕТ СН'!$G$26</f>
        <v>2056.4998460300003</v>
      </c>
      <c r="S95" s="36">
        <f>SUMIFS(СВЦЭМ!$D$39:$D$758,СВЦЭМ!$A$39:$A$758,$A95,СВЦЭМ!$B$39:$B$758,S$83)+'СЕТ СН'!$G$14+СВЦЭМ!$D$10+'СЕТ СН'!$G$6-'СЕТ СН'!$G$26</f>
        <v>2042.50060678</v>
      </c>
      <c r="T95" s="36">
        <f>SUMIFS(СВЦЭМ!$D$39:$D$758,СВЦЭМ!$A$39:$A$758,$A95,СВЦЭМ!$B$39:$B$758,T$83)+'СЕТ СН'!$G$14+СВЦЭМ!$D$10+'СЕТ СН'!$G$6-'СЕТ СН'!$G$26</f>
        <v>1964.6728486300001</v>
      </c>
      <c r="U95" s="36">
        <f>SUMIFS(СВЦЭМ!$D$39:$D$758,СВЦЭМ!$A$39:$A$758,$A95,СВЦЭМ!$B$39:$B$758,U$83)+'СЕТ СН'!$G$14+СВЦЭМ!$D$10+'СЕТ СН'!$G$6-'СЕТ СН'!$G$26</f>
        <v>1986.9393657600001</v>
      </c>
      <c r="V95" s="36">
        <f>SUMIFS(СВЦЭМ!$D$39:$D$758,СВЦЭМ!$A$39:$A$758,$A95,СВЦЭМ!$B$39:$B$758,V$83)+'СЕТ СН'!$G$14+СВЦЭМ!$D$10+'СЕТ СН'!$G$6-'СЕТ СН'!$G$26</f>
        <v>2018.70892628</v>
      </c>
      <c r="W95" s="36">
        <f>SUMIFS(СВЦЭМ!$D$39:$D$758,СВЦЭМ!$A$39:$A$758,$A95,СВЦЭМ!$B$39:$B$758,W$83)+'СЕТ СН'!$G$14+СВЦЭМ!$D$10+'СЕТ СН'!$G$6-'СЕТ СН'!$G$26</f>
        <v>2049.7443457300001</v>
      </c>
      <c r="X95" s="36">
        <f>SUMIFS(СВЦЭМ!$D$39:$D$758,СВЦЭМ!$A$39:$A$758,$A95,СВЦЭМ!$B$39:$B$758,X$83)+'СЕТ СН'!$G$14+СВЦЭМ!$D$10+'СЕТ СН'!$G$6-'СЕТ СН'!$G$26</f>
        <v>2055.7946404900003</v>
      </c>
      <c r="Y95" s="36">
        <f>SUMIFS(СВЦЭМ!$D$39:$D$758,СВЦЭМ!$A$39:$A$758,$A95,СВЦЭМ!$B$39:$B$758,Y$83)+'СЕТ СН'!$G$14+СВЦЭМ!$D$10+'СЕТ СН'!$G$6-'СЕТ СН'!$G$26</f>
        <v>2089.48669767</v>
      </c>
    </row>
    <row r="96" spans="1:27" ht="15.75" x14ac:dyDescent="0.2">
      <c r="A96" s="35">
        <f t="shared" si="2"/>
        <v>45609</v>
      </c>
      <c r="B96" s="36">
        <f>SUMIFS(СВЦЭМ!$D$39:$D$758,СВЦЭМ!$A$39:$A$758,$A96,СВЦЭМ!$B$39:$B$758,B$83)+'СЕТ СН'!$G$14+СВЦЭМ!$D$10+'СЕТ СН'!$G$6-'СЕТ СН'!$G$26</f>
        <v>2209.9353132799997</v>
      </c>
      <c r="C96" s="36">
        <f>SUMIFS(СВЦЭМ!$D$39:$D$758,СВЦЭМ!$A$39:$A$758,$A96,СВЦЭМ!$B$39:$B$758,C$83)+'СЕТ СН'!$G$14+СВЦЭМ!$D$10+'СЕТ СН'!$G$6-'СЕТ СН'!$G$26</f>
        <v>2248.78169609</v>
      </c>
      <c r="D96" s="36">
        <f>SUMIFS(СВЦЭМ!$D$39:$D$758,СВЦЭМ!$A$39:$A$758,$A96,СВЦЭМ!$B$39:$B$758,D$83)+'СЕТ СН'!$G$14+СВЦЭМ!$D$10+'СЕТ СН'!$G$6-'СЕТ СН'!$G$26</f>
        <v>2281.5489737299999</v>
      </c>
      <c r="E96" s="36">
        <f>SUMIFS(СВЦЭМ!$D$39:$D$758,СВЦЭМ!$A$39:$A$758,$A96,СВЦЭМ!$B$39:$B$758,E$83)+'СЕТ СН'!$G$14+СВЦЭМ!$D$10+'СЕТ СН'!$G$6-'СЕТ СН'!$G$26</f>
        <v>2303.89614123</v>
      </c>
      <c r="F96" s="36">
        <f>SUMIFS(СВЦЭМ!$D$39:$D$758,СВЦЭМ!$A$39:$A$758,$A96,СВЦЭМ!$B$39:$B$758,F$83)+'СЕТ СН'!$G$14+СВЦЭМ!$D$10+'СЕТ СН'!$G$6-'СЕТ СН'!$G$26</f>
        <v>2303.4216168399998</v>
      </c>
      <c r="G96" s="36">
        <f>SUMIFS(СВЦЭМ!$D$39:$D$758,СВЦЭМ!$A$39:$A$758,$A96,СВЦЭМ!$B$39:$B$758,G$83)+'СЕТ СН'!$G$14+СВЦЭМ!$D$10+'СЕТ СН'!$G$6-'СЕТ СН'!$G$26</f>
        <v>2267.0523902699997</v>
      </c>
      <c r="H96" s="36">
        <f>SUMIFS(СВЦЭМ!$D$39:$D$758,СВЦЭМ!$A$39:$A$758,$A96,СВЦЭМ!$B$39:$B$758,H$83)+'СЕТ СН'!$G$14+СВЦЭМ!$D$10+'СЕТ СН'!$G$6-'СЕТ СН'!$G$26</f>
        <v>2204.9165165599998</v>
      </c>
      <c r="I96" s="36">
        <f>SUMIFS(СВЦЭМ!$D$39:$D$758,СВЦЭМ!$A$39:$A$758,$A96,СВЦЭМ!$B$39:$B$758,I$83)+'СЕТ СН'!$G$14+СВЦЭМ!$D$10+'СЕТ СН'!$G$6-'СЕТ СН'!$G$26</f>
        <v>2122.7548943399997</v>
      </c>
      <c r="J96" s="36">
        <f>SUMIFS(СВЦЭМ!$D$39:$D$758,СВЦЭМ!$A$39:$A$758,$A96,СВЦЭМ!$B$39:$B$758,J$83)+'СЕТ СН'!$G$14+СВЦЭМ!$D$10+'СЕТ СН'!$G$6-'СЕТ СН'!$G$26</f>
        <v>2086.6766720200003</v>
      </c>
      <c r="K96" s="36">
        <f>SUMIFS(СВЦЭМ!$D$39:$D$758,СВЦЭМ!$A$39:$A$758,$A96,СВЦЭМ!$B$39:$B$758,K$83)+'СЕТ СН'!$G$14+СВЦЭМ!$D$10+'СЕТ СН'!$G$6-'СЕТ СН'!$G$26</f>
        <v>2090.1524453900001</v>
      </c>
      <c r="L96" s="36">
        <f>SUMIFS(СВЦЭМ!$D$39:$D$758,СВЦЭМ!$A$39:$A$758,$A96,СВЦЭМ!$B$39:$B$758,L$83)+'СЕТ СН'!$G$14+СВЦЭМ!$D$10+'СЕТ СН'!$G$6-'СЕТ СН'!$G$26</f>
        <v>2027.13721498</v>
      </c>
      <c r="M96" s="36">
        <f>SUMIFS(СВЦЭМ!$D$39:$D$758,СВЦЭМ!$A$39:$A$758,$A96,СВЦЭМ!$B$39:$B$758,M$83)+'СЕТ СН'!$G$14+СВЦЭМ!$D$10+'СЕТ СН'!$G$6-'СЕТ СН'!$G$26</f>
        <v>2071.8888494000003</v>
      </c>
      <c r="N96" s="36">
        <f>SUMIFS(СВЦЭМ!$D$39:$D$758,СВЦЭМ!$A$39:$A$758,$A96,СВЦЭМ!$B$39:$B$758,N$83)+'СЕТ СН'!$G$14+СВЦЭМ!$D$10+'СЕТ СН'!$G$6-'СЕТ СН'!$G$26</f>
        <v>2085.05873587</v>
      </c>
      <c r="O96" s="36">
        <f>SUMIFS(СВЦЭМ!$D$39:$D$758,СВЦЭМ!$A$39:$A$758,$A96,СВЦЭМ!$B$39:$B$758,O$83)+'СЕТ СН'!$G$14+СВЦЭМ!$D$10+'СЕТ СН'!$G$6-'СЕТ СН'!$G$26</f>
        <v>2075.5155579499997</v>
      </c>
      <c r="P96" s="36">
        <f>SUMIFS(СВЦЭМ!$D$39:$D$758,СВЦЭМ!$A$39:$A$758,$A96,СВЦЭМ!$B$39:$B$758,P$83)+'СЕТ СН'!$G$14+СВЦЭМ!$D$10+'СЕТ СН'!$G$6-'СЕТ СН'!$G$26</f>
        <v>2073.1293151999998</v>
      </c>
      <c r="Q96" s="36">
        <f>SUMIFS(СВЦЭМ!$D$39:$D$758,СВЦЭМ!$A$39:$A$758,$A96,СВЦЭМ!$B$39:$B$758,Q$83)+'СЕТ СН'!$G$14+СВЦЭМ!$D$10+'СЕТ СН'!$G$6-'СЕТ СН'!$G$26</f>
        <v>2079.2670417099998</v>
      </c>
      <c r="R96" s="36">
        <f>SUMIFS(СВЦЭМ!$D$39:$D$758,СВЦЭМ!$A$39:$A$758,$A96,СВЦЭМ!$B$39:$B$758,R$83)+'СЕТ СН'!$G$14+СВЦЭМ!$D$10+'СЕТ СН'!$G$6-'СЕТ СН'!$G$26</f>
        <v>2090.8226097900001</v>
      </c>
      <c r="S96" s="36">
        <f>SUMIFS(СВЦЭМ!$D$39:$D$758,СВЦЭМ!$A$39:$A$758,$A96,СВЦЭМ!$B$39:$B$758,S$83)+'СЕТ СН'!$G$14+СВЦЭМ!$D$10+'СЕТ СН'!$G$6-'СЕТ СН'!$G$26</f>
        <v>2089.2001311100003</v>
      </c>
      <c r="T96" s="36">
        <f>SUMIFS(СВЦЭМ!$D$39:$D$758,СВЦЭМ!$A$39:$A$758,$A96,СВЦЭМ!$B$39:$B$758,T$83)+'СЕТ СН'!$G$14+СВЦЭМ!$D$10+'СЕТ СН'!$G$6-'СЕТ СН'!$G$26</f>
        <v>2032.5812966200001</v>
      </c>
      <c r="U96" s="36">
        <f>SUMIFS(СВЦЭМ!$D$39:$D$758,СВЦЭМ!$A$39:$A$758,$A96,СВЦЭМ!$B$39:$B$758,U$83)+'СЕТ СН'!$G$14+СВЦЭМ!$D$10+'СЕТ СН'!$G$6-'СЕТ СН'!$G$26</f>
        <v>2061.8139727500002</v>
      </c>
      <c r="V96" s="36">
        <f>SUMIFS(СВЦЭМ!$D$39:$D$758,СВЦЭМ!$A$39:$A$758,$A96,СВЦЭМ!$B$39:$B$758,V$83)+'СЕТ СН'!$G$14+СВЦЭМ!$D$10+'СЕТ СН'!$G$6-'СЕТ СН'!$G$26</f>
        <v>2087.3530168400002</v>
      </c>
      <c r="W96" s="36">
        <f>SUMIFS(СВЦЭМ!$D$39:$D$758,СВЦЭМ!$A$39:$A$758,$A96,СВЦЭМ!$B$39:$B$758,W$83)+'СЕТ СН'!$G$14+СВЦЭМ!$D$10+'СЕТ СН'!$G$6-'СЕТ СН'!$G$26</f>
        <v>2098.8516208700003</v>
      </c>
      <c r="X96" s="36">
        <f>SUMIFS(СВЦЭМ!$D$39:$D$758,СВЦЭМ!$A$39:$A$758,$A96,СВЦЭМ!$B$39:$B$758,X$83)+'СЕТ СН'!$G$14+СВЦЭМ!$D$10+'СЕТ СН'!$G$6-'СЕТ СН'!$G$26</f>
        <v>2100.7575436500001</v>
      </c>
      <c r="Y96" s="36">
        <f>SUMIFS(СВЦЭМ!$D$39:$D$758,СВЦЭМ!$A$39:$A$758,$A96,СВЦЭМ!$B$39:$B$758,Y$83)+'СЕТ СН'!$G$14+СВЦЭМ!$D$10+'СЕТ СН'!$G$6-'СЕТ СН'!$G$26</f>
        <v>2155.5723467500002</v>
      </c>
    </row>
    <row r="97" spans="1:25" ht="15.75" x14ac:dyDescent="0.2">
      <c r="A97" s="35">
        <f t="shared" si="2"/>
        <v>45610</v>
      </c>
      <c r="B97" s="36">
        <f>SUMIFS(СВЦЭМ!$D$39:$D$758,СВЦЭМ!$A$39:$A$758,$A97,СВЦЭМ!$B$39:$B$758,B$83)+'СЕТ СН'!$G$14+СВЦЭМ!$D$10+'СЕТ СН'!$G$6-'СЕТ СН'!$G$26</f>
        <v>2135.51925248</v>
      </c>
      <c r="C97" s="36">
        <f>SUMIFS(СВЦЭМ!$D$39:$D$758,СВЦЭМ!$A$39:$A$758,$A97,СВЦЭМ!$B$39:$B$758,C$83)+'СЕТ СН'!$G$14+СВЦЭМ!$D$10+'СЕТ СН'!$G$6-'СЕТ СН'!$G$26</f>
        <v>2184.3873754799997</v>
      </c>
      <c r="D97" s="36">
        <f>SUMIFS(СВЦЭМ!$D$39:$D$758,СВЦЭМ!$A$39:$A$758,$A97,СВЦЭМ!$B$39:$B$758,D$83)+'СЕТ СН'!$G$14+СВЦЭМ!$D$10+'СЕТ СН'!$G$6-'СЕТ СН'!$G$26</f>
        <v>2206.39500916</v>
      </c>
      <c r="E97" s="36">
        <f>SUMIFS(СВЦЭМ!$D$39:$D$758,СВЦЭМ!$A$39:$A$758,$A97,СВЦЭМ!$B$39:$B$758,E$83)+'СЕТ СН'!$G$14+СВЦЭМ!$D$10+'СЕТ СН'!$G$6-'СЕТ СН'!$G$26</f>
        <v>2226.3865294300003</v>
      </c>
      <c r="F97" s="36">
        <f>SUMIFS(СВЦЭМ!$D$39:$D$758,СВЦЭМ!$A$39:$A$758,$A97,СВЦЭМ!$B$39:$B$758,F$83)+'СЕТ СН'!$G$14+СВЦЭМ!$D$10+'СЕТ СН'!$G$6-'СЕТ СН'!$G$26</f>
        <v>2218.9521174299998</v>
      </c>
      <c r="G97" s="36">
        <f>SUMIFS(СВЦЭМ!$D$39:$D$758,СВЦЭМ!$A$39:$A$758,$A97,СВЦЭМ!$B$39:$B$758,G$83)+'СЕТ СН'!$G$14+СВЦЭМ!$D$10+'СЕТ СН'!$G$6-'СЕТ СН'!$G$26</f>
        <v>2194.2448764199999</v>
      </c>
      <c r="H97" s="36">
        <f>SUMIFS(СВЦЭМ!$D$39:$D$758,СВЦЭМ!$A$39:$A$758,$A97,СВЦЭМ!$B$39:$B$758,H$83)+'СЕТ СН'!$G$14+СВЦЭМ!$D$10+'СЕТ СН'!$G$6-'СЕТ СН'!$G$26</f>
        <v>2161.8374559599997</v>
      </c>
      <c r="I97" s="36">
        <f>SUMIFS(СВЦЭМ!$D$39:$D$758,СВЦЭМ!$A$39:$A$758,$A97,СВЦЭМ!$B$39:$B$758,I$83)+'СЕТ СН'!$G$14+СВЦЭМ!$D$10+'СЕТ СН'!$G$6-'СЕТ СН'!$G$26</f>
        <v>2095.7709284499997</v>
      </c>
      <c r="J97" s="36">
        <f>SUMIFS(СВЦЭМ!$D$39:$D$758,СВЦЭМ!$A$39:$A$758,$A97,СВЦЭМ!$B$39:$B$758,J$83)+'СЕТ СН'!$G$14+СВЦЭМ!$D$10+'СЕТ СН'!$G$6-'СЕТ СН'!$G$26</f>
        <v>2062.1333400900003</v>
      </c>
      <c r="K97" s="36">
        <f>SUMIFS(СВЦЭМ!$D$39:$D$758,СВЦЭМ!$A$39:$A$758,$A97,СВЦЭМ!$B$39:$B$758,K$83)+'СЕТ СН'!$G$14+СВЦЭМ!$D$10+'СЕТ СН'!$G$6-'СЕТ СН'!$G$26</f>
        <v>2051.6946266499999</v>
      </c>
      <c r="L97" s="36">
        <f>SUMIFS(СВЦЭМ!$D$39:$D$758,СВЦЭМ!$A$39:$A$758,$A97,СВЦЭМ!$B$39:$B$758,L$83)+'СЕТ СН'!$G$14+СВЦЭМ!$D$10+'СЕТ СН'!$G$6-'СЕТ СН'!$G$26</f>
        <v>2055.9103401000002</v>
      </c>
      <c r="M97" s="36">
        <f>SUMIFS(СВЦЭМ!$D$39:$D$758,СВЦЭМ!$A$39:$A$758,$A97,СВЦЭМ!$B$39:$B$758,M$83)+'СЕТ СН'!$G$14+СВЦЭМ!$D$10+'СЕТ СН'!$G$6-'СЕТ СН'!$G$26</f>
        <v>2058.2059003599998</v>
      </c>
      <c r="N97" s="36">
        <f>SUMIFS(СВЦЭМ!$D$39:$D$758,СВЦЭМ!$A$39:$A$758,$A97,СВЦЭМ!$B$39:$B$758,N$83)+'СЕТ СН'!$G$14+СВЦЭМ!$D$10+'СЕТ СН'!$G$6-'СЕТ СН'!$G$26</f>
        <v>2104.0615428700003</v>
      </c>
      <c r="O97" s="36">
        <f>SUMIFS(СВЦЭМ!$D$39:$D$758,СВЦЭМ!$A$39:$A$758,$A97,СВЦЭМ!$B$39:$B$758,O$83)+'СЕТ СН'!$G$14+СВЦЭМ!$D$10+'СЕТ СН'!$G$6-'СЕТ СН'!$G$26</f>
        <v>2093.4929152100003</v>
      </c>
      <c r="P97" s="36">
        <f>SUMIFS(СВЦЭМ!$D$39:$D$758,СВЦЭМ!$A$39:$A$758,$A97,СВЦЭМ!$B$39:$B$758,P$83)+'СЕТ СН'!$G$14+СВЦЭМ!$D$10+'СЕТ СН'!$G$6-'СЕТ СН'!$G$26</f>
        <v>2088.5194855</v>
      </c>
      <c r="Q97" s="36">
        <f>SUMIFS(СВЦЭМ!$D$39:$D$758,СВЦЭМ!$A$39:$A$758,$A97,СВЦЭМ!$B$39:$B$758,Q$83)+'СЕТ СН'!$G$14+СВЦЭМ!$D$10+'СЕТ СН'!$G$6-'СЕТ СН'!$G$26</f>
        <v>2102.85265011</v>
      </c>
      <c r="R97" s="36">
        <f>SUMIFS(СВЦЭМ!$D$39:$D$758,СВЦЭМ!$A$39:$A$758,$A97,СВЦЭМ!$B$39:$B$758,R$83)+'СЕТ СН'!$G$14+СВЦЭМ!$D$10+'СЕТ СН'!$G$6-'СЕТ СН'!$G$26</f>
        <v>2094.4096137799997</v>
      </c>
      <c r="S97" s="36">
        <f>SUMIFS(СВЦЭМ!$D$39:$D$758,СВЦЭМ!$A$39:$A$758,$A97,СВЦЭМ!$B$39:$B$758,S$83)+'СЕТ СН'!$G$14+СВЦЭМ!$D$10+'СЕТ СН'!$G$6-'СЕТ СН'!$G$26</f>
        <v>2073.2140734200002</v>
      </c>
      <c r="T97" s="36">
        <f>SUMIFS(СВЦЭМ!$D$39:$D$758,СВЦЭМ!$A$39:$A$758,$A97,СВЦЭМ!$B$39:$B$758,T$83)+'СЕТ СН'!$G$14+СВЦЭМ!$D$10+'СЕТ СН'!$G$6-'СЕТ СН'!$G$26</f>
        <v>1993.33088572</v>
      </c>
      <c r="U97" s="36">
        <f>SUMIFS(СВЦЭМ!$D$39:$D$758,СВЦЭМ!$A$39:$A$758,$A97,СВЦЭМ!$B$39:$B$758,U$83)+'СЕТ СН'!$G$14+СВЦЭМ!$D$10+'СЕТ СН'!$G$6-'СЕТ СН'!$G$26</f>
        <v>2023.0785114099999</v>
      </c>
      <c r="V97" s="36">
        <f>SUMIFS(СВЦЭМ!$D$39:$D$758,СВЦЭМ!$A$39:$A$758,$A97,СВЦЭМ!$B$39:$B$758,V$83)+'СЕТ СН'!$G$14+СВЦЭМ!$D$10+'СЕТ СН'!$G$6-'СЕТ СН'!$G$26</f>
        <v>2048.96085821</v>
      </c>
      <c r="W97" s="36">
        <f>SUMIFS(СВЦЭМ!$D$39:$D$758,СВЦЭМ!$A$39:$A$758,$A97,СВЦЭМ!$B$39:$B$758,W$83)+'СЕТ СН'!$G$14+СВЦЭМ!$D$10+'СЕТ СН'!$G$6-'СЕТ СН'!$G$26</f>
        <v>2063.59498003</v>
      </c>
      <c r="X97" s="36">
        <f>SUMIFS(СВЦЭМ!$D$39:$D$758,СВЦЭМ!$A$39:$A$758,$A97,СВЦЭМ!$B$39:$B$758,X$83)+'СЕТ СН'!$G$14+СВЦЭМ!$D$10+'СЕТ СН'!$G$6-'СЕТ СН'!$G$26</f>
        <v>2090.04030956</v>
      </c>
      <c r="Y97" s="36">
        <f>SUMIFS(СВЦЭМ!$D$39:$D$758,СВЦЭМ!$A$39:$A$758,$A97,СВЦЭМ!$B$39:$B$758,Y$83)+'СЕТ СН'!$G$14+СВЦЭМ!$D$10+'СЕТ СН'!$G$6-'СЕТ СН'!$G$26</f>
        <v>2115.7274293800001</v>
      </c>
    </row>
    <row r="98" spans="1:25" ht="15.75" x14ac:dyDescent="0.2">
      <c r="A98" s="35">
        <f t="shared" si="2"/>
        <v>45611</v>
      </c>
      <c r="B98" s="36">
        <f>SUMIFS(СВЦЭМ!$D$39:$D$758,СВЦЭМ!$A$39:$A$758,$A98,СВЦЭМ!$B$39:$B$758,B$83)+'СЕТ СН'!$G$14+СВЦЭМ!$D$10+'СЕТ СН'!$G$6-'СЕТ СН'!$G$26</f>
        <v>2197.4609618499999</v>
      </c>
      <c r="C98" s="36">
        <f>SUMIFS(СВЦЭМ!$D$39:$D$758,СВЦЭМ!$A$39:$A$758,$A98,СВЦЭМ!$B$39:$B$758,C$83)+'СЕТ СН'!$G$14+СВЦЭМ!$D$10+'СЕТ СН'!$G$6-'СЕТ СН'!$G$26</f>
        <v>2251.8399742199999</v>
      </c>
      <c r="D98" s="36">
        <f>SUMIFS(СВЦЭМ!$D$39:$D$758,СВЦЭМ!$A$39:$A$758,$A98,СВЦЭМ!$B$39:$B$758,D$83)+'СЕТ СН'!$G$14+СВЦЭМ!$D$10+'СЕТ СН'!$G$6-'СЕТ СН'!$G$26</f>
        <v>2266.9594870299998</v>
      </c>
      <c r="E98" s="36">
        <f>SUMIFS(СВЦЭМ!$D$39:$D$758,СВЦЭМ!$A$39:$A$758,$A98,СВЦЭМ!$B$39:$B$758,E$83)+'СЕТ СН'!$G$14+СВЦЭМ!$D$10+'СЕТ СН'!$G$6-'СЕТ СН'!$G$26</f>
        <v>2270.1723365299999</v>
      </c>
      <c r="F98" s="36">
        <f>SUMIFS(СВЦЭМ!$D$39:$D$758,СВЦЭМ!$A$39:$A$758,$A98,СВЦЭМ!$B$39:$B$758,F$83)+'СЕТ СН'!$G$14+СВЦЭМ!$D$10+'СЕТ СН'!$G$6-'СЕТ СН'!$G$26</f>
        <v>2252.8711151400003</v>
      </c>
      <c r="G98" s="36">
        <f>SUMIFS(СВЦЭМ!$D$39:$D$758,СВЦЭМ!$A$39:$A$758,$A98,СВЦЭМ!$B$39:$B$758,G$83)+'СЕТ СН'!$G$14+СВЦЭМ!$D$10+'СЕТ СН'!$G$6-'СЕТ СН'!$G$26</f>
        <v>2237.3365308699999</v>
      </c>
      <c r="H98" s="36">
        <f>SUMIFS(СВЦЭМ!$D$39:$D$758,СВЦЭМ!$A$39:$A$758,$A98,СВЦЭМ!$B$39:$B$758,H$83)+'СЕТ СН'!$G$14+СВЦЭМ!$D$10+'СЕТ СН'!$G$6-'СЕТ СН'!$G$26</f>
        <v>2183.23736388</v>
      </c>
      <c r="I98" s="36">
        <f>SUMIFS(СВЦЭМ!$D$39:$D$758,СВЦЭМ!$A$39:$A$758,$A98,СВЦЭМ!$B$39:$B$758,I$83)+'СЕТ СН'!$G$14+СВЦЭМ!$D$10+'СЕТ СН'!$G$6-'СЕТ СН'!$G$26</f>
        <v>2098.8199672400001</v>
      </c>
      <c r="J98" s="36">
        <f>SUMIFS(СВЦЭМ!$D$39:$D$758,СВЦЭМ!$A$39:$A$758,$A98,СВЦЭМ!$B$39:$B$758,J$83)+'СЕТ СН'!$G$14+СВЦЭМ!$D$10+'СЕТ СН'!$G$6-'СЕТ СН'!$G$26</f>
        <v>2044.7160151800001</v>
      </c>
      <c r="K98" s="36">
        <f>SUMIFS(СВЦЭМ!$D$39:$D$758,СВЦЭМ!$A$39:$A$758,$A98,СВЦЭМ!$B$39:$B$758,K$83)+'СЕТ СН'!$G$14+СВЦЭМ!$D$10+'СЕТ СН'!$G$6-'СЕТ СН'!$G$26</f>
        <v>2004.65462153</v>
      </c>
      <c r="L98" s="36">
        <f>SUMIFS(СВЦЭМ!$D$39:$D$758,СВЦЭМ!$A$39:$A$758,$A98,СВЦЭМ!$B$39:$B$758,L$83)+'СЕТ СН'!$G$14+СВЦЭМ!$D$10+'СЕТ СН'!$G$6-'СЕТ СН'!$G$26</f>
        <v>2041.28725018</v>
      </c>
      <c r="M98" s="36">
        <f>SUMIFS(СВЦЭМ!$D$39:$D$758,СВЦЭМ!$A$39:$A$758,$A98,СВЦЭМ!$B$39:$B$758,M$83)+'СЕТ СН'!$G$14+СВЦЭМ!$D$10+'СЕТ СН'!$G$6-'СЕТ СН'!$G$26</f>
        <v>2073.93110394</v>
      </c>
      <c r="N98" s="36">
        <f>SUMIFS(СВЦЭМ!$D$39:$D$758,СВЦЭМ!$A$39:$A$758,$A98,СВЦЭМ!$B$39:$B$758,N$83)+'СЕТ СН'!$G$14+СВЦЭМ!$D$10+'СЕТ СН'!$G$6-'СЕТ СН'!$G$26</f>
        <v>2103.5181095299999</v>
      </c>
      <c r="O98" s="36">
        <f>SUMIFS(СВЦЭМ!$D$39:$D$758,СВЦЭМ!$A$39:$A$758,$A98,СВЦЭМ!$B$39:$B$758,O$83)+'СЕТ СН'!$G$14+СВЦЭМ!$D$10+'СЕТ СН'!$G$6-'СЕТ СН'!$G$26</f>
        <v>2086.3892270799997</v>
      </c>
      <c r="P98" s="36">
        <f>SUMIFS(СВЦЭМ!$D$39:$D$758,СВЦЭМ!$A$39:$A$758,$A98,СВЦЭМ!$B$39:$B$758,P$83)+'СЕТ СН'!$G$14+СВЦЭМ!$D$10+'СЕТ СН'!$G$6-'СЕТ СН'!$G$26</f>
        <v>2099.98528111</v>
      </c>
      <c r="Q98" s="36">
        <f>SUMIFS(СВЦЭМ!$D$39:$D$758,СВЦЭМ!$A$39:$A$758,$A98,СВЦЭМ!$B$39:$B$758,Q$83)+'СЕТ СН'!$G$14+СВЦЭМ!$D$10+'СЕТ СН'!$G$6-'СЕТ СН'!$G$26</f>
        <v>2101.0437486600003</v>
      </c>
      <c r="R98" s="36">
        <f>SUMIFS(СВЦЭМ!$D$39:$D$758,СВЦЭМ!$A$39:$A$758,$A98,СВЦЭМ!$B$39:$B$758,R$83)+'СЕТ СН'!$G$14+СВЦЭМ!$D$10+'СЕТ СН'!$G$6-'СЕТ СН'!$G$26</f>
        <v>2103.9763941800002</v>
      </c>
      <c r="S98" s="36">
        <f>SUMIFS(СВЦЭМ!$D$39:$D$758,СВЦЭМ!$A$39:$A$758,$A98,СВЦЭМ!$B$39:$B$758,S$83)+'СЕТ СН'!$G$14+СВЦЭМ!$D$10+'СЕТ СН'!$G$6-'СЕТ СН'!$G$26</f>
        <v>2097.5375732800003</v>
      </c>
      <c r="T98" s="36">
        <f>SUMIFS(СВЦЭМ!$D$39:$D$758,СВЦЭМ!$A$39:$A$758,$A98,СВЦЭМ!$B$39:$B$758,T$83)+'СЕТ СН'!$G$14+СВЦЭМ!$D$10+'СЕТ СН'!$G$6-'СЕТ СН'!$G$26</f>
        <v>2011.9827291700001</v>
      </c>
      <c r="U98" s="36">
        <f>SUMIFS(СВЦЭМ!$D$39:$D$758,СВЦЭМ!$A$39:$A$758,$A98,СВЦЭМ!$B$39:$B$758,U$83)+'СЕТ СН'!$G$14+СВЦЭМ!$D$10+'СЕТ СН'!$G$6-'СЕТ СН'!$G$26</f>
        <v>2042.6946041799999</v>
      </c>
      <c r="V98" s="36">
        <f>SUMIFS(СВЦЭМ!$D$39:$D$758,СВЦЭМ!$A$39:$A$758,$A98,СВЦЭМ!$B$39:$B$758,V$83)+'СЕТ СН'!$G$14+СВЦЭМ!$D$10+'СЕТ СН'!$G$6-'СЕТ СН'!$G$26</f>
        <v>2061.1975152100003</v>
      </c>
      <c r="W98" s="36">
        <f>SUMIFS(СВЦЭМ!$D$39:$D$758,СВЦЭМ!$A$39:$A$758,$A98,СВЦЭМ!$B$39:$B$758,W$83)+'СЕТ СН'!$G$14+СВЦЭМ!$D$10+'СЕТ СН'!$G$6-'СЕТ СН'!$G$26</f>
        <v>2063.0658014199998</v>
      </c>
      <c r="X98" s="36">
        <f>SUMIFS(СВЦЭМ!$D$39:$D$758,СВЦЭМ!$A$39:$A$758,$A98,СВЦЭМ!$B$39:$B$758,X$83)+'СЕТ СН'!$G$14+СВЦЭМ!$D$10+'СЕТ СН'!$G$6-'СЕТ СН'!$G$26</f>
        <v>2072.0967012700003</v>
      </c>
      <c r="Y98" s="36">
        <f>SUMIFS(СВЦЭМ!$D$39:$D$758,СВЦЭМ!$A$39:$A$758,$A98,СВЦЭМ!$B$39:$B$758,Y$83)+'СЕТ СН'!$G$14+СВЦЭМ!$D$10+'СЕТ СН'!$G$6-'СЕТ СН'!$G$26</f>
        <v>2139.10061206</v>
      </c>
    </row>
    <row r="99" spans="1:25" ht="15.75" x14ac:dyDescent="0.2">
      <c r="A99" s="35">
        <f t="shared" si="2"/>
        <v>45612</v>
      </c>
      <c r="B99" s="36">
        <f>SUMIFS(СВЦЭМ!$D$39:$D$758,СВЦЭМ!$A$39:$A$758,$A99,СВЦЭМ!$B$39:$B$758,B$83)+'СЕТ СН'!$G$14+СВЦЭМ!$D$10+'СЕТ СН'!$G$6-'СЕТ СН'!$G$26</f>
        <v>2017.81951319</v>
      </c>
      <c r="C99" s="36">
        <f>SUMIFS(СВЦЭМ!$D$39:$D$758,СВЦЭМ!$A$39:$A$758,$A99,СВЦЭМ!$B$39:$B$758,C$83)+'СЕТ СН'!$G$14+СВЦЭМ!$D$10+'СЕТ СН'!$G$6-'СЕТ СН'!$G$26</f>
        <v>2060.5148555200003</v>
      </c>
      <c r="D99" s="36">
        <f>SUMIFS(СВЦЭМ!$D$39:$D$758,СВЦЭМ!$A$39:$A$758,$A99,СВЦЭМ!$B$39:$B$758,D$83)+'СЕТ СН'!$G$14+СВЦЭМ!$D$10+'СЕТ СН'!$G$6-'СЕТ СН'!$G$26</f>
        <v>2074.7793477599998</v>
      </c>
      <c r="E99" s="36">
        <f>SUMIFS(СВЦЭМ!$D$39:$D$758,СВЦЭМ!$A$39:$A$758,$A99,СВЦЭМ!$B$39:$B$758,E$83)+'СЕТ СН'!$G$14+СВЦЭМ!$D$10+'СЕТ СН'!$G$6-'СЕТ СН'!$G$26</f>
        <v>2069.2604804499997</v>
      </c>
      <c r="F99" s="36">
        <f>SUMIFS(СВЦЭМ!$D$39:$D$758,СВЦЭМ!$A$39:$A$758,$A99,СВЦЭМ!$B$39:$B$758,F$83)+'СЕТ СН'!$G$14+СВЦЭМ!$D$10+'СЕТ СН'!$G$6-'СЕТ СН'!$G$26</f>
        <v>2070.2636871200002</v>
      </c>
      <c r="G99" s="36">
        <f>SUMIFS(СВЦЭМ!$D$39:$D$758,СВЦЭМ!$A$39:$A$758,$A99,СВЦЭМ!$B$39:$B$758,G$83)+'СЕТ СН'!$G$14+СВЦЭМ!$D$10+'СЕТ СН'!$G$6-'СЕТ СН'!$G$26</f>
        <v>2072.5341712899999</v>
      </c>
      <c r="H99" s="36">
        <f>SUMIFS(СВЦЭМ!$D$39:$D$758,СВЦЭМ!$A$39:$A$758,$A99,СВЦЭМ!$B$39:$B$758,H$83)+'СЕТ СН'!$G$14+СВЦЭМ!$D$10+'СЕТ СН'!$G$6-'СЕТ СН'!$G$26</f>
        <v>2092.4767048599997</v>
      </c>
      <c r="I99" s="36">
        <f>SUMIFS(СВЦЭМ!$D$39:$D$758,СВЦЭМ!$A$39:$A$758,$A99,СВЦЭМ!$B$39:$B$758,I$83)+'СЕТ СН'!$G$14+СВЦЭМ!$D$10+'СЕТ СН'!$G$6-'СЕТ СН'!$G$26</f>
        <v>2075.1529064900001</v>
      </c>
      <c r="J99" s="36">
        <f>SUMIFS(СВЦЭМ!$D$39:$D$758,СВЦЭМ!$A$39:$A$758,$A99,СВЦЭМ!$B$39:$B$758,J$83)+'СЕТ СН'!$G$14+СВЦЭМ!$D$10+'СЕТ СН'!$G$6-'СЕТ СН'!$G$26</f>
        <v>2010.0681447899999</v>
      </c>
      <c r="K99" s="36">
        <f>SUMIFS(СВЦЭМ!$D$39:$D$758,СВЦЭМ!$A$39:$A$758,$A99,СВЦЭМ!$B$39:$B$758,K$83)+'СЕТ СН'!$G$14+СВЦЭМ!$D$10+'СЕТ СН'!$G$6-'СЕТ СН'!$G$26</f>
        <v>1931.69957211</v>
      </c>
      <c r="L99" s="36">
        <f>SUMIFS(СВЦЭМ!$D$39:$D$758,СВЦЭМ!$A$39:$A$758,$A99,СВЦЭМ!$B$39:$B$758,L$83)+'СЕТ СН'!$G$14+СВЦЭМ!$D$10+'СЕТ СН'!$G$6-'СЕТ СН'!$G$26</f>
        <v>1897.0076019999999</v>
      </c>
      <c r="M99" s="36">
        <f>SUMIFS(СВЦЭМ!$D$39:$D$758,СВЦЭМ!$A$39:$A$758,$A99,СВЦЭМ!$B$39:$B$758,M$83)+'СЕТ СН'!$G$14+СВЦЭМ!$D$10+'СЕТ СН'!$G$6-'СЕТ СН'!$G$26</f>
        <v>1908.1746608000001</v>
      </c>
      <c r="N99" s="36">
        <f>SUMIFS(СВЦЭМ!$D$39:$D$758,СВЦЭМ!$A$39:$A$758,$A99,СВЦЭМ!$B$39:$B$758,N$83)+'СЕТ СН'!$G$14+СВЦЭМ!$D$10+'СЕТ СН'!$G$6-'СЕТ СН'!$G$26</f>
        <v>1921.0622748999999</v>
      </c>
      <c r="O99" s="36">
        <f>SUMIFS(СВЦЭМ!$D$39:$D$758,СВЦЭМ!$A$39:$A$758,$A99,СВЦЭМ!$B$39:$B$758,O$83)+'СЕТ СН'!$G$14+СВЦЭМ!$D$10+'СЕТ СН'!$G$6-'СЕТ СН'!$G$26</f>
        <v>1933.55520531</v>
      </c>
      <c r="P99" s="36">
        <f>SUMIFS(СВЦЭМ!$D$39:$D$758,СВЦЭМ!$A$39:$A$758,$A99,СВЦЭМ!$B$39:$B$758,P$83)+'СЕТ СН'!$G$14+СВЦЭМ!$D$10+'СЕТ СН'!$G$6-'СЕТ СН'!$G$26</f>
        <v>1949.19304111</v>
      </c>
      <c r="Q99" s="36">
        <f>SUMIFS(СВЦЭМ!$D$39:$D$758,СВЦЭМ!$A$39:$A$758,$A99,СВЦЭМ!$B$39:$B$758,Q$83)+'СЕТ СН'!$G$14+СВЦЭМ!$D$10+'СЕТ СН'!$G$6-'СЕТ СН'!$G$26</f>
        <v>1960.1638617200001</v>
      </c>
      <c r="R99" s="36">
        <f>SUMIFS(СВЦЭМ!$D$39:$D$758,СВЦЭМ!$A$39:$A$758,$A99,СВЦЭМ!$B$39:$B$758,R$83)+'СЕТ СН'!$G$14+СВЦЭМ!$D$10+'СЕТ СН'!$G$6-'СЕТ СН'!$G$26</f>
        <v>1979.0557036099999</v>
      </c>
      <c r="S99" s="36">
        <f>SUMIFS(СВЦЭМ!$D$39:$D$758,СВЦЭМ!$A$39:$A$758,$A99,СВЦЭМ!$B$39:$B$758,S$83)+'СЕТ СН'!$G$14+СВЦЭМ!$D$10+'СЕТ СН'!$G$6-'СЕТ СН'!$G$26</f>
        <v>1972.7163562200001</v>
      </c>
      <c r="T99" s="36">
        <f>SUMIFS(СВЦЭМ!$D$39:$D$758,СВЦЭМ!$A$39:$A$758,$A99,СВЦЭМ!$B$39:$B$758,T$83)+'СЕТ СН'!$G$14+СВЦЭМ!$D$10+'СЕТ СН'!$G$6-'СЕТ СН'!$G$26</f>
        <v>1923.7198986999999</v>
      </c>
      <c r="U99" s="36">
        <f>SUMIFS(СВЦЭМ!$D$39:$D$758,СВЦЭМ!$A$39:$A$758,$A99,СВЦЭМ!$B$39:$B$758,U$83)+'СЕТ СН'!$G$14+СВЦЭМ!$D$10+'СЕТ СН'!$G$6-'СЕТ СН'!$G$26</f>
        <v>1941.3344840100001</v>
      </c>
      <c r="V99" s="36">
        <f>SUMIFS(СВЦЭМ!$D$39:$D$758,СВЦЭМ!$A$39:$A$758,$A99,СВЦЭМ!$B$39:$B$758,V$83)+'СЕТ СН'!$G$14+СВЦЭМ!$D$10+'СЕТ СН'!$G$6-'СЕТ СН'!$G$26</f>
        <v>1957.1009248</v>
      </c>
      <c r="W99" s="36">
        <f>SUMIFS(СВЦЭМ!$D$39:$D$758,СВЦЭМ!$A$39:$A$758,$A99,СВЦЭМ!$B$39:$B$758,W$83)+'СЕТ СН'!$G$14+СВЦЭМ!$D$10+'СЕТ СН'!$G$6-'СЕТ СН'!$G$26</f>
        <v>1948.40121841</v>
      </c>
      <c r="X99" s="36">
        <f>SUMIFS(СВЦЭМ!$D$39:$D$758,СВЦЭМ!$A$39:$A$758,$A99,СВЦЭМ!$B$39:$B$758,X$83)+'СЕТ СН'!$G$14+СВЦЭМ!$D$10+'СЕТ СН'!$G$6-'СЕТ СН'!$G$26</f>
        <v>1998.76887132</v>
      </c>
      <c r="Y99" s="36">
        <f>SUMIFS(СВЦЭМ!$D$39:$D$758,СВЦЭМ!$A$39:$A$758,$A99,СВЦЭМ!$B$39:$B$758,Y$83)+'СЕТ СН'!$G$14+СВЦЭМ!$D$10+'СЕТ СН'!$G$6-'СЕТ СН'!$G$26</f>
        <v>2034.98695849</v>
      </c>
    </row>
    <row r="100" spans="1:25" ht="15.75" x14ac:dyDescent="0.2">
      <c r="A100" s="35">
        <f t="shared" si="2"/>
        <v>45613</v>
      </c>
      <c r="B100" s="36">
        <f>SUMIFS(СВЦЭМ!$D$39:$D$758,СВЦЭМ!$A$39:$A$758,$A100,СВЦЭМ!$B$39:$B$758,B$83)+'СЕТ СН'!$G$14+СВЦЭМ!$D$10+'СЕТ СН'!$G$6-'СЕТ СН'!$G$26</f>
        <v>2072.75138879</v>
      </c>
      <c r="C100" s="36">
        <f>SUMIFS(СВЦЭМ!$D$39:$D$758,СВЦЭМ!$A$39:$A$758,$A100,СВЦЭМ!$B$39:$B$758,C$83)+'СЕТ СН'!$G$14+СВЦЭМ!$D$10+'СЕТ СН'!$G$6-'СЕТ СН'!$G$26</f>
        <v>2112.8167987300003</v>
      </c>
      <c r="D100" s="36">
        <f>SUMIFS(СВЦЭМ!$D$39:$D$758,СВЦЭМ!$A$39:$A$758,$A100,СВЦЭМ!$B$39:$B$758,D$83)+'СЕТ СН'!$G$14+СВЦЭМ!$D$10+'СЕТ СН'!$G$6-'СЕТ СН'!$G$26</f>
        <v>2130.5149700299999</v>
      </c>
      <c r="E100" s="36">
        <f>SUMIFS(СВЦЭМ!$D$39:$D$758,СВЦЭМ!$A$39:$A$758,$A100,СВЦЭМ!$B$39:$B$758,E$83)+'СЕТ СН'!$G$14+СВЦЭМ!$D$10+'СЕТ СН'!$G$6-'СЕТ СН'!$G$26</f>
        <v>2146.0183319299999</v>
      </c>
      <c r="F100" s="36">
        <f>SUMIFS(СВЦЭМ!$D$39:$D$758,СВЦЭМ!$A$39:$A$758,$A100,СВЦЭМ!$B$39:$B$758,F$83)+'СЕТ СН'!$G$14+СВЦЭМ!$D$10+'СЕТ СН'!$G$6-'СЕТ СН'!$G$26</f>
        <v>2137.5521243800004</v>
      </c>
      <c r="G100" s="36">
        <f>SUMIFS(СВЦЭМ!$D$39:$D$758,СВЦЭМ!$A$39:$A$758,$A100,СВЦЭМ!$B$39:$B$758,G$83)+'СЕТ СН'!$G$14+СВЦЭМ!$D$10+'СЕТ СН'!$G$6-'СЕТ СН'!$G$26</f>
        <v>2136.3873553000003</v>
      </c>
      <c r="H100" s="36">
        <f>SUMIFS(СВЦЭМ!$D$39:$D$758,СВЦЭМ!$A$39:$A$758,$A100,СВЦЭМ!$B$39:$B$758,H$83)+'СЕТ СН'!$G$14+СВЦЭМ!$D$10+'СЕТ СН'!$G$6-'СЕТ СН'!$G$26</f>
        <v>2102.9636767000002</v>
      </c>
      <c r="I100" s="36">
        <f>SUMIFS(СВЦЭМ!$D$39:$D$758,СВЦЭМ!$A$39:$A$758,$A100,СВЦЭМ!$B$39:$B$758,I$83)+'СЕТ СН'!$G$14+СВЦЭМ!$D$10+'СЕТ СН'!$G$6-'СЕТ СН'!$G$26</f>
        <v>2069.1880503299999</v>
      </c>
      <c r="J100" s="36">
        <f>SUMIFS(СВЦЭМ!$D$39:$D$758,СВЦЭМ!$A$39:$A$758,$A100,СВЦЭМ!$B$39:$B$758,J$83)+'СЕТ СН'!$G$14+СВЦЭМ!$D$10+'СЕТ СН'!$G$6-'СЕТ СН'!$G$26</f>
        <v>2023.6623737899999</v>
      </c>
      <c r="K100" s="36">
        <f>SUMIFS(СВЦЭМ!$D$39:$D$758,СВЦЭМ!$A$39:$A$758,$A100,СВЦЭМ!$B$39:$B$758,K$83)+'СЕТ СН'!$G$14+СВЦЭМ!$D$10+'СЕТ СН'!$G$6-'СЕТ СН'!$G$26</f>
        <v>1950.00183745</v>
      </c>
      <c r="L100" s="36">
        <f>SUMIFS(СВЦЭМ!$D$39:$D$758,СВЦЭМ!$A$39:$A$758,$A100,СВЦЭМ!$B$39:$B$758,L$83)+'СЕТ СН'!$G$14+СВЦЭМ!$D$10+'СЕТ СН'!$G$6-'СЕТ СН'!$G$26</f>
        <v>1920.4165812599999</v>
      </c>
      <c r="M100" s="36">
        <f>SUMIFS(СВЦЭМ!$D$39:$D$758,СВЦЭМ!$A$39:$A$758,$A100,СВЦЭМ!$B$39:$B$758,M$83)+'СЕТ СН'!$G$14+СВЦЭМ!$D$10+'СЕТ СН'!$G$6-'СЕТ СН'!$G$26</f>
        <v>1912.58512946</v>
      </c>
      <c r="N100" s="36">
        <f>SUMIFS(СВЦЭМ!$D$39:$D$758,СВЦЭМ!$A$39:$A$758,$A100,СВЦЭМ!$B$39:$B$758,N$83)+'СЕТ СН'!$G$14+СВЦЭМ!$D$10+'СЕТ СН'!$G$6-'СЕТ СН'!$G$26</f>
        <v>1922.56149499</v>
      </c>
      <c r="O100" s="36">
        <f>SUMIFS(СВЦЭМ!$D$39:$D$758,СВЦЭМ!$A$39:$A$758,$A100,СВЦЭМ!$B$39:$B$758,O$83)+'СЕТ СН'!$G$14+СВЦЭМ!$D$10+'СЕТ СН'!$G$6-'СЕТ СН'!$G$26</f>
        <v>1943.18868107</v>
      </c>
      <c r="P100" s="36">
        <f>SUMIFS(СВЦЭМ!$D$39:$D$758,СВЦЭМ!$A$39:$A$758,$A100,СВЦЭМ!$B$39:$B$758,P$83)+'СЕТ СН'!$G$14+СВЦЭМ!$D$10+'СЕТ СН'!$G$6-'СЕТ СН'!$G$26</f>
        <v>1951.6786416800001</v>
      </c>
      <c r="Q100" s="36">
        <f>SUMIFS(СВЦЭМ!$D$39:$D$758,СВЦЭМ!$A$39:$A$758,$A100,СВЦЭМ!$B$39:$B$758,Q$83)+'СЕТ СН'!$G$14+СВЦЭМ!$D$10+'СЕТ СН'!$G$6-'СЕТ СН'!$G$26</f>
        <v>1966.4075257500001</v>
      </c>
      <c r="R100" s="36">
        <f>SUMIFS(СВЦЭМ!$D$39:$D$758,СВЦЭМ!$A$39:$A$758,$A100,СВЦЭМ!$B$39:$B$758,R$83)+'СЕТ СН'!$G$14+СВЦЭМ!$D$10+'СЕТ СН'!$G$6-'СЕТ СН'!$G$26</f>
        <v>1952.4896827699999</v>
      </c>
      <c r="S100" s="36">
        <f>SUMIFS(СВЦЭМ!$D$39:$D$758,СВЦЭМ!$A$39:$A$758,$A100,СВЦЭМ!$B$39:$B$758,S$83)+'СЕТ СН'!$G$14+СВЦЭМ!$D$10+'СЕТ СН'!$G$6-'СЕТ СН'!$G$26</f>
        <v>1925.7680054299999</v>
      </c>
      <c r="T100" s="36">
        <f>SUMIFS(СВЦЭМ!$D$39:$D$758,СВЦЭМ!$A$39:$A$758,$A100,СВЦЭМ!$B$39:$B$758,T$83)+'СЕТ СН'!$G$14+СВЦЭМ!$D$10+'СЕТ СН'!$G$6-'СЕТ СН'!$G$26</f>
        <v>1873.78715498</v>
      </c>
      <c r="U100" s="36">
        <f>SUMIFS(СВЦЭМ!$D$39:$D$758,СВЦЭМ!$A$39:$A$758,$A100,СВЦЭМ!$B$39:$B$758,U$83)+'СЕТ СН'!$G$14+СВЦЭМ!$D$10+'СЕТ СН'!$G$6-'СЕТ СН'!$G$26</f>
        <v>1881.95372718</v>
      </c>
      <c r="V100" s="36">
        <f>SUMIFS(СВЦЭМ!$D$39:$D$758,СВЦЭМ!$A$39:$A$758,$A100,СВЦЭМ!$B$39:$B$758,V$83)+'СЕТ СН'!$G$14+СВЦЭМ!$D$10+'СЕТ СН'!$G$6-'СЕТ СН'!$G$26</f>
        <v>1909.2102424500001</v>
      </c>
      <c r="W100" s="36">
        <f>SUMIFS(СВЦЭМ!$D$39:$D$758,СВЦЭМ!$A$39:$A$758,$A100,СВЦЭМ!$B$39:$B$758,W$83)+'СЕТ СН'!$G$14+СВЦЭМ!$D$10+'СЕТ СН'!$G$6-'СЕТ СН'!$G$26</f>
        <v>1928.4199674700001</v>
      </c>
      <c r="X100" s="36">
        <f>SUMIFS(СВЦЭМ!$D$39:$D$758,СВЦЭМ!$A$39:$A$758,$A100,СВЦЭМ!$B$39:$B$758,X$83)+'СЕТ СН'!$G$14+СВЦЭМ!$D$10+'СЕТ СН'!$G$6-'СЕТ СН'!$G$26</f>
        <v>1974.08510654</v>
      </c>
      <c r="Y100" s="36">
        <f>SUMIFS(СВЦЭМ!$D$39:$D$758,СВЦЭМ!$A$39:$A$758,$A100,СВЦЭМ!$B$39:$B$758,Y$83)+'СЕТ СН'!$G$14+СВЦЭМ!$D$10+'СЕТ СН'!$G$6-'СЕТ СН'!$G$26</f>
        <v>2017.6569209300001</v>
      </c>
    </row>
    <row r="101" spans="1:25" ht="15.75" x14ac:dyDescent="0.2">
      <c r="A101" s="35">
        <f t="shared" si="2"/>
        <v>45614</v>
      </c>
      <c r="B101" s="36">
        <f>SUMIFS(СВЦЭМ!$D$39:$D$758,СВЦЭМ!$A$39:$A$758,$A101,СВЦЭМ!$B$39:$B$758,B$83)+'СЕТ СН'!$G$14+СВЦЭМ!$D$10+'СЕТ СН'!$G$6-'СЕТ СН'!$G$26</f>
        <v>2017.7896197600001</v>
      </c>
      <c r="C101" s="36">
        <f>SUMIFS(СВЦЭМ!$D$39:$D$758,СВЦЭМ!$A$39:$A$758,$A101,СВЦЭМ!$B$39:$B$758,C$83)+'СЕТ СН'!$G$14+СВЦЭМ!$D$10+'СЕТ СН'!$G$6-'СЕТ СН'!$G$26</f>
        <v>2070.11003497</v>
      </c>
      <c r="D101" s="36">
        <f>SUMIFS(СВЦЭМ!$D$39:$D$758,СВЦЭМ!$A$39:$A$758,$A101,СВЦЭМ!$B$39:$B$758,D$83)+'СЕТ СН'!$G$14+СВЦЭМ!$D$10+'СЕТ СН'!$G$6-'СЕТ СН'!$G$26</f>
        <v>2087.4910976299998</v>
      </c>
      <c r="E101" s="36">
        <f>SUMIFS(СВЦЭМ!$D$39:$D$758,СВЦЭМ!$A$39:$A$758,$A101,СВЦЭМ!$B$39:$B$758,E$83)+'СЕТ СН'!$G$14+СВЦЭМ!$D$10+'СЕТ СН'!$G$6-'СЕТ СН'!$G$26</f>
        <v>2097.3596474699998</v>
      </c>
      <c r="F101" s="36">
        <f>SUMIFS(СВЦЭМ!$D$39:$D$758,СВЦЭМ!$A$39:$A$758,$A101,СВЦЭМ!$B$39:$B$758,F$83)+'СЕТ СН'!$G$14+СВЦЭМ!$D$10+'СЕТ СН'!$G$6-'СЕТ СН'!$G$26</f>
        <v>2091.3074209699998</v>
      </c>
      <c r="G101" s="36">
        <f>SUMIFS(СВЦЭМ!$D$39:$D$758,СВЦЭМ!$A$39:$A$758,$A101,СВЦЭМ!$B$39:$B$758,G$83)+'СЕТ СН'!$G$14+СВЦЭМ!$D$10+'СЕТ СН'!$G$6-'СЕТ СН'!$G$26</f>
        <v>2066.0258295000003</v>
      </c>
      <c r="H101" s="36">
        <f>SUMIFS(СВЦЭМ!$D$39:$D$758,СВЦЭМ!$A$39:$A$758,$A101,СВЦЭМ!$B$39:$B$758,H$83)+'СЕТ СН'!$G$14+СВЦЭМ!$D$10+'СЕТ СН'!$G$6-'СЕТ СН'!$G$26</f>
        <v>2062.2255551200001</v>
      </c>
      <c r="I101" s="36">
        <f>SUMIFS(СВЦЭМ!$D$39:$D$758,СВЦЭМ!$A$39:$A$758,$A101,СВЦЭМ!$B$39:$B$758,I$83)+'СЕТ СН'!$G$14+СВЦЭМ!$D$10+'СЕТ СН'!$G$6-'СЕТ СН'!$G$26</f>
        <v>2049.9944099200002</v>
      </c>
      <c r="J101" s="36">
        <f>SUMIFS(СВЦЭМ!$D$39:$D$758,СВЦЭМ!$A$39:$A$758,$A101,СВЦЭМ!$B$39:$B$758,J$83)+'СЕТ СН'!$G$14+СВЦЭМ!$D$10+'СЕТ СН'!$G$6-'СЕТ СН'!$G$26</f>
        <v>2003.5184336100001</v>
      </c>
      <c r="K101" s="36">
        <f>SUMIFS(СВЦЭМ!$D$39:$D$758,СВЦЭМ!$A$39:$A$758,$A101,СВЦЭМ!$B$39:$B$758,K$83)+'СЕТ СН'!$G$14+СВЦЭМ!$D$10+'СЕТ СН'!$G$6-'СЕТ СН'!$G$26</f>
        <v>1978.8981927899999</v>
      </c>
      <c r="L101" s="36">
        <f>SUMIFS(СВЦЭМ!$D$39:$D$758,СВЦЭМ!$A$39:$A$758,$A101,СВЦЭМ!$B$39:$B$758,L$83)+'СЕТ СН'!$G$14+СВЦЭМ!$D$10+'СЕТ СН'!$G$6-'СЕТ СН'!$G$26</f>
        <v>1965.12589727</v>
      </c>
      <c r="M101" s="36">
        <f>SUMIFS(СВЦЭМ!$D$39:$D$758,СВЦЭМ!$A$39:$A$758,$A101,СВЦЭМ!$B$39:$B$758,M$83)+'СЕТ СН'!$G$14+СВЦЭМ!$D$10+'СЕТ СН'!$G$6-'СЕТ СН'!$G$26</f>
        <v>1984.36955055</v>
      </c>
      <c r="N101" s="36">
        <f>SUMIFS(СВЦЭМ!$D$39:$D$758,СВЦЭМ!$A$39:$A$758,$A101,СВЦЭМ!$B$39:$B$758,N$83)+'СЕТ СН'!$G$14+СВЦЭМ!$D$10+'СЕТ СН'!$G$6-'СЕТ СН'!$G$26</f>
        <v>2019.9708671600001</v>
      </c>
      <c r="O101" s="36">
        <f>SUMIFS(СВЦЭМ!$D$39:$D$758,СВЦЭМ!$A$39:$A$758,$A101,СВЦЭМ!$B$39:$B$758,O$83)+'СЕТ СН'!$G$14+СВЦЭМ!$D$10+'СЕТ СН'!$G$6-'СЕТ СН'!$G$26</f>
        <v>1996.7134534100001</v>
      </c>
      <c r="P101" s="36">
        <f>SUMIFS(СВЦЭМ!$D$39:$D$758,СВЦЭМ!$A$39:$A$758,$A101,СВЦЭМ!$B$39:$B$758,P$83)+'СЕТ СН'!$G$14+СВЦЭМ!$D$10+'СЕТ СН'!$G$6-'СЕТ СН'!$G$26</f>
        <v>2016.0696605800001</v>
      </c>
      <c r="Q101" s="36">
        <f>SUMIFS(СВЦЭМ!$D$39:$D$758,СВЦЭМ!$A$39:$A$758,$A101,СВЦЭМ!$B$39:$B$758,Q$83)+'СЕТ СН'!$G$14+СВЦЭМ!$D$10+'СЕТ СН'!$G$6-'СЕТ СН'!$G$26</f>
        <v>2023.8835412599999</v>
      </c>
      <c r="R101" s="36">
        <f>SUMIFS(СВЦЭМ!$D$39:$D$758,СВЦЭМ!$A$39:$A$758,$A101,СВЦЭМ!$B$39:$B$758,R$83)+'СЕТ СН'!$G$14+СВЦЭМ!$D$10+'СЕТ СН'!$G$6-'СЕТ СН'!$G$26</f>
        <v>2015.2401016199999</v>
      </c>
      <c r="S101" s="36">
        <f>SUMIFS(СВЦЭМ!$D$39:$D$758,СВЦЭМ!$A$39:$A$758,$A101,СВЦЭМ!$B$39:$B$758,S$83)+'СЕТ СН'!$G$14+СВЦЭМ!$D$10+'СЕТ СН'!$G$6-'СЕТ СН'!$G$26</f>
        <v>1983.7417176900001</v>
      </c>
      <c r="T101" s="36">
        <f>SUMIFS(СВЦЭМ!$D$39:$D$758,СВЦЭМ!$A$39:$A$758,$A101,СВЦЭМ!$B$39:$B$758,T$83)+'СЕТ СН'!$G$14+СВЦЭМ!$D$10+'СЕТ СН'!$G$6-'СЕТ СН'!$G$26</f>
        <v>1921.06170984</v>
      </c>
      <c r="U101" s="36">
        <f>SUMIFS(СВЦЭМ!$D$39:$D$758,СВЦЭМ!$A$39:$A$758,$A101,СВЦЭМ!$B$39:$B$758,U$83)+'СЕТ СН'!$G$14+СВЦЭМ!$D$10+'СЕТ СН'!$G$6-'СЕТ СН'!$G$26</f>
        <v>1954.4000758100001</v>
      </c>
      <c r="V101" s="36">
        <f>SUMIFS(СВЦЭМ!$D$39:$D$758,СВЦЭМ!$A$39:$A$758,$A101,СВЦЭМ!$B$39:$B$758,V$83)+'СЕТ СН'!$G$14+СВЦЭМ!$D$10+'СЕТ СН'!$G$6-'СЕТ СН'!$G$26</f>
        <v>1972.1689424200001</v>
      </c>
      <c r="W101" s="36">
        <f>SUMIFS(СВЦЭМ!$D$39:$D$758,СВЦЭМ!$A$39:$A$758,$A101,СВЦЭМ!$B$39:$B$758,W$83)+'СЕТ СН'!$G$14+СВЦЭМ!$D$10+'СЕТ СН'!$G$6-'СЕТ СН'!$G$26</f>
        <v>1992.0960710100001</v>
      </c>
      <c r="X101" s="36">
        <f>SUMIFS(СВЦЭМ!$D$39:$D$758,СВЦЭМ!$A$39:$A$758,$A101,СВЦЭМ!$B$39:$B$758,X$83)+'СЕТ СН'!$G$14+СВЦЭМ!$D$10+'СЕТ СН'!$G$6-'СЕТ СН'!$G$26</f>
        <v>2000.4676610700001</v>
      </c>
      <c r="Y101" s="36">
        <f>SUMIFS(СВЦЭМ!$D$39:$D$758,СВЦЭМ!$A$39:$A$758,$A101,СВЦЭМ!$B$39:$B$758,Y$83)+'СЕТ СН'!$G$14+СВЦЭМ!$D$10+'СЕТ СН'!$G$6-'СЕТ СН'!$G$26</f>
        <v>2051.7484083099998</v>
      </c>
    </row>
    <row r="102" spans="1:25" ht="15.75" x14ac:dyDescent="0.2">
      <c r="A102" s="35">
        <f t="shared" si="2"/>
        <v>45615</v>
      </c>
      <c r="B102" s="36">
        <f>SUMIFS(СВЦЭМ!$D$39:$D$758,СВЦЭМ!$A$39:$A$758,$A102,СВЦЭМ!$B$39:$B$758,B$83)+'СЕТ СН'!$G$14+СВЦЭМ!$D$10+'СЕТ СН'!$G$6-'СЕТ СН'!$G$26</f>
        <v>2162.33462689</v>
      </c>
      <c r="C102" s="36">
        <f>SUMIFS(СВЦЭМ!$D$39:$D$758,СВЦЭМ!$A$39:$A$758,$A102,СВЦЭМ!$B$39:$B$758,C$83)+'СЕТ СН'!$G$14+СВЦЭМ!$D$10+'СЕТ СН'!$G$6-'СЕТ СН'!$G$26</f>
        <v>2192.31090571</v>
      </c>
      <c r="D102" s="36">
        <f>SUMIFS(СВЦЭМ!$D$39:$D$758,СВЦЭМ!$A$39:$A$758,$A102,СВЦЭМ!$B$39:$B$758,D$83)+'СЕТ СН'!$G$14+СВЦЭМ!$D$10+'СЕТ СН'!$G$6-'СЕТ СН'!$G$26</f>
        <v>2212.8856494700003</v>
      </c>
      <c r="E102" s="36">
        <f>SUMIFS(СВЦЭМ!$D$39:$D$758,СВЦЭМ!$A$39:$A$758,$A102,СВЦЭМ!$B$39:$B$758,E$83)+'СЕТ СН'!$G$14+СВЦЭМ!$D$10+'СЕТ СН'!$G$6-'СЕТ СН'!$G$26</f>
        <v>2206.5194595200001</v>
      </c>
      <c r="F102" s="36">
        <f>SUMIFS(СВЦЭМ!$D$39:$D$758,СВЦЭМ!$A$39:$A$758,$A102,СВЦЭМ!$B$39:$B$758,F$83)+'СЕТ СН'!$G$14+СВЦЭМ!$D$10+'СЕТ СН'!$G$6-'СЕТ СН'!$G$26</f>
        <v>2207.6559620899998</v>
      </c>
      <c r="G102" s="36">
        <f>SUMIFS(СВЦЭМ!$D$39:$D$758,СВЦЭМ!$A$39:$A$758,$A102,СВЦЭМ!$B$39:$B$758,G$83)+'СЕТ СН'!$G$14+СВЦЭМ!$D$10+'СЕТ СН'!$G$6-'СЕТ СН'!$G$26</f>
        <v>2186.2437523600001</v>
      </c>
      <c r="H102" s="36">
        <f>SUMIFS(СВЦЭМ!$D$39:$D$758,СВЦЭМ!$A$39:$A$758,$A102,СВЦЭМ!$B$39:$B$758,H$83)+'СЕТ СН'!$G$14+СВЦЭМ!$D$10+'СЕТ СН'!$G$6-'СЕТ СН'!$G$26</f>
        <v>2120.1089325299999</v>
      </c>
      <c r="I102" s="36">
        <f>SUMIFS(СВЦЭМ!$D$39:$D$758,СВЦЭМ!$A$39:$A$758,$A102,СВЦЭМ!$B$39:$B$758,I$83)+'СЕТ СН'!$G$14+СВЦЭМ!$D$10+'СЕТ СН'!$G$6-'СЕТ СН'!$G$26</f>
        <v>2072.4967431800001</v>
      </c>
      <c r="J102" s="36">
        <f>SUMIFS(СВЦЭМ!$D$39:$D$758,СВЦЭМ!$A$39:$A$758,$A102,СВЦЭМ!$B$39:$B$758,J$83)+'СЕТ СН'!$G$14+СВЦЭМ!$D$10+'СЕТ СН'!$G$6-'СЕТ СН'!$G$26</f>
        <v>2033.4009387399999</v>
      </c>
      <c r="K102" s="36">
        <f>SUMIFS(СВЦЭМ!$D$39:$D$758,СВЦЭМ!$A$39:$A$758,$A102,СВЦЭМ!$B$39:$B$758,K$83)+'СЕТ СН'!$G$14+СВЦЭМ!$D$10+'СЕТ СН'!$G$6-'СЕТ СН'!$G$26</f>
        <v>2045.8910523300001</v>
      </c>
      <c r="L102" s="36">
        <f>SUMIFS(СВЦЭМ!$D$39:$D$758,СВЦЭМ!$A$39:$A$758,$A102,СВЦЭМ!$B$39:$B$758,L$83)+'СЕТ СН'!$G$14+СВЦЭМ!$D$10+'СЕТ СН'!$G$6-'СЕТ СН'!$G$26</f>
        <v>2066.1903026199998</v>
      </c>
      <c r="M102" s="36">
        <f>SUMIFS(СВЦЭМ!$D$39:$D$758,СВЦЭМ!$A$39:$A$758,$A102,СВЦЭМ!$B$39:$B$758,M$83)+'СЕТ СН'!$G$14+СВЦЭМ!$D$10+'СЕТ СН'!$G$6-'СЕТ СН'!$G$26</f>
        <v>2176.6697107600003</v>
      </c>
      <c r="N102" s="36">
        <f>SUMIFS(СВЦЭМ!$D$39:$D$758,СВЦЭМ!$A$39:$A$758,$A102,СВЦЭМ!$B$39:$B$758,N$83)+'СЕТ СН'!$G$14+СВЦЭМ!$D$10+'СЕТ СН'!$G$6-'СЕТ СН'!$G$26</f>
        <v>2221.6807696300002</v>
      </c>
      <c r="O102" s="36">
        <f>SUMIFS(СВЦЭМ!$D$39:$D$758,СВЦЭМ!$A$39:$A$758,$A102,СВЦЭМ!$B$39:$B$758,O$83)+'СЕТ СН'!$G$14+СВЦЭМ!$D$10+'СЕТ СН'!$G$6-'СЕТ СН'!$G$26</f>
        <v>2213.1676873900001</v>
      </c>
      <c r="P102" s="36">
        <f>SUMIFS(СВЦЭМ!$D$39:$D$758,СВЦЭМ!$A$39:$A$758,$A102,СВЦЭМ!$B$39:$B$758,P$83)+'СЕТ СН'!$G$14+СВЦЭМ!$D$10+'СЕТ СН'!$G$6-'СЕТ СН'!$G$26</f>
        <v>2198.1370033600001</v>
      </c>
      <c r="Q102" s="36">
        <f>SUMIFS(СВЦЭМ!$D$39:$D$758,СВЦЭМ!$A$39:$A$758,$A102,СВЦЭМ!$B$39:$B$758,Q$83)+'СЕТ СН'!$G$14+СВЦЭМ!$D$10+'СЕТ СН'!$G$6-'СЕТ СН'!$G$26</f>
        <v>2207.2846039300002</v>
      </c>
      <c r="R102" s="36">
        <f>SUMIFS(СВЦЭМ!$D$39:$D$758,СВЦЭМ!$A$39:$A$758,$A102,СВЦЭМ!$B$39:$B$758,R$83)+'СЕТ СН'!$G$14+СВЦЭМ!$D$10+'СЕТ СН'!$G$6-'СЕТ СН'!$G$26</f>
        <v>2205.6728655899997</v>
      </c>
      <c r="S102" s="36">
        <f>SUMIFS(СВЦЭМ!$D$39:$D$758,СВЦЭМ!$A$39:$A$758,$A102,СВЦЭМ!$B$39:$B$758,S$83)+'СЕТ СН'!$G$14+СВЦЭМ!$D$10+'СЕТ СН'!$G$6-'СЕТ СН'!$G$26</f>
        <v>2152.0935340599999</v>
      </c>
      <c r="T102" s="36">
        <f>SUMIFS(СВЦЭМ!$D$39:$D$758,СВЦЭМ!$A$39:$A$758,$A102,СВЦЭМ!$B$39:$B$758,T$83)+'СЕТ СН'!$G$14+СВЦЭМ!$D$10+'СЕТ СН'!$G$6-'СЕТ СН'!$G$26</f>
        <v>2070.9904099300002</v>
      </c>
      <c r="U102" s="36">
        <f>SUMIFS(СВЦЭМ!$D$39:$D$758,СВЦЭМ!$A$39:$A$758,$A102,СВЦЭМ!$B$39:$B$758,U$83)+'СЕТ СН'!$G$14+СВЦЭМ!$D$10+'СЕТ СН'!$G$6-'СЕТ СН'!$G$26</f>
        <v>2086.38649657</v>
      </c>
      <c r="V102" s="36">
        <f>SUMIFS(СВЦЭМ!$D$39:$D$758,СВЦЭМ!$A$39:$A$758,$A102,СВЦЭМ!$B$39:$B$758,V$83)+'СЕТ СН'!$G$14+СВЦЭМ!$D$10+'СЕТ СН'!$G$6-'СЕТ СН'!$G$26</f>
        <v>2063.7275810000001</v>
      </c>
      <c r="W102" s="36">
        <f>SUMIFS(СВЦЭМ!$D$39:$D$758,СВЦЭМ!$A$39:$A$758,$A102,СВЦЭМ!$B$39:$B$758,W$83)+'СЕТ СН'!$G$14+СВЦЭМ!$D$10+'СЕТ СН'!$G$6-'СЕТ СН'!$G$26</f>
        <v>2070.5445899199999</v>
      </c>
      <c r="X102" s="36">
        <f>SUMIFS(СВЦЭМ!$D$39:$D$758,СВЦЭМ!$A$39:$A$758,$A102,СВЦЭМ!$B$39:$B$758,X$83)+'СЕТ СН'!$G$14+СВЦЭМ!$D$10+'СЕТ СН'!$G$6-'СЕТ СН'!$G$26</f>
        <v>2075.2733240699999</v>
      </c>
      <c r="Y102" s="36">
        <f>SUMIFS(СВЦЭМ!$D$39:$D$758,СВЦЭМ!$A$39:$A$758,$A102,СВЦЭМ!$B$39:$B$758,Y$83)+'СЕТ СН'!$G$14+СВЦЭМ!$D$10+'СЕТ СН'!$G$6-'СЕТ СН'!$G$26</f>
        <v>2124.5013665799997</v>
      </c>
    </row>
    <row r="103" spans="1:25" ht="15.75" x14ac:dyDescent="0.2">
      <c r="A103" s="35">
        <f t="shared" si="2"/>
        <v>45616</v>
      </c>
      <c r="B103" s="36">
        <f>SUMIFS(СВЦЭМ!$D$39:$D$758,СВЦЭМ!$A$39:$A$758,$A103,СВЦЭМ!$B$39:$B$758,B$83)+'СЕТ СН'!$G$14+СВЦЭМ!$D$10+'СЕТ СН'!$G$6-'СЕТ СН'!$G$26</f>
        <v>2071.5361087900001</v>
      </c>
      <c r="C103" s="36">
        <f>SUMIFS(СВЦЭМ!$D$39:$D$758,СВЦЭМ!$A$39:$A$758,$A103,СВЦЭМ!$B$39:$B$758,C$83)+'СЕТ СН'!$G$14+СВЦЭМ!$D$10+'СЕТ СН'!$G$6-'СЕТ СН'!$G$26</f>
        <v>2145.2120381300001</v>
      </c>
      <c r="D103" s="36">
        <f>SUMIFS(СВЦЭМ!$D$39:$D$758,СВЦЭМ!$A$39:$A$758,$A103,СВЦЭМ!$B$39:$B$758,D$83)+'СЕТ СН'!$G$14+СВЦЭМ!$D$10+'СЕТ СН'!$G$6-'СЕТ СН'!$G$26</f>
        <v>2183.0071986299999</v>
      </c>
      <c r="E103" s="36">
        <f>SUMIFS(СВЦЭМ!$D$39:$D$758,СВЦЭМ!$A$39:$A$758,$A103,СВЦЭМ!$B$39:$B$758,E$83)+'СЕТ СН'!$G$14+СВЦЭМ!$D$10+'СЕТ СН'!$G$6-'СЕТ СН'!$G$26</f>
        <v>2192.9817270499998</v>
      </c>
      <c r="F103" s="36">
        <f>SUMIFS(СВЦЭМ!$D$39:$D$758,СВЦЭМ!$A$39:$A$758,$A103,СВЦЭМ!$B$39:$B$758,F$83)+'СЕТ СН'!$G$14+СВЦЭМ!$D$10+'СЕТ СН'!$G$6-'СЕТ СН'!$G$26</f>
        <v>2190.9272516999999</v>
      </c>
      <c r="G103" s="36">
        <f>SUMIFS(СВЦЭМ!$D$39:$D$758,СВЦЭМ!$A$39:$A$758,$A103,СВЦЭМ!$B$39:$B$758,G$83)+'СЕТ СН'!$G$14+СВЦЭМ!$D$10+'СЕТ СН'!$G$6-'СЕТ СН'!$G$26</f>
        <v>2170.4156691400003</v>
      </c>
      <c r="H103" s="36">
        <f>SUMIFS(СВЦЭМ!$D$39:$D$758,СВЦЭМ!$A$39:$A$758,$A103,СВЦЭМ!$B$39:$B$758,H$83)+'СЕТ СН'!$G$14+СВЦЭМ!$D$10+'СЕТ СН'!$G$6-'СЕТ СН'!$G$26</f>
        <v>2139.1803904799999</v>
      </c>
      <c r="I103" s="36">
        <f>SUMIFS(СВЦЭМ!$D$39:$D$758,СВЦЭМ!$A$39:$A$758,$A103,СВЦЭМ!$B$39:$B$758,I$83)+'СЕТ СН'!$G$14+СВЦЭМ!$D$10+'СЕТ СН'!$G$6-'СЕТ СН'!$G$26</f>
        <v>2066.0914050599999</v>
      </c>
      <c r="J103" s="36">
        <f>SUMIFS(СВЦЭМ!$D$39:$D$758,СВЦЭМ!$A$39:$A$758,$A103,СВЦЭМ!$B$39:$B$758,J$83)+'СЕТ СН'!$G$14+СВЦЭМ!$D$10+'СЕТ СН'!$G$6-'СЕТ СН'!$G$26</f>
        <v>2041.35596874</v>
      </c>
      <c r="K103" s="36">
        <f>SUMIFS(СВЦЭМ!$D$39:$D$758,СВЦЭМ!$A$39:$A$758,$A103,СВЦЭМ!$B$39:$B$758,K$83)+'СЕТ СН'!$G$14+СВЦЭМ!$D$10+'СЕТ СН'!$G$6-'СЕТ СН'!$G$26</f>
        <v>2036.0702115700001</v>
      </c>
      <c r="L103" s="36">
        <f>SUMIFS(СВЦЭМ!$D$39:$D$758,СВЦЭМ!$A$39:$A$758,$A103,СВЦЭМ!$B$39:$B$758,L$83)+'СЕТ СН'!$G$14+СВЦЭМ!$D$10+'СЕТ СН'!$G$6-'СЕТ СН'!$G$26</f>
        <v>2025.47723492</v>
      </c>
      <c r="M103" s="36">
        <f>SUMIFS(СВЦЭМ!$D$39:$D$758,СВЦЭМ!$A$39:$A$758,$A103,СВЦЭМ!$B$39:$B$758,M$83)+'СЕТ СН'!$G$14+СВЦЭМ!$D$10+'СЕТ СН'!$G$6-'СЕТ СН'!$G$26</f>
        <v>2017.7783972500001</v>
      </c>
      <c r="N103" s="36">
        <f>SUMIFS(СВЦЭМ!$D$39:$D$758,СВЦЭМ!$A$39:$A$758,$A103,СВЦЭМ!$B$39:$B$758,N$83)+'СЕТ СН'!$G$14+СВЦЭМ!$D$10+'СЕТ СН'!$G$6-'СЕТ СН'!$G$26</f>
        <v>2015.41286625</v>
      </c>
      <c r="O103" s="36">
        <f>SUMIFS(СВЦЭМ!$D$39:$D$758,СВЦЭМ!$A$39:$A$758,$A103,СВЦЭМ!$B$39:$B$758,O$83)+'СЕТ СН'!$G$14+СВЦЭМ!$D$10+'СЕТ СН'!$G$6-'СЕТ СН'!$G$26</f>
        <v>2045.60977263</v>
      </c>
      <c r="P103" s="36">
        <f>SUMIFS(СВЦЭМ!$D$39:$D$758,СВЦЭМ!$A$39:$A$758,$A103,СВЦЭМ!$B$39:$B$758,P$83)+'СЕТ СН'!$G$14+СВЦЭМ!$D$10+'СЕТ СН'!$G$6-'СЕТ СН'!$G$26</f>
        <v>2052.6113733699999</v>
      </c>
      <c r="Q103" s="36">
        <f>SUMIFS(СВЦЭМ!$D$39:$D$758,СВЦЭМ!$A$39:$A$758,$A103,СВЦЭМ!$B$39:$B$758,Q$83)+'СЕТ СН'!$G$14+СВЦЭМ!$D$10+'СЕТ СН'!$G$6-'СЕТ СН'!$G$26</f>
        <v>2044.96882243</v>
      </c>
      <c r="R103" s="36">
        <f>SUMIFS(СВЦЭМ!$D$39:$D$758,СВЦЭМ!$A$39:$A$758,$A103,СВЦЭМ!$B$39:$B$758,R$83)+'СЕТ СН'!$G$14+СВЦЭМ!$D$10+'СЕТ СН'!$G$6-'СЕТ СН'!$G$26</f>
        <v>2050.0834712999999</v>
      </c>
      <c r="S103" s="36">
        <f>SUMIFS(СВЦЭМ!$D$39:$D$758,СВЦЭМ!$A$39:$A$758,$A103,СВЦЭМ!$B$39:$B$758,S$83)+'СЕТ СН'!$G$14+СВЦЭМ!$D$10+'СЕТ СН'!$G$6-'СЕТ СН'!$G$26</f>
        <v>2026.4646159599999</v>
      </c>
      <c r="T103" s="36">
        <f>SUMIFS(СВЦЭМ!$D$39:$D$758,СВЦЭМ!$A$39:$A$758,$A103,СВЦЭМ!$B$39:$B$758,T$83)+'СЕТ СН'!$G$14+СВЦЭМ!$D$10+'СЕТ СН'!$G$6-'СЕТ СН'!$G$26</f>
        <v>1976.9999607</v>
      </c>
      <c r="U103" s="36">
        <f>SUMIFS(СВЦЭМ!$D$39:$D$758,СВЦЭМ!$A$39:$A$758,$A103,СВЦЭМ!$B$39:$B$758,U$83)+'СЕТ СН'!$G$14+СВЦЭМ!$D$10+'СЕТ СН'!$G$6-'СЕТ СН'!$G$26</f>
        <v>2000.1640230200001</v>
      </c>
      <c r="V103" s="36">
        <f>SUMIFS(СВЦЭМ!$D$39:$D$758,СВЦЭМ!$A$39:$A$758,$A103,СВЦЭМ!$B$39:$B$758,V$83)+'СЕТ СН'!$G$14+СВЦЭМ!$D$10+'СЕТ СН'!$G$6-'СЕТ СН'!$G$26</f>
        <v>2005.4700479600001</v>
      </c>
      <c r="W103" s="36">
        <f>SUMIFS(СВЦЭМ!$D$39:$D$758,СВЦЭМ!$A$39:$A$758,$A103,СВЦЭМ!$B$39:$B$758,W$83)+'СЕТ СН'!$G$14+СВЦЭМ!$D$10+'СЕТ СН'!$G$6-'СЕТ СН'!$G$26</f>
        <v>2013.24821019</v>
      </c>
      <c r="X103" s="36">
        <f>SUMIFS(СВЦЭМ!$D$39:$D$758,СВЦЭМ!$A$39:$A$758,$A103,СВЦЭМ!$B$39:$B$758,X$83)+'СЕТ СН'!$G$14+СВЦЭМ!$D$10+'СЕТ СН'!$G$6-'СЕТ СН'!$G$26</f>
        <v>2030.98568643</v>
      </c>
      <c r="Y103" s="36">
        <f>SUMIFS(СВЦЭМ!$D$39:$D$758,СВЦЭМ!$A$39:$A$758,$A103,СВЦЭМ!$B$39:$B$758,Y$83)+'СЕТ СН'!$G$14+СВЦЭМ!$D$10+'СЕТ СН'!$G$6-'СЕТ СН'!$G$26</f>
        <v>2069.8457088499999</v>
      </c>
    </row>
    <row r="104" spans="1:25" ht="15.75" x14ac:dyDescent="0.2">
      <c r="A104" s="35">
        <f t="shared" si="2"/>
        <v>45617</v>
      </c>
      <c r="B104" s="36">
        <f>SUMIFS(СВЦЭМ!$D$39:$D$758,СВЦЭМ!$A$39:$A$758,$A104,СВЦЭМ!$B$39:$B$758,B$83)+'СЕТ СН'!$G$14+СВЦЭМ!$D$10+'СЕТ СН'!$G$6-'СЕТ СН'!$G$26</f>
        <v>2158.6895930700002</v>
      </c>
      <c r="C104" s="36">
        <f>SUMIFS(СВЦЭМ!$D$39:$D$758,СВЦЭМ!$A$39:$A$758,$A104,СВЦЭМ!$B$39:$B$758,C$83)+'СЕТ СН'!$G$14+СВЦЭМ!$D$10+'СЕТ СН'!$G$6-'СЕТ СН'!$G$26</f>
        <v>2210.3626593099998</v>
      </c>
      <c r="D104" s="36">
        <f>SUMIFS(СВЦЭМ!$D$39:$D$758,СВЦЭМ!$A$39:$A$758,$A104,СВЦЭМ!$B$39:$B$758,D$83)+'СЕТ СН'!$G$14+СВЦЭМ!$D$10+'СЕТ СН'!$G$6-'СЕТ СН'!$G$26</f>
        <v>2228.9687614899999</v>
      </c>
      <c r="E104" s="36">
        <f>SUMIFS(СВЦЭМ!$D$39:$D$758,СВЦЭМ!$A$39:$A$758,$A104,СВЦЭМ!$B$39:$B$758,E$83)+'СЕТ СН'!$G$14+СВЦЭМ!$D$10+'СЕТ СН'!$G$6-'СЕТ СН'!$G$26</f>
        <v>2246.2270011999999</v>
      </c>
      <c r="F104" s="36">
        <f>SUMIFS(СВЦЭМ!$D$39:$D$758,СВЦЭМ!$A$39:$A$758,$A104,СВЦЭМ!$B$39:$B$758,F$83)+'СЕТ СН'!$G$14+СВЦЭМ!$D$10+'СЕТ СН'!$G$6-'СЕТ СН'!$G$26</f>
        <v>2245.4729108700003</v>
      </c>
      <c r="G104" s="36">
        <f>SUMIFS(СВЦЭМ!$D$39:$D$758,СВЦЭМ!$A$39:$A$758,$A104,СВЦЭМ!$B$39:$B$758,G$83)+'СЕТ СН'!$G$14+СВЦЭМ!$D$10+'СЕТ СН'!$G$6-'СЕТ СН'!$G$26</f>
        <v>2209.65345944</v>
      </c>
      <c r="H104" s="36">
        <f>SUMIFS(СВЦЭМ!$D$39:$D$758,СВЦЭМ!$A$39:$A$758,$A104,СВЦЭМ!$B$39:$B$758,H$83)+'СЕТ СН'!$G$14+СВЦЭМ!$D$10+'СЕТ СН'!$G$6-'СЕТ СН'!$G$26</f>
        <v>2167.0736768300003</v>
      </c>
      <c r="I104" s="36">
        <f>SUMIFS(СВЦЭМ!$D$39:$D$758,СВЦЭМ!$A$39:$A$758,$A104,СВЦЭМ!$B$39:$B$758,I$83)+'СЕТ СН'!$G$14+СВЦЭМ!$D$10+'СЕТ СН'!$G$6-'СЕТ СН'!$G$26</f>
        <v>2104.5639087999998</v>
      </c>
      <c r="J104" s="36">
        <f>SUMIFS(СВЦЭМ!$D$39:$D$758,СВЦЭМ!$A$39:$A$758,$A104,СВЦЭМ!$B$39:$B$758,J$83)+'СЕТ СН'!$G$14+СВЦЭМ!$D$10+'СЕТ СН'!$G$6-'СЕТ СН'!$G$26</f>
        <v>2061.72443269</v>
      </c>
      <c r="K104" s="36">
        <f>SUMIFS(СВЦЭМ!$D$39:$D$758,СВЦЭМ!$A$39:$A$758,$A104,СВЦЭМ!$B$39:$B$758,K$83)+'СЕТ СН'!$G$14+СВЦЭМ!$D$10+'СЕТ СН'!$G$6-'СЕТ СН'!$G$26</f>
        <v>2079.4987590000001</v>
      </c>
      <c r="L104" s="36">
        <f>SUMIFS(СВЦЭМ!$D$39:$D$758,СВЦЭМ!$A$39:$A$758,$A104,СВЦЭМ!$B$39:$B$758,L$83)+'СЕТ СН'!$G$14+СВЦЭМ!$D$10+'СЕТ СН'!$G$6-'СЕТ СН'!$G$26</f>
        <v>2066.29717329</v>
      </c>
      <c r="M104" s="36">
        <f>SUMIFS(СВЦЭМ!$D$39:$D$758,СВЦЭМ!$A$39:$A$758,$A104,СВЦЭМ!$B$39:$B$758,M$83)+'СЕТ СН'!$G$14+СВЦЭМ!$D$10+'СЕТ СН'!$G$6-'СЕТ СН'!$G$26</f>
        <v>2081.6887736600002</v>
      </c>
      <c r="N104" s="36">
        <f>SUMIFS(СВЦЭМ!$D$39:$D$758,СВЦЭМ!$A$39:$A$758,$A104,СВЦЭМ!$B$39:$B$758,N$83)+'СЕТ СН'!$G$14+СВЦЭМ!$D$10+'СЕТ СН'!$G$6-'СЕТ СН'!$G$26</f>
        <v>2095.5319061700002</v>
      </c>
      <c r="O104" s="36">
        <f>SUMIFS(СВЦЭМ!$D$39:$D$758,СВЦЭМ!$A$39:$A$758,$A104,СВЦЭМ!$B$39:$B$758,O$83)+'СЕТ СН'!$G$14+СВЦЭМ!$D$10+'СЕТ СН'!$G$6-'СЕТ СН'!$G$26</f>
        <v>2090.2609290600003</v>
      </c>
      <c r="P104" s="36">
        <f>SUMIFS(СВЦЭМ!$D$39:$D$758,СВЦЭМ!$A$39:$A$758,$A104,СВЦЭМ!$B$39:$B$758,P$83)+'СЕТ СН'!$G$14+СВЦЭМ!$D$10+'СЕТ СН'!$G$6-'СЕТ СН'!$G$26</f>
        <v>2101.8557920600001</v>
      </c>
      <c r="Q104" s="36">
        <f>SUMIFS(СВЦЭМ!$D$39:$D$758,СВЦЭМ!$A$39:$A$758,$A104,СВЦЭМ!$B$39:$B$758,Q$83)+'СЕТ СН'!$G$14+СВЦЭМ!$D$10+'СЕТ СН'!$G$6-'СЕТ СН'!$G$26</f>
        <v>2105.28746176</v>
      </c>
      <c r="R104" s="36">
        <f>SUMIFS(СВЦЭМ!$D$39:$D$758,СВЦЭМ!$A$39:$A$758,$A104,СВЦЭМ!$B$39:$B$758,R$83)+'СЕТ СН'!$G$14+СВЦЭМ!$D$10+'СЕТ СН'!$G$6-'СЕТ СН'!$G$26</f>
        <v>2107.72834818</v>
      </c>
      <c r="S104" s="36">
        <f>SUMIFS(СВЦЭМ!$D$39:$D$758,СВЦЭМ!$A$39:$A$758,$A104,СВЦЭМ!$B$39:$B$758,S$83)+'СЕТ СН'!$G$14+СВЦЭМ!$D$10+'СЕТ СН'!$G$6-'СЕТ СН'!$G$26</f>
        <v>2074.7974983200002</v>
      </c>
      <c r="T104" s="36">
        <f>SUMIFS(СВЦЭМ!$D$39:$D$758,СВЦЭМ!$A$39:$A$758,$A104,СВЦЭМ!$B$39:$B$758,T$83)+'СЕТ СН'!$G$14+СВЦЭМ!$D$10+'СЕТ СН'!$G$6-'СЕТ СН'!$G$26</f>
        <v>2004.67295605</v>
      </c>
      <c r="U104" s="36">
        <f>SUMIFS(СВЦЭМ!$D$39:$D$758,СВЦЭМ!$A$39:$A$758,$A104,СВЦЭМ!$B$39:$B$758,U$83)+'СЕТ СН'!$G$14+СВЦЭМ!$D$10+'СЕТ СН'!$G$6-'СЕТ СН'!$G$26</f>
        <v>2035.22110352</v>
      </c>
      <c r="V104" s="36">
        <f>SUMIFS(СВЦЭМ!$D$39:$D$758,СВЦЭМ!$A$39:$A$758,$A104,СВЦЭМ!$B$39:$B$758,V$83)+'СЕТ СН'!$G$14+СВЦЭМ!$D$10+'СЕТ СН'!$G$6-'СЕТ СН'!$G$26</f>
        <v>2056.6260051300001</v>
      </c>
      <c r="W104" s="36">
        <f>SUMIFS(СВЦЭМ!$D$39:$D$758,СВЦЭМ!$A$39:$A$758,$A104,СВЦЭМ!$B$39:$B$758,W$83)+'СЕТ СН'!$G$14+СВЦЭМ!$D$10+'СЕТ СН'!$G$6-'СЕТ СН'!$G$26</f>
        <v>2063.7695176799998</v>
      </c>
      <c r="X104" s="36">
        <f>SUMIFS(СВЦЭМ!$D$39:$D$758,СВЦЭМ!$A$39:$A$758,$A104,СВЦЭМ!$B$39:$B$758,X$83)+'СЕТ СН'!$G$14+СВЦЭМ!$D$10+'СЕТ СН'!$G$6-'СЕТ СН'!$G$26</f>
        <v>2068.6669362900002</v>
      </c>
      <c r="Y104" s="36">
        <f>SUMIFS(СВЦЭМ!$D$39:$D$758,СВЦЭМ!$A$39:$A$758,$A104,СВЦЭМ!$B$39:$B$758,Y$83)+'СЕТ СН'!$G$14+СВЦЭМ!$D$10+'СЕТ СН'!$G$6-'СЕТ СН'!$G$26</f>
        <v>2104.9821486999999</v>
      </c>
    </row>
    <row r="105" spans="1:25" ht="15.75" x14ac:dyDescent="0.2">
      <c r="A105" s="35">
        <f t="shared" si="2"/>
        <v>45618</v>
      </c>
      <c r="B105" s="36">
        <f>SUMIFS(СВЦЭМ!$D$39:$D$758,СВЦЭМ!$A$39:$A$758,$A105,СВЦЭМ!$B$39:$B$758,B$83)+'СЕТ СН'!$G$14+СВЦЭМ!$D$10+'СЕТ СН'!$G$6-'СЕТ СН'!$G$26</f>
        <v>2193.7115687400001</v>
      </c>
      <c r="C105" s="36">
        <f>SUMIFS(СВЦЭМ!$D$39:$D$758,СВЦЭМ!$A$39:$A$758,$A105,СВЦЭМ!$B$39:$B$758,C$83)+'СЕТ СН'!$G$14+СВЦЭМ!$D$10+'СЕТ СН'!$G$6-'СЕТ СН'!$G$26</f>
        <v>2210.7755082200001</v>
      </c>
      <c r="D105" s="36">
        <f>SUMIFS(СВЦЭМ!$D$39:$D$758,СВЦЭМ!$A$39:$A$758,$A105,СВЦЭМ!$B$39:$B$758,D$83)+'СЕТ СН'!$G$14+СВЦЭМ!$D$10+'СЕТ СН'!$G$6-'СЕТ СН'!$G$26</f>
        <v>2221.9682903600001</v>
      </c>
      <c r="E105" s="36">
        <f>SUMIFS(СВЦЭМ!$D$39:$D$758,СВЦЭМ!$A$39:$A$758,$A105,СВЦЭМ!$B$39:$B$758,E$83)+'СЕТ СН'!$G$14+СВЦЭМ!$D$10+'СЕТ СН'!$G$6-'СЕТ СН'!$G$26</f>
        <v>2219.0314745800001</v>
      </c>
      <c r="F105" s="36">
        <f>SUMIFS(СВЦЭМ!$D$39:$D$758,СВЦЭМ!$A$39:$A$758,$A105,СВЦЭМ!$B$39:$B$758,F$83)+'СЕТ СН'!$G$14+СВЦЭМ!$D$10+'СЕТ СН'!$G$6-'СЕТ СН'!$G$26</f>
        <v>2213.74364642</v>
      </c>
      <c r="G105" s="36">
        <f>SUMIFS(СВЦЭМ!$D$39:$D$758,СВЦЭМ!$A$39:$A$758,$A105,СВЦЭМ!$B$39:$B$758,G$83)+'СЕТ СН'!$G$14+СВЦЭМ!$D$10+'СЕТ СН'!$G$6-'СЕТ СН'!$G$26</f>
        <v>2206.1061170900002</v>
      </c>
      <c r="H105" s="36">
        <f>SUMIFS(СВЦЭМ!$D$39:$D$758,СВЦЭМ!$A$39:$A$758,$A105,СВЦЭМ!$B$39:$B$758,H$83)+'СЕТ СН'!$G$14+СВЦЭМ!$D$10+'СЕТ СН'!$G$6-'СЕТ СН'!$G$26</f>
        <v>2212.39383206</v>
      </c>
      <c r="I105" s="36">
        <f>SUMIFS(СВЦЭМ!$D$39:$D$758,СВЦЭМ!$A$39:$A$758,$A105,СВЦЭМ!$B$39:$B$758,I$83)+'СЕТ СН'!$G$14+СВЦЭМ!$D$10+'СЕТ СН'!$G$6-'СЕТ СН'!$G$26</f>
        <v>2110.2524693800001</v>
      </c>
      <c r="J105" s="36">
        <f>SUMIFS(СВЦЭМ!$D$39:$D$758,СВЦЭМ!$A$39:$A$758,$A105,СВЦЭМ!$B$39:$B$758,J$83)+'СЕТ СН'!$G$14+СВЦЭМ!$D$10+'СЕТ СН'!$G$6-'СЕТ СН'!$G$26</f>
        <v>2068.2506713399998</v>
      </c>
      <c r="K105" s="36">
        <f>SUMIFS(СВЦЭМ!$D$39:$D$758,СВЦЭМ!$A$39:$A$758,$A105,СВЦЭМ!$B$39:$B$758,K$83)+'СЕТ СН'!$G$14+СВЦЭМ!$D$10+'СЕТ СН'!$G$6-'СЕТ СН'!$G$26</f>
        <v>2083.4126359700003</v>
      </c>
      <c r="L105" s="36">
        <f>SUMIFS(СВЦЭМ!$D$39:$D$758,СВЦЭМ!$A$39:$A$758,$A105,СВЦЭМ!$B$39:$B$758,L$83)+'СЕТ СН'!$G$14+СВЦЭМ!$D$10+'СЕТ СН'!$G$6-'СЕТ СН'!$G$26</f>
        <v>2073.9014082100002</v>
      </c>
      <c r="M105" s="36">
        <f>SUMIFS(СВЦЭМ!$D$39:$D$758,СВЦЭМ!$A$39:$A$758,$A105,СВЦЭМ!$B$39:$B$758,M$83)+'СЕТ СН'!$G$14+СВЦЭМ!$D$10+'СЕТ СН'!$G$6-'СЕТ СН'!$G$26</f>
        <v>2098.5590508200003</v>
      </c>
      <c r="N105" s="36">
        <f>SUMIFS(СВЦЭМ!$D$39:$D$758,СВЦЭМ!$A$39:$A$758,$A105,СВЦЭМ!$B$39:$B$758,N$83)+'СЕТ СН'!$G$14+СВЦЭМ!$D$10+'СЕТ СН'!$G$6-'СЕТ СН'!$G$26</f>
        <v>2122.9729509199997</v>
      </c>
      <c r="O105" s="36">
        <f>SUMIFS(СВЦЭМ!$D$39:$D$758,СВЦЭМ!$A$39:$A$758,$A105,СВЦЭМ!$B$39:$B$758,O$83)+'СЕТ СН'!$G$14+СВЦЭМ!$D$10+'СЕТ СН'!$G$6-'СЕТ СН'!$G$26</f>
        <v>2106.14307272</v>
      </c>
      <c r="P105" s="36">
        <f>SUMIFS(СВЦЭМ!$D$39:$D$758,СВЦЭМ!$A$39:$A$758,$A105,СВЦЭМ!$B$39:$B$758,P$83)+'СЕТ СН'!$G$14+СВЦЭМ!$D$10+'СЕТ СН'!$G$6-'СЕТ СН'!$G$26</f>
        <v>2135.0738992400002</v>
      </c>
      <c r="Q105" s="36">
        <f>SUMIFS(СВЦЭМ!$D$39:$D$758,СВЦЭМ!$A$39:$A$758,$A105,СВЦЭМ!$B$39:$B$758,Q$83)+'СЕТ СН'!$G$14+СВЦЭМ!$D$10+'СЕТ СН'!$G$6-'СЕТ СН'!$G$26</f>
        <v>2150.7987567099999</v>
      </c>
      <c r="R105" s="36">
        <f>SUMIFS(СВЦЭМ!$D$39:$D$758,СВЦЭМ!$A$39:$A$758,$A105,СВЦЭМ!$B$39:$B$758,R$83)+'СЕТ СН'!$G$14+СВЦЭМ!$D$10+'СЕТ СН'!$G$6-'СЕТ СН'!$G$26</f>
        <v>2143.0665640100001</v>
      </c>
      <c r="S105" s="36">
        <f>SUMIFS(СВЦЭМ!$D$39:$D$758,СВЦЭМ!$A$39:$A$758,$A105,СВЦЭМ!$B$39:$B$758,S$83)+'СЕТ СН'!$G$14+СВЦЭМ!$D$10+'СЕТ СН'!$G$6-'СЕТ СН'!$G$26</f>
        <v>2103.1337984900001</v>
      </c>
      <c r="T105" s="36">
        <f>SUMIFS(СВЦЭМ!$D$39:$D$758,СВЦЭМ!$A$39:$A$758,$A105,СВЦЭМ!$B$39:$B$758,T$83)+'СЕТ СН'!$G$14+СВЦЭМ!$D$10+'СЕТ СН'!$G$6-'СЕТ СН'!$G$26</f>
        <v>2014.2364575500001</v>
      </c>
      <c r="U105" s="36">
        <f>SUMIFS(СВЦЭМ!$D$39:$D$758,СВЦЭМ!$A$39:$A$758,$A105,СВЦЭМ!$B$39:$B$758,U$83)+'СЕТ СН'!$G$14+СВЦЭМ!$D$10+'СЕТ СН'!$G$6-'СЕТ СН'!$G$26</f>
        <v>2042.7082185300001</v>
      </c>
      <c r="V105" s="36">
        <f>SUMIFS(СВЦЭМ!$D$39:$D$758,СВЦЭМ!$A$39:$A$758,$A105,СВЦЭМ!$B$39:$B$758,V$83)+'СЕТ СН'!$G$14+СВЦЭМ!$D$10+'СЕТ СН'!$G$6-'СЕТ СН'!$G$26</f>
        <v>2068.3160072800001</v>
      </c>
      <c r="W105" s="36">
        <f>SUMIFS(СВЦЭМ!$D$39:$D$758,СВЦЭМ!$A$39:$A$758,$A105,СВЦЭМ!$B$39:$B$758,W$83)+'СЕТ СН'!$G$14+СВЦЭМ!$D$10+'СЕТ СН'!$G$6-'СЕТ СН'!$G$26</f>
        <v>2074.4982997300003</v>
      </c>
      <c r="X105" s="36">
        <f>SUMIFS(СВЦЭМ!$D$39:$D$758,СВЦЭМ!$A$39:$A$758,$A105,СВЦЭМ!$B$39:$B$758,X$83)+'СЕТ СН'!$G$14+СВЦЭМ!$D$10+'СЕТ СН'!$G$6-'СЕТ СН'!$G$26</f>
        <v>2070.0008816300001</v>
      </c>
      <c r="Y105" s="36">
        <f>SUMIFS(СВЦЭМ!$D$39:$D$758,СВЦЭМ!$A$39:$A$758,$A105,СВЦЭМ!$B$39:$B$758,Y$83)+'СЕТ СН'!$G$14+СВЦЭМ!$D$10+'СЕТ СН'!$G$6-'СЕТ СН'!$G$26</f>
        <v>2125.4981915899998</v>
      </c>
    </row>
    <row r="106" spans="1:25" ht="15.75" x14ac:dyDescent="0.2">
      <c r="A106" s="35">
        <f t="shared" si="2"/>
        <v>45619</v>
      </c>
      <c r="B106" s="36">
        <f>SUMIFS(СВЦЭМ!$D$39:$D$758,СВЦЭМ!$A$39:$A$758,$A106,СВЦЭМ!$B$39:$B$758,B$83)+'СЕТ СН'!$G$14+СВЦЭМ!$D$10+'СЕТ СН'!$G$6-'СЕТ СН'!$G$26</f>
        <v>2140.1093518899997</v>
      </c>
      <c r="C106" s="36">
        <f>SUMIFS(СВЦЭМ!$D$39:$D$758,СВЦЭМ!$A$39:$A$758,$A106,СВЦЭМ!$B$39:$B$758,C$83)+'СЕТ СН'!$G$14+СВЦЭМ!$D$10+'СЕТ СН'!$G$6-'СЕТ СН'!$G$26</f>
        <v>2121.4333197599999</v>
      </c>
      <c r="D106" s="36">
        <f>SUMIFS(СВЦЭМ!$D$39:$D$758,СВЦЭМ!$A$39:$A$758,$A106,СВЦЭМ!$B$39:$B$758,D$83)+'СЕТ СН'!$G$14+СВЦЭМ!$D$10+'СЕТ СН'!$G$6-'СЕТ СН'!$G$26</f>
        <v>2143.5148204899997</v>
      </c>
      <c r="E106" s="36">
        <f>SUMIFS(СВЦЭМ!$D$39:$D$758,СВЦЭМ!$A$39:$A$758,$A106,СВЦЭМ!$B$39:$B$758,E$83)+'СЕТ СН'!$G$14+СВЦЭМ!$D$10+'СЕТ СН'!$G$6-'СЕТ СН'!$G$26</f>
        <v>2154.6793905100003</v>
      </c>
      <c r="F106" s="36">
        <f>SUMIFS(СВЦЭМ!$D$39:$D$758,СВЦЭМ!$A$39:$A$758,$A106,СВЦЭМ!$B$39:$B$758,F$83)+'СЕТ СН'!$G$14+СВЦЭМ!$D$10+'СЕТ СН'!$G$6-'СЕТ СН'!$G$26</f>
        <v>2157.9554687199998</v>
      </c>
      <c r="G106" s="36">
        <f>SUMIFS(СВЦЭМ!$D$39:$D$758,СВЦЭМ!$A$39:$A$758,$A106,СВЦЭМ!$B$39:$B$758,G$83)+'СЕТ СН'!$G$14+СВЦЭМ!$D$10+'СЕТ СН'!$G$6-'СЕТ СН'!$G$26</f>
        <v>2148.8660047399999</v>
      </c>
      <c r="H106" s="36">
        <f>SUMIFS(СВЦЭМ!$D$39:$D$758,СВЦЭМ!$A$39:$A$758,$A106,СВЦЭМ!$B$39:$B$758,H$83)+'СЕТ СН'!$G$14+СВЦЭМ!$D$10+'СЕТ СН'!$G$6-'СЕТ СН'!$G$26</f>
        <v>2131.4037111500002</v>
      </c>
      <c r="I106" s="36">
        <f>SUMIFS(СВЦЭМ!$D$39:$D$758,СВЦЭМ!$A$39:$A$758,$A106,СВЦЭМ!$B$39:$B$758,I$83)+'СЕТ СН'!$G$14+СВЦЭМ!$D$10+'СЕТ СН'!$G$6-'СЕТ СН'!$G$26</f>
        <v>2119.5039301199999</v>
      </c>
      <c r="J106" s="36">
        <f>SUMIFS(СВЦЭМ!$D$39:$D$758,СВЦЭМ!$A$39:$A$758,$A106,СВЦЭМ!$B$39:$B$758,J$83)+'СЕТ СН'!$G$14+СВЦЭМ!$D$10+'СЕТ СН'!$G$6-'СЕТ СН'!$G$26</f>
        <v>2083.3970404000002</v>
      </c>
      <c r="K106" s="36">
        <f>SUMIFS(СВЦЭМ!$D$39:$D$758,СВЦЭМ!$A$39:$A$758,$A106,СВЦЭМ!$B$39:$B$758,K$83)+'СЕТ СН'!$G$14+СВЦЭМ!$D$10+'СЕТ СН'!$G$6-'СЕТ СН'!$G$26</f>
        <v>2022.27256655</v>
      </c>
      <c r="L106" s="36">
        <f>SUMIFS(СВЦЭМ!$D$39:$D$758,СВЦЭМ!$A$39:$A$758,$A106,СВЦЭМ!$B$39:$B$758,L$83)+'СЕТ СН'!$G$14+СВЦЭМ!$D$10+'СЕТ СН'!$G$6-'СЕТ СН'!$G$26</f>
        <v>1981.3145265800001</v>
      </c>
      <c r="M106" s="36">
        <f>SUMIFS(СВЦЭМ!$D$39:$D$758,СВЦЭМ!$A$39:$A$758,$A106,СВЦЭМ!$B$39:$B$758,M$83)+'СЕТ СН'!$G$14+СВЦЭМ!$D$10+'СЕТ СН'!$G$6-'СЕТ СН'!$G$26</f>
        <v>1985.1694237500001</v>
      </c>
      <c r="N106" s="36">
        <f>SUMIFS(СВЦЭМ!$D$39:$D$758,СВЦЭМ!$A$39:$A$758,$A106,СВЦЭМ!$B$39:$B$758,N$83)+'СЕТ СН'!$G$14+СВЦЭМ!$D$10+'СЕТ СН'!$G$6-'СЕТ СН'!$G$26</f>
        <v>1995.2829071900001</v>
      </c>
      <c r="O106" s="36">
        <f>SUMIFS(СВЦЭМ!$D$39:$D$758,СВЦЭМ!$A$39:$A$758,$A106,СВЦЭМ!$B$39:$B$758,O$83)+'СЕТ СН'!$G$14+СВЦЭМ!$D$10+'СЕТ СН'!$G$6-'СЕТ СН'!$G$26</f>
        <v>1995.0765533599999</v>
      </c>
      <c r="P106" s="36">
        <f>SUMIFS(СВЦЭМ!$D$39:$D$758,СВЦЭМ!$A$39:$A$758,$A106,СВЦЭМ!$B$39:$B$758,P$83)+'СЕТ СН'!$G$14+СВЦЭМ!$D$10+'СЕТ СН'!$G$6-'СЕТ СН'!$G$26</f>
        <v>2006.2859822200001</v>
      </c>
      <c r="Q106" s="36">
        <f>SUMIFS(СВЦЭМ!$D$39:$D$758,СВЦЭМ!$A$39:$A$758,$A106,СВЦЭМ!$B$39:$B$758,Q$83)+'СЕТ СН'!$G$14+СВЦЭМ!$D$10+'СЕТ СН'!$G$6-'СЕТ СН'!$G$26</f>
        <v>2023.28554085</v>
      </c>
      <c r="R106" s="36">
        <f>SUMIFS(СВЦЭМ!$D$39:$D$758,СВЦЭМ!$A$39:$A$758,$A106,СВЦЭМ!$B$39:$B$758,R$83)+'СЕТ СН'!$G$14+СВЦЭМ!$D$10+'СЕТ СН'!$G$6-'СЕТ СН'!$G$26</f>
        <v>2026.6364119899999</v>
      </c>
      <c r="S106" s="36">
        <f>SUMIFS(СВЦЭМ!$D$39:$D$758,СВЦЭМ!$A$39:$A$758,$A106,СВЦЭМ!$B$39:$B$758,S$83)+'СЕТ СН'!$G$14+СВЦЭМ!$D$10+'СЕТ СН'!$G$6-'СЕТ СН'!$G$26</f>
        <v>1988.17848865</v>
      </c>
      <c r="T106" s="36">
        <f>SUMIFS(СВЦЭМ!$D$39:$D$758,СВЦЭМ!$A$39:$A$758,$A106,СВЦЭМ!$B$39:$B$758,T$83)+'СЕТ СН'!$G$14+СВЦЭМ!$D$10+'СЕТ СН'!$G$6-'СЕТ СН'!$G$26</f>
        <v>1967.26646093</v>
      </c>
      <c r="U106" s="36">
        <f>SUMIFS(СВЦЭМ!$D$39:$D$758,СВЦЭМ!$A$39:$A$758,$A106,СВЦЭМ!$B$39:$B$758,U$83)+'СЕТ СН'!$G$14+СВЦЭМ!$D$10+'СЕТ СН'!$G$6-'СЕТ СН'!$G$26</f>
        <v>1981.85579181</v>
      </c>
      <c r="V106" s="36">
        <f>SUMIFS(СВЦЭМ!$D$39:$D$758,СВЦЭМ!$A$39:$A$758,$A106,СВЦЭМ!$B$39:$B$758,V$83)+'СЕТ СН'!$G$14+СВЦЭМ!$D$10+'СЕТ СН'!$G$6-'СЕТ СН'!$G$26</f>
        <v>2004.76383805</v>
      </c>
      <c r="W106" s="36">
        <f>SUMIFS(СВЦЭМ!$D$39:$D$758,СВЦЭМ!$A$39:$A$758,$A106,СВЦЭМ!$B$39:$B$758,W$83)+'СЕТ СН'!$G$14+СВЦЭМ!$D$10+'СЕТ СН'!$G$6-'СЕТ СН'!$G$26</f>
        <v>2016.84889735</v>
      </c>
      <c r="X106" s="36">
        <f>SUMIFS(СВЦЭМ!$D$39:$D$758,СВЦЭМ!$A$39:$A$758,$A106,СВЦЭМ!$B$39:$B$758,X$83)+'СЕТ СН'!$G$14+СВЦЭМ!$D$10+'СЕТ СН'!$G$6-'СЕТ СН'!$G$26</f>
        <v>2034.28839105</v>
      </c>
      <c r="Y106" s="36">
        <f>SUMIFS(СВЦЭМ!$D$39:$D$758,СВЦЭМ!$A$39:$A$758,$A106,СВЦЭМ!$B$39:$B$758,Y$83)+'СЕТ СН'!$G$14+СВЦЭМ!$D$10+'СЕТ СН'!$G$6-'СЕТ СН'!$G$26</f>
        <v>2059.03976788</v>
      </c>
    </row>
    <row r="107" spans="1:25" ht="15.75" x14ac:dyDescent="0.2">
      <c r="A107" s="35">
        <f t="shared" si="2"/>
        <v>45620</v>
      </c>
      <c r="B107" s="36">
        <f>SUMIFS(СВЦЭМ!$D$39:$D$758,СВЦЭМ!$A$39:$A$758,$A107,СВЦЭМ!$B$39:$B$758,B$83)+'СЕТ СН'!$G$14+СВЦЭМ!$D$10+'СЕТ СН'!$G$6-'СЕТ СН'!$G$26</f>
        <v>2021.07143847</v>
      </c>
      <c r="C107" s="36">
        <f>SUMIFS(СВЦЭМ!$D$39:$D$758,СВЦЭМ!$A$39:$A$758,$A107,СВЦЭМ!$B$39:$B$758,C$83)+'СЕТ СН'!$G$14+СВЦЭМ!$D$10+'СЕТ СН'!$G$6-'СЕТ СН'!$G$26</f>
        <v>2033.7235700900001</v>
      </c>
      <c r="D107" s="36">
        <f>SUMIFS(СВЦЭМ!$D$39:$D$758,СВЦЭМ!$A$39:$A$758,$A107,СВЦЭМ!$B$39:$B$758,D$83)+'СЕТ СН'!$G$14+СВЦЭМ!$D$10+'СЕТ СН'!$G$6-'СЕТ СН'!$G$26</f>
        <v>2058.5239588100003</v>
      </c>
      <c r="E107" s="36">
        <f>SUMIFS(СВЦЭМ!$D$39:$D$758,СВЦЭМ!$A$39:$A$758,$A107,СВЦЭМ!$B$39:$B$758,E$83)+'СЕТ СН'!$G$14+СВЦЭМ!$D$10+'СЕТ СН'!$G$6-'СЕТ СН'!$G$26</f>
        <v>2080.0359080600001</v>
      </c>
      <c r="F107" s="36">
        <f>SUMIFS(СВЦЭМ!$D$39:$D$758,СВЦЭМ!$A$39:$A$758,$A107,СВЦЭМ!$B$39:$B$758,F$83)+'СЕТ СН'!$G$14+СВЦЭМ!$D$10+'СЕТ СН'!$G$6-'СЕТ СН'!$G$26</f>
        <v>2079.64108756</v>
      </c>
      <c r="G107" s="36">
        <f>SUMIFS(СВЦЭМ!$D$39:$D$758,СВЦЭМ!$A$39:$A$758,$A107,СВЦЭМ!$B$39:$B$758,G$83)+'СЕТ СН'!$G$14+СВЦЭМ!$D$10+'СЕТ СН'!$G$6-'СЕТ СН'!$G$26</f>
        <v>2060.13788346</v>
      </c>
      <c r="H107" s="36">
        <f>SUMIFS(СВЦЭМ!$D$39:$D$758,СВЦЭМ!$A$39:$A$758,$A107,СВЦЭМ!$B$39:$B$758,H$83)+'СЕТ СН'!$G$14+СВЦЭМ!$D$10+'СЕТ СН'!$G$6-'СЕТ СН'!$G$26</f>
        <v>2100.74300141</v>
      </c>
      <c r="I107" s="36">
        <f>SUMIFS(СВЦЭМ!$D$39:$D$758,СВЦЭМ!$A$39:$A$758,$A107,СВЦЭМ!$B$39:$B$758,I$83)+'СЕТ СН'!$G$14+СВЦЭМ!$D$10+'СЕТ СН'!$G$6-'СЕТ СН'!$G$26</f>
        <v>2077.3023946600001</v>
      </c>
      <c r="J107" s="36">
        <f>SUMIFS(СВЦЭМ!$D$39:$D$758,СВЦЭМ!$A$39:$A$758,$A107,СВЦЭМ!$B$39:$B$758,J$83)+'СЕТ СН'!$G$14+СВЦЭМ!$D$10+'СЕТ СН'!$G$6-'СЕТ СН'!$G$26</f>
        <v>2031.16244078</v>
      </c>
      <c r="K107" s="36">
        <f>SUMIFS(СВЦЭМ!$D$39:$D$758,СВЦЭМ!$A$39:$A$758,$A107,СВЦЭМ!$B$39:$B$758,K$83)+'СЕТ СН'!$G$14+СВЦЭМ!$D$10+'СЕТ СН'!$G$6-'СЕТ СН'!$G$26</f>
        <v>1956.34850166</v>
      </c>
      <c r="L107" s="36">
        <f>SUMIFS(СВЦЭМ!$D$39:$D$758,СВЦЭМ!$A$39:$A$758,$A107,СВЦЭМ!$B$39:$B$758,L$83)+'СЕТ СН'!$G$14+СВЦЭМ!$D$10+'СЕТ СН'!$G$6-'СЕТ СН'!$G$26</f>
        <v>1928.63940179</v>
      </c>
      <c r="M107" s="36">
        <f>SUMIFS(СВЦЭМ!$D$39:$D$758,СВЦЭМ!$A$39:$A$758,$A107,СВЦЭМ!$B$39:$B$758,M$83)+'СЕТ СН'!$G$14+СВЦЭМ!$D$10+'СЕТ СН'!$G$6-'СЕТ СН'!$G$26</f>
        <v>1920.0283280000001</v>
      </c>
      <c r="N107" s="36">
        <f>SUMIFS(СВЦЭМ!$D$39:$D$758,СВЦЭМ!$A$39:$A$758,$A107,СВЦЭМ!$B$39:$B$758,N$83)+'СЕТ СН'!$G$14+СВЦЭМ!$D$10+'СЕТ СН'!$G$6-'СЕТ СН'!$G$26</f>
        <v>1939.8971569299999</v>
      </c>
      <c r="O107" s="36">
        <f>SUMIFS(СВЦЭМ!$D$39:$D$758,СВЦЭМ!$A$39:$A$758,$A107,СВЦЭМ!$B$39:$B$758,O$83)+'СЕТ СН'!$G$14+СВЦЭМ!$D$10+'СЕТ СН'!$G$6-'СЕТ СН'!$G$26</f>
        <v>1953.7245946200001</v>
      </c>
      <c r="P107" s="36">
        <f>SUMIFS(СВЦЭМ!$D$39:$D$758,СВЦЭМ!$A$39:$A$758,$A107,СВЦЭМ!$B$39:$B$758,P$83)+'СЕТ СН'!$G$14+СВЦЭМ!$D$10+'СЕТ СН'!$G$6-'СЕТ СН'!$G$26</f>
        <v>1965.87041651</v>
      </c>
      <c r="Q107" s="36">
        <f>SUMIFS(СВЦЭМ!$D$39:$D$758,СВЦЭМ!$A$39:$A$758,$A107,СВЦЭМ!$B$39:$B$758,Q$83)+'СЕТ СН'!$G$14+СВЦЭМ!$D$10+'СЕТ СН'!$G$6-'СЕТ СН'!$G$26</f>
        <v>1976.0694015399999</v>
      </c>
      <c r="R107" s="36">
        <f>SUMIFS(СВЦЭМ!$D$39:$D$758,СВЦЭМ!$A$39:$A$758,$A107,СВЦЭМ!$B$39:$B$758,R$83)+'СЕТ СН'!$G$14+СВЦЭМ!$D$10+'СЕТ СН'!$G$6-'СЕТ СН'!$G$26</f>
        <v>1969.05351731</v>
      </c>
      <c r="S107" s="36">
        <f>SUMIFS(СВЦЭМ!$D$39:$D$758,СВЦЭМ!$A$39:$A$758,$A107,СВЦЭМ!$B$39:$B$758,S$83)+'СЕТ СН'!$G$14+СВЦЭМ!$D$10+'СЕТ СН'!$G$6-'СЕТ СН'!$G$26</f>
        <v>1924.4569025600001</v>
      </c>
      <c r="T107" s="36">
        <f>SUMIFS(СВЦЭМ!$D$39:$D$758,СВЦЭМ!$A$39:$A$758,$A107,СВЦЭМ!$B$39:$B$758,T$83)+'СЕТ СН'!$G$14+СВЦЭМ!$D$10+'СЕТ СН'!$G$6-'СЕТ СН'!$G$26</f>
        <v>1858.9170678200001</v>
      </c>
      <c r="U107" s="36">
        <f>SUMIFS(СВЦЭМ!$D$39:$D$758,СВЦЭМ!$A$39:$A$758,$A107,СВЦЭМ!$B$39:$B$758,U$83)+'СЕТ СН'!$G$14+СВЦЭМ!$D$10+'СЕТ СН'!$G$6-'СЕТ СН'!$G$26</f>
        <v>1861.65606794</v>
      </c>
      <c r="V107" s="36">
        <f>SUMIFS(СВЦЭМ!$D$39:$D$758,СВЦЭМ!$A$39:$A$758,$A107,СВЦЭМ!$B$39:$B$758,V$83)+'СЕТ СН'!$G$14+СВЦЭМ!$D$10+'СЕТ СН'!$G$6-'СЕТ СН'!$G$26</f>
        <v>1882.8596849999999</v>
      </c>
      <c r="W107" s="36">
        <f>SUMIFS(СВЦЭМ!$D$39:$D$758,СВЦЭМ!$A$39:$A$758,$A107,СВЦЭМ!$B$39:$B$758,W$83)+'СЕТ СН'!$G$14+СВЦЭМ!$D$10+'СЕТ СН'!$G$6-'СЕТ СН'!$G$26</f>
        <v>1894.6902687700001</v>
      </c>
      <c r="X107" s="36">
        <f>SUMIFS(СВЦЭМ!$D$39:$D$758,СВЦЭМ!$A$39:$A$758,$A107,СВЦЭМ!$B$39:$B$758,X$83)+'СЕТ СН'!$G$14+СВЦЭМ!$D$10+'СЕТ СН'!$G$6-'СЕТ СН'!$G$26</f>
        <v>1934.39098758</v>
      </c>
      <c r="Y107" s="36">
        <f>SUMIFS(СВЦЭМ!$D$39:$D$758,СВЦЭМ!$A$39:$A$758,$A107,СВЦЭМ!$B$39:$B$758,Y$83)+'СЕТ СН'!$G$14+СВЦЭМ!$D$10+'СЕТ СН'!$G$6-'СЕТ СН'!$G$26</f>
        <v>1989.42705965</v>
      </c>
    </row>
    <row r="108" spans="1:25" ht="15.75" x14ac:dyDescent="0.2">
      <c r="A108" s="35">
        <f t="shared" si="2"/>
        <v>45621</v>
      </c>
      <c r="B108" s="36">
        <f>SUMIFS(СВЦЭМ!$D$39:$D$758,СВЦЭМ!$A$39:$A$758,$A108,СВЦЭМ!$B$39:$B$758,B$83)+'СЕТ СН'!$G$14+СВЦЭМ!$D$10+'СЕТ СН'!$G$6-'СЕТ СН'!$G$26</f>
        <v>2036.28106116</v>
      </c>
      <c r="C108" s="36">
        <f>SUMIFS(СВЦЭМ!$D$39:$D$758,СВЦЭМ!$A$39:$A$758,$A108,СВЦЭМ!$B$39:$B$758,C$83)+'СЕТ СН'!$G$14+СВЦЭМ!$D$10+'СЕТ СН'!$G$6-'СЕТ СН'!$G$26</f>
        <v>2096.23280677</v>
      </c>
      <c r="D108" s="36">
        <f>SUMIFS(СВЦЭМ!$D$39:$D$758,СВЦЭМ!$A$39:$A$758,$A108,СВЦЭМ!$B$39:$B$758,D$83)+'СЕТ СН'!$G$14+СВЦЭМ!$D$10+'СЕТ СН'!$G$6-'СЕТ СН'!$G$26</f>
        <v>2124.9609448800002</v>
      </c>
      <c r="E108" s="36">
        <f>SUMIFS(СВЦЭМ!$D$39:$D$758,СВЦЭМ!$A$39:$A$758,$A108,СВЦЭМ!$B$39:$B$758,E$83)+'СЕТ СН'!$G$14+СВЦЭМ!$D$10+'СЕТ СН'!$G$6-'СЕТ СН'!$G$26</f>
        <v>2141.4329510600001</v>
      </c>
      <c r="F108" s="36">
        <f>SUMIFS(СВЦЭМ!$D$39:$D$758,СВЦЭМ!$A$39:$A$758,$A108,СВЦЭМ!$B$39:$B$758,F$83)+'СЕТ СН'!$G$14+СВЦЭМ!$D$10+'СЕТ СН'!$G$6-'СЕТ СН'!$G$26</f>
        <v>2126.0698900100001</v>
      </c>
      <c r="G108" s="36">
        <f>SUMIFS(СВЦЭМ!$D$39:$D$758,СВЦЭМ!$A$39:$A$758,$A108,СВЦЭМ!$B$39:$B$758,G$83)+'СЕТ СН'!$G$14+СВЦЭМ!$D$10+'СЕТ СН'!$G$6-'СЕТ СН'!$G$26</f>
        <v>2103.29263889</v>
      </c>
      <c r="H108" s="36">
        <f>SUMIFS(СВЦЭМ!$D$39:$D$758,СВЦЭМ!$A$39:$A$758,$A108,СВЦЭМ!$B$39:$B$758,H$83)+'СЕТ СН'!$G$14+СВЦЭМ!$D$10+'СЕТ СН'!$G$6-'СЕТ СН'!$G$26</f>
        <v>2072.3939328599999</v>
      </c>
      <c r="I108" s="36">
        <f>SUMIFS(СВЦЭМ!$D$39:$D$758,СВЦЭМ!$A$39:$A$758,$A108,СВЦЭМ!$B$39:$B$758,I$83)+'СЕТ СН'!$G$14+СВЦЭМ!$D$10+'СЕТ СН'!$G$6-'СЕТ СН'!$G$26</f>
        <v>2016.7392754699999</v>
      </c>
      <c r="J108" s="36">
        <f>SUMIFS(СВЦЭМ!$D$39:$D$758,СВЦЭМ!$A$39:$A$758,$A108,СВЦЭМ!$B$39:$B$758,J$83)+'СЕТ СН'!$G$14+СВЦЭМ!$D$10+'СЕТ СН'!$G$6-'СЕТ СН'!$G$26</f>
        <v>1985.0050349200001</v>
      </c>
      <c r="K108" s="36">
        <f>SUMIFS(СВЦЭМ!$D$39:$D$758,СВЦЭМ!$A$39:$A$758,$A108,СВЦЭМ!$B$39:$B$758,K$83)+'СЕТ СН'!$G$14+СВЦЭМ!$D$10+'СЕТ СН'!$G$6-'СЕТ СН'!$G$26</f>
        <v>1999.13507441</v>
      </c>
      <c r="L108" s="36">
        <f>SUMIFS(СВЦЭМ!$D$39:$D$758,СВЦЭМ!$A$39:$A$758,$A108,СВЦЭМ!$B$39:$B$758,L$83)+'СЕТ СН'!$G$14+СВЦЭМ!$D$10+'СЕТ СН'!$G$6-'СЕТ СН'!$G$26</f>
        <v>1995.8285838199999</v>
      </c>
      <c r="M108" s="36">
        <f>SUMIFS(СВЦЭМ!$D$39:$D$758,СВЦЭМ!$A$39:$A$758,$A108,СВЦЭМ!$B$39:$B$758,M$83)+'СЕТ СН'!$G$14+СВЦЭМ!$D$10+'СЕТ СН'!$G$6-'СЕТ СН'!$G$26</f>
        <v>2010.6243756900001</v>
      </c>
      <c r="N108" s="36">
        <f>SUMIFS(СВЦЭМ!$D$39:$D$758,СВЦЭМ!$A$39:$A$758,$A108,СВЦЭМ!$B$39:$B$758,N$83)+'СЕТ СН'!$G$14+СВЦЭМ!$D$10+'СЕТ СН'!$G$6-'СЕТ СН'!$G$26</f>
        <v>2043.2402120100001</v>
      </c>
      <c r="O108" s="36">
        <f>SUMIFS(СВЦЭМ!$D$39:$D$758,СВЦЭМ!$A$39:$A$758,$A108,СВЦЭМ!$B$39:$B$758,O$83)+'СЕТ СН'!$G$14+СВЦЭМ!$D$10+'СЕТ СН'!$G$6-'СЕТ СН'!$G$26</f>
        <v>2021.1382904100001</v>
      </c>
      <c r="P108" s="36">
        <f>SUMIFS(СВЦЭМ!$D$39:$D$758,СВЦЭМ!$A$39:$A$758,$A108,СВЦЭМ!$B$39:$B$758,P$83)+'СЕТ СН'!$G$14+СВЦЭМ!$D$10+'СЕТ СН'!$G$6-'СЕТ СН'!$G$26</f>
        <v>2043.75326776</v>
      </c>
      <c r="Q108" s="36">
        <f>SUMIFS(СВЦЭМ!$D$39:$D$758,СВЦЭМ!$A$39:$A$758,$A108,СВЦЭМ!$B$39:$B$758,Q$83)+'СЕТ СН'!$G$14+СВЦЭМ!$D$10+'СЕТ СН'!$G$6-'СЕТ СН'!$G$26</f>
        <v>2044.97322358</v>
      </c>
      <c r="R108" s="36">
        <f>SUMIFS(СВЦЭМ!$D$39:$D$758,СВЦЭМ!$A$39:$A$758,$A108,СВЦЭМ!$B$39:$B$758,R$83)+'СЕТ СН'!$G$14+СВЦЭМ!$D$10+'СЕТ СН'!$G$6-'СЕТ СН'!$G$26</f>
        <v>2025.28360823</v>
      </c>
      <c r="S108" s="36">
        <f>SUMIFS(СВЦЭМ!$D$39:$D$758,СВЦЭМ!$A$39:$A$758,$A108,СВЦЭМ!$B$39:$B$758,S$83)+'СЕТ СН'!$G$14+СВЦЭМ!$D$10+'СЕТ СН'!$G$6-'СЕТ СН'!$G$26</f>
        <v>1981.7740612699999</v>
      </c>
      <c r="T108" s="36">
        <f>SUMIFS(СВЦЭМ!$D$39:$D$758,СВЦЭМ!$A$39:$A$758,$A108,СВЦЭМ!$B$39:$B$758,T$83)+'СЕТ СН'!$G$14+СВЦЭМ!$D$10+'СЕТ СН'!$G$6-'СЕТ СН'!$G$26</f>
        <v>1918.9273790899999</v>
      </c>
      <c r="U108" s="36">
        <f>SUMIFS(СВЦЭМ!$D$39:$D$758,СВЦЭМ!$A$39:$A$758,$A108,СВЦЭМ!$B$39:$B$758,U$83)+'СЕТ СН'!$G$14+СВЦЭМ!$D$10+'СЕТ СН'!$G$6-'СЕТ СН'!$G$26</f>
        <v>1962.8938644300001</v>
      </c>
      <c r="V108" s="36">
        <f>SUMIFS(СВЦЭМ!$D$39:$D$758,СВЦЭМ!$A$39:$A$758,$A108,СВЦЭМ!$B$39:$B$758,V$83)+'СЕТ СН'!$G$14+СВЦЭМ!$D$10+'СЕТ СН'!$G$6-'СЕТ СН'!$G$26</f>
        <v>1986.6596973600001</v>
      </c>
      <c r="W108" s="36">
        <f>SUMIFS(СВЦЭМ!$D$39:$D$758,СВЦЭМ!$A$39:$A$758,$A108,СВЦЭМ!$B$39:$B$758,W$83)+'СЕТ СН'!$G$14+СВЦЭМ!$D$10+'СЕТ СН'!$G$6-'СЕТ СН'!$G$26</f>
        <v>1996.7066753700001</v>
      </c>
      <c r="X108" s="36">
        <f>SUMIFS(СВЦЭМ!$D$39:$D$758,СВЦЭМ!$A$39:$A$758,$A108,СВЦЭМ!$B$39:$B$758,X$83)+'СЕТ СН'!$G$14+СВЦЭМ!$D$10+'СЕТ СН'!$G$6-'СЕТ СН'!$G$26</f>
        <v>2018.7386865799999</v>
      </c>
      <c r="Y108" s="36">
        <f>SUMIFS(СВЦЭМ!$D$39:$D$758,СВЦЭМ!$A$39:$A$758,$A108,СВЦЭМ!$B$39:$B$758,Y$83)+'СЕТ СН'!$G$14+СВЦЭМ!$D$10+'СЕТ СН'!$G$6-'СЕТ СН'!$G$26</f>
        <v>2033.6045204500001</v>
      </c>
    </row>
    <row r="109" spans="1:25" ht="15.75" x14ac:dyDescent="0.2">
      <c r="A109" s="35">
        <f t="shared" si="2"/>
        <v>45622</v>
      </c>
      <c r="B109" s="36">
        <f>SUMIFS(СВЦЭМ!$D$39:$D$758,СВЦЭМ!$A$39:$A$758,$A109,СВЦЭМ!$B$39:$B$758,B$83)+'СЕТ СН'!$G$14+СВЦЭМ!$D$10+'СЕТ СН'!$G$6-'СЕТ СН'!$G$26</f>
        <v>2040.72177734</v>
      </c>
      <c r="C109" s="36">
        <f>SUMIFS(СВЦЭМ!$D$39:$D$758,СВЦЭМ!$A$39:$A$758,$A109,СВЦЭМ!$B$39:$B$758,C$83)+'СЕТ СН'!$G$14+СВЦЭМ!$D$10+'СЕТ СН'!$G$6-'СЕТ СН'!$G$26</f>
        <v>2096.1735402499999</v>
      </c>
      <c r="D109" s="36">
        <f>SUMIFS(СВЦЭМ!$D$39:$D$758,СВЦЭМ!$A$39:$A$758,$A109,СВЦЭМ!$B$39:$B$758,D$83)+'СЕТ СН'!$G$14+СВЦЭМ!$D$10+'СЕТ СН'!$G$6-'СЕТ СН'!$G$26</f>
        <v>2134.6615793599999</v>
      </c>
      <c r="E109" s="36">
        <f>SUMIFS(СВЦЭМ!$D$39:$D$758,СВЦЭМ!$A$39:$A$758,$A109,СВЦЭМ!$B$39:$B$758,E$83)+'СЕТ СН'!$G$14+СВЦЭМ!$D$10+'СЕТ СН'!$G$6-'СЕТ СН'!$G$26</f>
        <v>2143.81937707</v>
      </c>
      <c r="F109" s="36">
        <f>SUMIFS(СВЦЭМ!$D$39:$D$758,СВЦЭМ!$A$39:$A$758,$A109,СВЦЭМ!$B$39:$B$758,F$83)+'СЕТ СН'!$G$14+СВЦЭМ!$D$10+'СЕТ СН'!$G$6-'СЕТ СН'!$G$26</f>
        <v>2137.1917820500003</v>
      </c>
      <c r="G109" s="36">
        <f>SUMIFS(СВЦЭМ!$D$39:$D$758,СВЦЭМ!$A$39:$A$758,$A109,СВЦЭМ!$B$39:$B$758,G$83)+'СЕТ СН'!$G$14+СВЦЭМ!$D$10+'СЕТ СН'!$G$6-'СЕТ СН'!$G$26</f>
        <v>2112.06969041</v>
      </c>
      <c r="H109" s="36">
        <f>SUMIFS(СВЦЭМ!$D$39:$D$758,СВЦЭМ!$A$39:$A$758,$A109,СВЦЭМ!$B$39:$B$758,H$83)+'СЕТ СН'!$G$14+СВЦЭМ!$D$10+'СЕТ СН'!$G$6-'СЕТ СН'!$G$26</f>
        <v>2089.5007860200003</v>
      </c>
      <c r="I109" s="36">
        <f>SUMIFS(СВЦЭМ!$D$39:$D$758,СВЦЭМ!$A$39:$A$758,$A109,СВЦЭМ!$B$39:$B$758,I$83)+'СЕТ СН'!$G$14+СВЦЭМ!$D$10+'СЕТ СН'!$G$6-'СЕТ СН'!$G$26</f>
        <v>2030.93402674</v>
      </c>
      <c r="J109" s="36">
        <f>SUMIFS(СВЦЭМ!$D$39:$D$758,СВЦЭМ!$A$39:$A$758,$A109,СВЦЭМ!$B$39:$B$758,J$83)+'СЕТ СН'!$G$14+СВЦЭМ!$D$10+'СЕТ СН'!$G$6-'СЕТ СН'!$G$26</f>
        <v>2002.3374414100001</v>
      </c>
      <c r="K109" s="36">
        <f>SUMIFS(СВЦЭМ!$D$39:$D$758,СВЦЭМ!$A$39:$A$758,$A109,СВЦЭМ!$B$39:$B$758,K$83)+'СЕТ СН'!$G$14+СВЦЭМ!$D$10+'СЕТ СН'!$G$6-'СЕТ СН'!$G$26</f>
        <v>1994.7596032399999</v>
      </c>
      <c r="L109" s="36">
        <f>SUMIFS(СВЦЭМ!$D$39:$D$758,СВЦЭМ!$A$39:$A$758,$A109,СВЦЭМ!$B$39:$B$758,L$83)+'СЕТ СН'!$G$14+СВЦЭМ!$D$10+'СЕТ СН'!$G$6-'СЕТ СН'!$G$26</f>
        <v>1992.1503153000001</v>
      </c>
      <c r="M109" s="36">
        <f>SUMIFS(СВЦЭМ!$D$39:$D$758,СВЦЭМ!$A$39:$A$758,$A109,СВЦЭМ!$B$39:$B$758,M$83)+'СЕТ СН'!$G$14+СВЦЭМ!$D$10+'СЕТ СН'!$G$6-'СЕТ СН'!$G$26</f>
        <v>1999.7690594600001</v>
      </c>
      <c r="N109" s="36">
        <f>SUMIFS(СВЦЭМ!$D$39:$D$758,СВЦЭМ!$A$39:$A$758,$A109,СВЦЭМ!$B$39:$B$758,N$83)+'СЕТ СН'!$G$14+СВЦЭМ!$D$10+'СЕТ СН'!$G$6-'СЕТ СН'!$G$26</f>
        <v>2013.9685161499999</v>
      </c>
      <c r="O109" s="36">
        <f>SUMIFS(СВЦЭМ!$D$39:$D$758,СВЦЭМ!$A$39:$A$758,$A109,СВЦЭМ!$B$39:$B$758,O$83)+'СЕТ СН'!$G$14+СВЦЭМ!$D$10+'СЕТ СН'!$G$6-'СЕТ СН'!$G$26</f>
        <v>2000.91310275</v>
      </c>
      <c r="P109" s="36">
        <f>SUMIFS(СВЦЭМ!$D$39:$D$758,СВЦЭМ!$A$39:$A$758,$A109,СВЦЭМ!$B$39:$B$758,P$83)+'СЕТ СН'!$G$14+СВЦЭМ!$D$10+'СЕТ СН'!$G$6-'СЕТ СН'!$G$26</f>
        <v>2006.21357687</v>
      </c>
      <c r="Q109" s="36">
        <f>SUMIFS(СВЦЭМ!$D$39:$D$758,СВЦЭМ!$A$39:$A$758,$A109,СВЦЭМ!$B$39:$B$758,Q$83)+'СЕТ СН'!$G$14+СВЦЭМ!$D$10+'СЕТ СН'!$G$6-'СЕТ СН'!$G$26</f>
        <v>2016.5517891100001</v>
      </c>
      <c r="R109" s="36">
        <f>SUMIFS(СВЦЭМ!$D$39:$D$758,СВЦЭМ!$A$39:$A$758,$A109,СВЦЭМ!$B$39:$B$758,R$83)+'СЕТ СН'!$G$14+СВЦЭМ!$D$10+'СЕТ СН'!$G$6-'СЕТ СН'!$G$26</f>
        <v>2000.41624998</v>
      </c>
      <c r="S109" s="36">
        <f>SUMIFS(СВЦЭМ!$D$39:$D$758,СВЦЭМ!$A$39:$A$758,$A109,СВЦЭМ!$B$39:$B$758,S$83)+'СЕТ СН'!$G$14+СВЦЭМ!$D$10+'СЕТ СН'!$G$6-'СЕТ СН'!$G$26</f>
        <v>1959.2731873499999</v>
      </c>
      <c r="T109" s="36">
        <f>SUMIFS(СВЦЭМ!$D$39:$D$758,СВЦЭМ!$A$39:$A$758,$A109,СВЦЭМ!$B$39:$B$758,T$83)+'СЕТ СН'!$G$14+СВЦЭМ!$D$10+'СЕТ СН'!$G$6-'СЕТ СН'!$G$26</f>
        <v>1917.51051968</v>
      </c>
      <c r="U109" s="36">
        <f>SUMIFS(СВЦЭМ!$D$39:$D$758,СВЦЭМ!$A$39:$A$758,$A109,СВЦЭМ!$B$39:$B$758,U$83)+'СЕТ СН'!$G$14+СВЦЭМ!$D$10+'СЕТ СН'!$G$6-'СЕТ СН'!$G$26</f>
        <v>1948.14152932</v>
      </c>
      <c r="V109" s="36">
        <f>SUMIFS(СВЦЭМ!$D$39:$D$758,СВЦЭМ!$A$39:$A$758,$A109,СВЦЭМ!$B$39:$B$758,V$83)+'СЕТ СН'!$G$14+СВЦЭМ!$D$10+'СЕТ СН'!$G$6-'СЕТ СН'!$G$26</f>
        <v>1978.5537627900001</v>
      </c>
      <c r="W109" s="36">
        <f>SUMIFS(СВЦЭМ!$D$39:$D$758,СВЦЭМ!$A$39:$A$758,$A109,СВЦЭМ!$B$39:$B$758,W$83)+'СЕТ СН'!$G$14+СВЦЭМ!$D$10+'СЕТ СН'!$G$6-'СЕТ СН'!$G$26</f>
        <v>1988.0708247800001</v>
      </c>
      <c r="X109" s="36">
        <f>SUMIFS(СВЦЭМ!$D$39:$D$758,СВЦЭМ!$A$39:$A$758,$A109,СВЦЭМ!$B$39:$B$758,X$83)+'СЕТ СН'!$G$14+СВЦЭМ!$D$10+'СЕТ СН'!$G$6-'СЕТ СН'!$G$26</f>
        <v>1998.22297845</v>
      </c>
      <c r="Y109" s="36">
        <f>SUMIFS(СВЦЭМ!$D$39:$D$758,СВЦЭМ!$A$39:$A$758,$A109,СВЦЭМ!$B$39:$B$758,Y$83)+'СЕТ СН'!$G$14+СВЦЭМ!$D$10+'СЕТ СН'!$G$6-'СЕТ СН'!$G$26</f>
        <v>2019.96063979</v>
      </c>
    </row>
    <row r="110" spans="1:25" ht="15.75" x14ac:dyDescent="0.2">
      <c r="A110" s="35">
        <f t="shared" si="2"/>
        <v>45623</v>
      </c>
      <c r="B110" s="36">
        <f>SUMIFS(СВЦЭМ!$D$39:$D$758,СВЦЭМ!$A$39:$A$758,$A110,СВЦЭМ!$B$39:$B$758,B$83)+'СЕТ СН'!$G$14+СВЦЭМ!$D$10+'СЕТ СН'!$G$6-'СЕТ СН'!$G$26</f>
        <v>2038.3445850000001</v>
      </c>
      <c r="C110" s="36">
        <f>SUMIFS(СВЦЭМ!$D$39:$D$758,СВЦЭМ!$A$39:$A$758,$A110,СВЦЭМ!$B$39:$B$758,C$83)+'СЕТ СН'!$G$14+СВЦЭМ!$D$10+'СЕТ СН'!$G$6-'СЕТ СН'!$G$26</f>
        <v>2109.0030154200003</v>
      </c>
      <c r="D110" s="36">
        <f>SUMIFS(СВЦЭМ!$D$39:$D$758,СВЦЭМ!$A$39:$A$758,$A110,СВЦЭМ!$B$39:$B$758,D$83)+'СЕТ СН'!$G$14+СВЦЭМ!$D$10+'СЕТ СН'!$G$6-'СЕТ СН'!$G$26</f>
        <v>2126.39797765</v>
      </c>
      <c r="E110" s="36">
        <f>SUMIFS(СВЦЭМ!$D$39:$D$758,СВЦЭМ!$A$39:$A$758,$A110,СВЦЭМ!$B$39:$B$758,E$83)+'СЕТ СН'!$G$14+СВЦЭМ!$D$10+'СЕТ СН'!$G$6-'СЕТ СН'!$G$26</f>
        <v>2155.4331299300002</v>
      </c>
      <c r="F110" s="36">
        <f>SUMIFS(СВЦЭМ!$D$39:$D$758,СВЦЭМ!$A$39:$A$758,$A110,СВЦЭМ!$B$39:$B$758,F$83)+'СЕТ СН'!$G$14+СВЦЭМ!$D$10+'СЕТ СН'!$G$6-'СЕТ СН'!$G$26</f>
        <v>2158.0526697</v>
      </c>
      <c r="G110" s="36">
        <f>SUMIFS(СВЦЭМ!$D$39:$D$758,СВЦЭМ!$A$39:$A$758,$A110,СВЦЭМ!$B$39:$B$758,G$83)+'СЕТ СН'!$G$14+СВЦЭМ!$D$10+'СЕТ СН'!$G$6-'СЕТ СН'!$G$26</f>
        <v>2106.6582419699998</v>
      </c>
      <c r="H110" s="36">
        <f>SUMIFS(СВЦЭМ!$D$39:$D$758,СВЦЭМ!$A$39:$A$758,$A110,СВЦЭМ!$B$39:$B$758,H$83)+'СЕТ СН'!$G$14+СВЦЭМ!$D$10+'СЕТ СН'!$G$6-'СЕТ СН'!$G$26</f>
        <v>2057.8165734900003</v>
      </c>
      <c r="I110" s="36">
        <f>SUMIFS(СВЦЭМ!$D$39:$D$758,СВЦЭМ!$A$39:$A$758,$A110,СВЦЭМ!$B$39:$B$758,I$83)+'СЕТ СН'!$G$14+СВЦЭМ!$D$10+'СЕТ СН'!$G$6-'СЕТ СН'!$G$26</f>
        <v>2012.51215454</v>
      </c>
      <c r="J110" s="36">
        <f>SUMIFS(СВЦЭМ!$D$39:$D$758,СВЦЭМ!$A$39:$A$758,$A110,СВЦЭМ!$B$39:$B$758,J$83)+'СЕТ СН'!$G$14+СВЦЭМ!$D$10+'СЕТ СН'!$G$6-'СЕТ СН'!$G$26</f>
        <v>1975.0707396800001</v>
      </c>
      <c r="K110" s="36">
        <f>SUMIFS(СВЦЭМ!$D$39:$D$758,СВЦЭМ!$A$39:$A$758,$A110,СВЦЭМ!$B$39:$B$758,K$83)+'СЕТ СН'!$G$14+СВЦЭМ!$D$10+'СЕТ СН'!$G$6-'СЕТ СН'!$G$26</f>
        <v>1987.74935501</v>
      </c>
      <c r="L110" s="36">
        <f>SUMIFS(СВЦЭМ!$D$39:$D$758,СВЦЭМ!$A$39:$A$758,$A110,СВЦЭМ!$B$39:$B$758,L$83)+'СЕТ СН'!$G$14+СВЦЭМ!$D$10+'СЕТ СН'!$G$6-'СЕТ СН'!$G$26</f>
        <v>1990.8777875200001</v>
      </c>
      <c r="M110" s="36">
        <f>SUMIFS(СВЦЭМ!$D$39:$D$758,СВЦЭМ!$A$39:$A$758,$A110,СВЦЭМ!$B$39:$B$758,M$83)+'СЕТ СН'!$G$14+СВЦЭМ!$D$10+'СЕТ СН'!$G$6-'СЕТ СН'!$G$26</f>
        <v>1995.63542218</v>
      </c>
      <c r="N110" s="36">
        <f>SUMIFS(СВЦЭМ!$D$39:$D$758,СВЦЭМ!$A$39:$A$758,$A110,СВЦЭМ!$B$39:$B$758,N$83)+'СЕТ СН'!$G$14+СВЦЭМ!$D$10+'СЕТ СН'!$G$6-'СЕТ СН'!$G$26</f>
        <v>2018.9530778600001</v>
      </c>
      <c r="O110" s="36">
        <f>SUMIFS(СВЦЭМ!$D$39:$D$758,СВЦЭМ!$A$39:$A$758,$A110,СВЦЭМ!$B$39:$B$758,O$83)+'СЕТ СН'!$G$14+СВЦЭМ!$D$10+'СЕТ СН'!$G$6-'СЕТ СН'!$G$26</f>
        <v>2007.22793172</v>
      </c>
      <c r="P110" s="36">
        <f>SUMIFS(СВЦЭМ!$D$39:$D$758,СВЦЭМ!$A$39:$A$758,$A110,СВЦЭМ!$B$39:$B$758,P$83)+'СЕТ СН'!$G$14+СВЦЭМ!$D$10+'СЕТ СН'!$G$6-'СЕТ СН'!$G$26</f>
        <v>2013.31955967</v>
      </c>
      <c r="Q110" s="36">
        <f>SUMIFS(СВЦЭМ!$D$39:$D$758,СВЦЭМ!$A$39:$A$758,$A110,СВЦЭМ!$B$39:$B$758,Q$83)+'СЕТ СН'!$G$14+СВЦЭМ!$D$10+'СЕТ СН'!$G$6-'СЕТ СН'!$G$26</f>
        <v>2012.52324658</v>
      </c>
      <c r="R110" s="36">
        <f>SUMIFS(СВЦЭМ!$D$39:$D$758,СВЦЭМ!$A$39:$A$758,$A110,СВЦЭМ!$B$39:$B$758,R$83)+'СЕТ СН'!$G$14+СВЦЭМ!$D$10+'СЕТ СН'!$G$6-'СЕТ СН'!$G$26</f>
        <v>1979.6223158099999</v>
      </c>
      <c r="S110" s="36">
        <f>SUMIFS(СВЦЭМ!$D$39:$D$758,СВЦЭМ!$A$39:$A$758,$A110,СВЦЭМ!$B$39:$B$758,S$83)+'СЕТ СН'!$G$14+СВЦЭМ!$D$10+'СЕТ СН'!$G$6-'СЕТ СН'!$G$26</f>
        <v>1929.48753083</v>
      </c>
      <c r="T110" s="36">
        <f>SUMIFS(СВЦЭМ!$D$39:$D$758,СВЦЭМ!$A$39:$A$758,$A110,СВЦЭМ!$B$39:$B$758,T$83)+'СЕТ СН'!$G$14+СВЦЭМ!$D$10+'СЕТ СН'!$G$6-'СЕТ СН'!$G$26</f>
        <v>1928.96980424</v>
      </c>
      <c r="U110" s="36">
        <f>SUMIFS(СВЦЭМ!$D$39:$D$758,СВЦЭМ!$A$39:$A$758,$A110,СВЦЭМ!$B$39:$B$758,U$83)+'СЕТ СН'!$G$14+СВЦЭМ!$D$10+'СЕТ СН'!$G$6-'СЕТ СН'!$G$26</f>
        <v>1965.3588190200001</v>
      </c>
      <c r="V110" s="36">
        <f>SUMIFS(СВЦЭМ!$D$39:$D$758,СВЦЭМ!$A$39:$A$758,$A110,СВЦЭМ!$B$39:$B$758,V$83)+'СЕТ СН'!$G$14+СВЦЭМ!$D$10+'СЕТ СН'!$G$6-'СЕТ СН'!$G$26</f>
        <v>1979.0712482900001</v>
      </c>
      <c r="W110" s="36">
        <f>SUMIFS(СВЦЭМ!$D$39:$D$758,СВЦЭМ!$A$39:$A$758,$A110,СВЦЭМ!$B$39:$B$758,W$83)+'СЕТ СН'!$G$14+СВЦЭМ!$D$10+'СЕТ СН'!$G$6-'СЕТ СН'!$G$26</f>
        <v>1994.2514189599999</v>
      </c>
      <c r="X110" s="36">
        <f>SUMIFS(СВЦЭМ!$D$39:$D$758,СВЦЭМ!$A$39:$A$758,$A110,СВЦЭМ!$B$39:$B$758,X$83)+'СЕТ СН'!$G$14+СВЦЭМ!$D$10+'СЕТ СН'!$G$6-'СЕТ СН'!$G$26</f>
        <v>2004.382153</v>
      </c>
      <c r="Y110" s="36">
        <f>SUMIFS(СВЦЭМ!$D$39:$D$758,СВЦЭМ!$A$39:$A$758,$A110,СВЦЭМ!$B$39:$B$758,Y$83)+'СЕТ СН'!$G$14+СВЦЭМ!$D$10+'СЕТ СН'!$G$6-'СЕТ СН'!$G$26</f>
        <v>2017.2030756900001</v>
      </c>
    </row>
    <row r="111" spans="1:25" ht="15.75" x14ac:dyDescent="0.2">
      <c r="A111" s="35">
        <f t="shared" si="2"/>
        <v>45624</v>
      </c>
      <c r="B111" s="36">
        <f>SUMIFS(СВЦЭМ!$D$39:$D$758,СВЦЭМ!$A$39:$A$758,$A111,СВЦЭМ!$B$39:$B$758,B$83)+'СЕТ СН'!$G$14+СВЦЭМ!$D$10+'СЕТ СН'!$G$6-'СЕТ СН'!$G$26</f>
        <v>2187.3618120299998</v>
      </c>
      <c r="C111" s="36">
        <f>SUMIFS(СВЦЭМ!$D$39:$D$758,СВЦЭМ!$A$39:$A$758,$A111,СВЦЭМ!$B$39:$B$758,C$83)+'СЕТ СН'!$G$14+СВЦЭМ!$D$10+'СЕТ СН'!$G$6-'СЕТ СН'!$G$26</f>
        <v>2241.2801071599997</v>
      </c>
      <c r="D111" s="36">
        <f>SUMIFS(СВЦЭМ!$D$39:$D$758,СВЦЭМ!$A$39:$A$758,$A111,СВЦЭМ!$B$39:$B$758,D$83)+'СЕТ СН'!$G$14+СВЦЭМ!$D$10+'СЕТ СН'!$G$6-'СЕТ СН'!$G$26</f>
        <v>2236.2112552999997</v>
      </c>
      <c r="E111" s="36">
        <f>SUMIFS(СВЦЭМ!$D$39:$D$758,СВЦЭМ!$A$39:$A$758,$A111,СВЦЭМ!$B$39:$B$758,E$83)+'СЕТ СН'!$G$14+СВЦЭМ!$D$10+'СЕТ СН'!$G$6-'СЕТ СН'!$G$26</f>
        <v>2275.0206422800002</v>
      </c>
      <c r="F111" s="36">
        <f>SUMIFS(СВЦЭМ!$D$39:$D$758,СВЦЭМ!$A$39:$A$758,$A111,СВЦЭМ!$B$39:$B$758,F$83)+'СЕТ СН'!$G$14+СВЦЭМ!$D$10+'СЕТ СН'!$G$6-'СЕТ СН'!$G$26</f>
        <v>2274.5767931800001</v>
      </c>
      <c r="G111" s="36">
        <f>SUMIFS(СВЦЭМ!$D$39:$D$758,СВЦЭМ!$A$39:$A$758,$A111,СВЦЭМ!$B$39:$B$758,G$83)+'СЕТ СН'!$G$14+СВЦЭМ!$D$10+'СЕТ СН'!$G$6-'СЕТ СН'!$G$26</f>
        <v>2248.9143008700003</v>
      </c>
      <c r="H111" s="36">
        <f>SUMIFS(СВЦЭМ!$D$39:$D$758,СВЦЭМ!$A$39:$A$758,$A111,СВЦЭМ!$B$39:$B$758,H$83)+'СЕТ СН'!$G$14+СВЦЭМ!$D$10+'СЕТ СН'!$G$6-'СЕТ СН'!$G$26</f>
        <v>2230.8538900000003</v>
      </c>
      <c r="I111" s="36">
        <f>SUMIFS(СВЦЭМ!$D$39:$D$758,СВЦЭМ!$A$39:$A$758,$A111,СВЦЭМ!$B$39:$B$758,I$83)+'СЕТ СН'!$G$14+СВЦЭМ!$D$10+'СЕТ СН'!$G$6-'СЕТ СН'!$G$26</f>
        <v>2147.8479793500001</v>
      </c>
      <c r="J111" s="36">
        <f>SUMIFS(СВЦЭМ!$D$39:$D$758,СВЦЭМ!$A$39:$A$758,$A111,СВЦЭМ!$B$39:$B$758,J$83)+'СЕТ СН'!$G$14+СВЦЭМ!$D$10+'СЕТ СН'!$G$6-'СЕТ СН'!$G$26</f>
        <v>2131.51653429</v>
      </c>
      <c r="K111" s="36">
        <f>SUMIFS(СВЦЭМ!$D$39:$D$758,СВЦЭМ!$A$39:$A$758,$A111,СВЦЭМ!$B$39:$B$758,K$83)+'СЕТ СН'!$G$14+СВЦЭМ!$D$10+'СЕТ СН'!$G$6-'СЕТ СН'!$G$26</f>
        <v>2118.9696990699999</v>
      </c>
      <c r="L111" s="36">
        <f>SUMIFS(СВЦЭМ!$D$39:$D$758,СВЦЭМ!$A$39:$A$758,$A111,СВЦЭМ!$B$39:$B$758,L$83)+'СЕТ СН'!$G$14+СВЦЭМ!$D$10+'СЕТ СН'!$G$6-'СЕТ СН'!$G$26</f>
        <v>2117.0439525199999</v>
      </c>
      <c r="M111" s="36">
        <f>SUMIFS(СВЦЭМ!$D$39:$D$758,СВЦЭМ!$A$39:$A$758,$A111,СВЦЭМ!$B$39:$B$758,M$83)+'СЕТ СН'!$G$14+СВЦЭМ!$D$10+'СЕТ СН'!$G$6-'СЕТ СН'!$G$26</f>
        <v>2127.2823378100002</v>
      </c>
      <c r="N111" s="36">
        <f>SUMIFS(СВЦЭМ!$D$39:$D$758,СВЦЭМ!$A$39:$A$758,$A111,СВЦЭМ!$B$39:$B$758,N$83)+'СЕТ СН'!$G$14+СВЦЭМ!$D$10+'СЕТ СН'!$G$6-'СЕТ СН'!$G$26</f>
        <v>2151.8083830599999</v>
      </c>
      <c r="O111" s="36">
        <f>SUMIFS(СВЦЭМ!$D$39:$D$758,СВЦЭМ!$A$39:$A$758,$A111,СВЦЭМ!$B$39:$B$758,O$83)+'СЕТ СН'!$G$14+СВЦЭМ!$D$10+'СЕТ СН'!$G$6-'СЕТ СН'!$G$26</f>
        <v>2138.8514772600001</v>
      </c>
      <c r="P111" s="36">
        <f>SUMIFS(СВЦЭМ!$D$39:$D$758,СВЦЭМ!$A$39:$A$758,$A111,СВЦЭМ!$B$39:$B$758,P$83)+'СЕТ СН'!$G$14+СВЦЭМ!$D$10+'СЕТ СН'!$G$6-'СЕТ СН'!$G$26</f>
        <v>2152.01032566</v>
      </c>
      <c r="Q111" s="36">
        <f>SUMIFS(СВЦЭМ!$D$39:$D$758,СВЦЭМ!$A$39:$A$758,$A111,СВЦЭМ!$B$39:$B$758,Q$83)+'СЕТ СН'!$G$14+СВЦЭМ!$D$10+'СЕТ СН'!$G$6-'СЕТ СН'!$G$26</f>
        <v>2158.8539952599999</v>
      </c>
      <c r="R111" s="36">
        <f>SUMIFS(СВЦЭМ!$D$39:$D$758,СВЦЭМ!$A$39:$A$758,$A111,СВЦЭМ!$B$39:$B$758,R$83)+'СЕТ СН'!$G$14+СВЦЭМ!$D$10+'СЕТ СН'!$G$6-'СЕТ СН'!$G$26</f>
        <v>2156.4959459700003</v>
      </c>
      <c r="S111" s="36">
        <f>SUMIFS(СВЦЭМ!$D$39:$D$758,СВЦЭМ!$A$39:$A$758,$A111,СВЦЭМ!$B$39:$B$758,S$83)+'СЕТ СН'!$G$14+СВЦЭМ!$D$10+'СЕТ СН'!$G$6-'СЕТ СН'!$G$26</f>
        <v>2119.2346613099999</v>
      </c>
      <c r="T111" s="36">
        <f>SUMIFS(СВЦЭМ!$D$39:$D$758,СВЦЭМ!$A$39:$A$758,$A111,СВЦЭМ!$B$39:$B$758,T$83)+'СЕТ СН'!$G$14+СВЦЭМ!$D$10+'СЕТ СН'!$G$6-'СЕТ СН'!$G$26</f>
        <v>2059.66247398</v>
      </c>
      <c r="U111" s="36">
        <f>SUMIFS(СВЦЭМ!$D$39:$D$758,СВЦЭМ!$A$39:$A$758,$A111,СВЦЭМ!$B$39:$B$758,U$83)+'СЕТ СН'!$G$14+СВЦЭМ!$D$10+'СЕТ СН'!$G$6-'СЕТ СН'!$G$26</f>
        <v>2097.6831840300001</v>
      </c>
      <c r="V111" s="36">
        <f>SUMIFS(СВЦЭМ!$D$39:$D$758,СВЦЭМ!$A$39:$A$758,$A111,СВЦЭМ!$B$39:$B$758,V$83)+'СЕТ СН'!$G$14+СВЦЭМ!$D$10+'СЕТ СН'!$G$6-'СЕТ СН'!$G$26</f>
        <v>2137.4343394899997</v>
      </c>
      <c r="W111" s="36">
        <f>SUMIFS(СВЦЭМ!$D$39:$D$758,СВЦЭМ!$A$39:$A$758,$A111,СВЦЭМ!$B$39:$B$758,W$83)+'СЕТ СН'!$G$14+СВЦЭМ!$D$10+'СЕТ СН'!$G$6-'СЕТ СН'!$G$26</f>
        <v>2160.2745943199998</v>
      </c>
      <c r="X111" s="36">
        <f>SUMIFS(СВЦЭМ!$D$39:$D$758,СВЦЭМ!$A$39:$A$758,$A111,СВЦЭМ!$B$39:$B$758,X$83)+'СЕТ СН'!$G$14+СВЦЭМ!$D$10+'СЕТ СН'!$G$6-'СЕТ СН'!$G$26</f>
        <v>2174.3709788200003</v>
      </c>
      <c r="Y111" s="36">
        <f>SUMIFS(СВЦЭМ!$D$39:$D$758,СВЦЭМ!$A$39:$A$758,$A111,СВЦЭМ!$B$39:$B$758,Y$83)+'СЕТ СН'!$G$14+СВЦЭМ!$D$10+'СЕТ СН'!$G$6-'СЕТ СН'!$G$26</f>
        <v>2204.8920282999998</v>
      </c>
    </row>
    <row r="112" spans="1:25" ht="15.75" x14ac:dyDescent="0.2">
      <c r="A112" s="35">
        <f t="shared" si="2"/>
        <v>45625</v>
      </c>
      <c r="B112" s="36">
        <f>SUMIFS(СВЦЭМ!$D$39:$D$758,СВЦЭМ!$A$39:$A$758,$A112,СВЦЭМ!$B$39:$B$758,B$83)+'СЕТ СН'!$G$14+СВЦЭМ!$D$10+'СЕТ СН'!$G$6-'СЕТ СН'!$G$26</f>
        <v>2358.5209681699998</v>
      </c>
      <c r="C112" s="36">
        <f>SUMIFS(СВЦЭМ!$D$39:$D$758,СВЦЭМ!$A$39:$A$758,$A112,СВЦЭМ!$B$39:$B$758,C$83)+'СЕТ СН'!$G$14+СВЦЭМ!$D$10+'СЕТ СН'!$G$6-'СЕТ СН'!$G$26</f>
        <v>2399.79564329</v>
      </c>
      <c r="D112" s="36">
        <f>SUMIFS(СВЦЭМ!$D$39:$D$758,СВЦЭМ!$A$39:$A$758,$A112,СВЦЭМ!$B$39:$B$758,D$83)+'СЕТ СН'!$G$14+СВЦЭМ!$D$10+'СЕТ СН'!$G$6-'СЕТ СН'!$G$26</f>
        <v>2412.10498869</v>
      </c>
      <c r="E112" s="36">
        <f>SUMIFS(СВЦЭМ!$D$39:$D$758,СВЦЭМ!$A$39:$A$758,$A112,СВЦЭМ!$B$39:$B$758,E$83)+'СЕТ СН'!$G$14+СВЦЭМ!$D$10+'СЕТ СН'!$G$6-'СЕТ СН'!$G$26</f>
        <v>2419.0507003700004</v>
      </c>
      <c r="F112" s="36">
        <f>SUMIFS(СВЦЭМ!$D$39:$D$758,СВЦЭМ!$A$39:$A$758,$A112,СВЦЭМ!$B$39:$B$758,F$83)+'СЕТ СН'!$G$14+СВЦЭМ!$D$10+'СЕТ СН'!$G$6-'СЕТ СН'!$G$26</f>
        <v>2409.4156223300006</v>
      </c>
      <c r="G112" s="36">
        <f>SUMIFS(СВЦЭМ!$D$39:$D$758,СВЦЭМ!$A$39:$A$758,$A112,СВЦЭМ!$B$39:$B$758,G$83)+'СЕТ СН'!$G$14+СВЦЭМ!$D$10+'СЕТ СН'!$G$6-'СЕТ СН'!$G$26</f>
        <v>2391.0650230299998</v>
      </c>
      <c r="H112" s="36">
        <f>SUMIFS(СВЦЭМ!$D$39:$D$758,СВЦЭМ!$A$39:$A$758,$A112,СВЦЭМ!$B$39:$B$758,H$83)+'СЕТ СН'!$G$14+СВЦЭМ!$D$10+'СЕТ СН'!$G$6-'СЕТ СН'!$G$26</f>
        <v>2333.7299695900001</v>
      </c>
      <c r="I112" s="36">
        <f>SUMIFS(СВЦЭМ!$D$39:$D$758,СВЦЭМ!$A$39:$A$758,$A112,СВЦЭМ!$B$39:$B$758,I$83)+'СЕТ СН'!$G$14+СВЦЭМ!$D$10+'СЕТ СН'!$G$6-'СЕТ СН'!$G$26</f>
        <v>2277.6614972400002</v>
      </c>
      <c r="J112" s="36">
        <f>SUMIFS(СВЦЭМ!$D$39:$D$758,СВЦЭМ!$A$39:$A$758,$A112,СВЦЭМ!$B$39:$B$758,J$83)+'СЕТ СН'!$G$14+СВЦЭМ!$D$10+'СЕТ СН'!$G$6-'СЕТ СН'!$G$26</f>
        <v>2216.64369506</v>
      </c>
      <c r="K112" s="36">
        <f>SUMIFS(СВЦЭМ!$D$39:$D$758,СВЦЭМ!$A$39:$A$758,$A112,СВЦЭМ!$B$39:$B$758,K$83)+'СЕТ СН'!$G$14+СВЦЭМ!$D$10+'СЕТ СН'!$G$6-'СЕТ СН'!$G$26</f>
        <v>2208.0790218699999</v>
      </c>
      <c r="L112" s="36">
        <f>SUMIFS(СВЦЭМ!$D$39:$D$758,СВЦЭМ!$A$39:$A$758,$A112,СВЦЭМ!$B$39:$B$758,L$83)+'СЕТ СН'!$G$14+СВЦЭМ!$D$10+'СЕТ СН'!$G$6-'СЕТ СН'!$G$26</f>
        <v>2205.9635994700002</v>
      </c>
      <c r="M112" s="36">
        <f>SUMIFS(СВЦЭМ!$D$39:$D$758,СВЦЭМ!$A$39:$A$758,$A112,СВЦЭМ!$B$39:$B$758,M$83)+'СЕТ СН'!$G$14+СВЦЭМ!$D$10+'СЕТ СН'!$G$6-'СЕТ СН'!$G$26</f>
        <v>2216.2241287100001</v>
      </c>
      <c r="N112" s="36">
        <f>SUMIFS(СВЦЭМ!$D$39:$D$758,СВЦЭМ!$A$39:$A$758,$A112,СВЦЭМ!$B$39:$B$758,N$83)+'СЕТ СН'!$G$14+СВЦЭМ!$D$10+'СЕТ СН'!$G$6-'СЕТ СН'!$G$26</f>
        <v>2235.0399048199997</v>
      </c>
      <c r="O112" s="36">
        <f>SUMIFS(СВЦЭМ!$D$39:$D$758,СВЦЭМ!$A$39:$A$758,$A112,СВЦЭМ!$B$39:$B$758,O$83)+'СЕТ СН'!$G$14+СВЦЭМ!$D$10+'СЕТ СН'!$G$6-'СЕТ СН'!$G$26</f>
        <v>2234.5654076700002</v>
      </c>
      <c r="P112" s="36">
        <f>SUMIFS(СВЦЭМ!$D$39:$D$758,СВЦЭМ!$A$39:$A$758,$A112,СВЦЭМ!$B$39:$B$758,P$83)+'СЕТ СН'!$G$14+СВЦЭМ!$D$10+'СЕТ СН'!$G$6-'СЕТ СН'!$G$26</f>
        <v>2243.0049782999999</v>
      </c>
      <c r="Q112" s="36">
        <f>SUMIFS(СВЦЭМ!$D$39:$D$758,СВЦЭМ!$A$39:$A$758,$A112,СВЦЭМ!$B$39:$B$758,Q$83)+'СЕТ СН'!$G$14+СВЦЭМ!$D$10+'СЕТ СН'!$G$6-'СЕТ СН'!$G$26</f>
        <v>2276.7077995999998</v>
      </c>
      <c r="R112" s="36">
        <f>SUMIFS(СВЦЭМ!$D$39:$D$758,СВЦЭМ!$A$39:$A$758,$A112,СВЦЭМ!$B$39:$B$758,R$83)+'СЕТ СН'!$G$14+СВЦЭМ!$D$10+'СЕТ СН'!$G$6-'СЕТ СН'!$G$26</f>
        <v>2254.44944842</v>
      </c>
      <c r="S112" s="36">
        <f>SUMIFS(СВЦЭМ!$D$39:$D$758,СВЦЭМ!$A$39:$A$758,$A112,СВЦЭМ!$B$39:$B$758,S$83)+'СЕТ СН'!$G$14+СВЦЭМ!$D$10+'СЕТ СН'!$G$6-'СЕТ СН'!$G$26</f>
        <v>2237.5158277400001</v>
      </c>
      <c r="T112" s="36">
        <f>SUMIFS(СВЦЭМ!$D$39:$D$758,СВЦЭМ!$A$39:$A$758,$A112,СВЦЭМ!$B$39:$B$758,T$83)+'СЕТ СН'!$G$14+СВЦЭМ!$D$10+'СЕТ СН'!$G$6-'СЕТ СН'!$G$26</f>
        <v>2169.9705628299998</v>
      </c>
      <c r="U112" s="36">
        <f>SUMIFS(СВЦЭМ!$D$39:$D$758,СВЦЭМ!$A$39:$A$758,$A112,СВЦЭМ!$B$39:$B$758,U$83)+'СЕТ СН'!$G$14+СВЦЭМ!$D$10+'СЕТ СН'!$G$6-'СЕТ СН'!$G$26</f>
        <v>2191.4263940199999</v>
      </c>
      <c r="V112" s="36">
        <f>SUMIFS(СВЦЭМ!$D$39:$D$758,СВЦЭМ!$A$39:$A$758,$A112,СВЦЭМ!$B$39:$B$758,V$83)+'СЕТ СН'!$G$14+СВЦЭМ!$D$10+'СЕТ СН'!$G$6-'СЕТ СН'!$G$26</f>
        <v>2219.8997590700001</v>
      </c>
      <c r="W112" s="36">
        <f>SUMIFS(СВЦЭМ!$D$39:$D$758,СВЦЭМ!$A$39:$A$758,$A112,СВЦЭМ!$B$39:$B$758,W$83)+'СЕТ СН'!$G$14+СВЦЭМ!$D$10+'СЕТ СН'!$G$6-'СЕТ СН'!$G$26</f>
        <v>2233.3454880300001</v>
      </c>
      <c r="X112" s="36">
        <f>SUMIFS(СВЦЭМ!$D$39:$D$758,СВЦЭМ!$A$39:$A$758,$A112,СВЦЭМ!$B$39:$B$758,X$83)+'СЕТ СН'!$G$14+СВЦЭМ!$D$10+'СЕТ СН'!$G$6-'СЕТ СН'!$G$26</f>
        <v>2262.8751796699999</v>
      </c>
      <c r="Y112" s="36">
        <f>SUMIFS(СВЦЭМ!$D$39:$D$758,СВЦЭМ!$A$39:$A$758,$A112,СВЦЭМ!$B$39:$B$758,Y$83)+'СЕТ СН'!$G$14+СВЦЭМ!$D$10+'СЕТ СН'!$G$6-'СЕТ СН'!$G$26</f>
        <v>2273.8116976299998</v>
      </c>
    </row>
    <row r="113" spans="1:27" ht="15.75" x14ac:dyDescent="0.2">
      <c r="A113" s="35">
        <f t="shared" si="2"/>
        <v>45626</v>
      </c>
      <c r="B113" s="36">
        <f>SUMIFS(СВЦЭМ!$D$39:$D$758,СВЦЭМ!$A$39:$A$758,$A113,СВЦЭМ!$B$39:$B$758,B$83)+'СЕТ СН'!$G$14+СВЦЭМ!$D$10+'СЕТ СН'!$G$6-'СЕТ СН'!$G$26</f>
        <v>2297.5236961099999</v>
      </c>
      <c r="C113" s="36">
        <f>SUMIFS(СВЦЭМ!$D$39:$D$758,СВЦЭМ!$A$39:$A$758,$A113,СВЦЭМ!$B$39:$B$758,C$83)+'СЕТ СН'!$G$14+СВЦЭМ!$D$10+'СЕТ СН'!$G$6-'СЕТ СН'!$G$26</f>
        <v>2315.48922541</v>
      </c>
      <c r="D113" s="36">
        <f>SUMIFS(СВЦЭМ!$D$39:$D$758,СВЦЭМ!$A$39:$A$758,$A113,СВЦЭМ!$B$39:$B$758,D$83)+'СЕТ СН'!$G$14+СВЦЭМ!$D$10+'СЕТ СН'!$G$6-'СЕТ СН'!$G$26</f>
        <v>2335.6139472699997</v>
      </c>
      <c r="E113" s="36">
        <f>SUMIFS(СВЦЭМ!$D$39:$D$758,СВЦЭМ!$A$39:$A$758,$A113,СВЦЭМ!$B$39:$B$758,E$83)+'СЕТ СН'!$G$14+СВЦЭМ!$D$10+'СЕТ СН'!$G$6-'СЕТ СН'!$G$26</f>
        <v>2344.3287246600003</v>
      </c>
      <c r="F113" s="36">
        <f>SUMIFS(СВЦЭМ!$D$39:$D$758,СВЦЭМ!$A$39:$A$758,$A113,СВЦЭМ!$B$39:$B$758,F$83)+'СЕТ СН'!$G$14+СВЦЭМ!$D$10+'СЕТ СН'!$G$6-'СЕТ СН'!$G$26</f>
        <v>2335.5428555200006</v>
      </c>
      <c r="G113" s="36">
        <f>SUMIFS(СВЦЭМ!$D$39:$D$758,СВЦЭМ!$A$39:$A$758,$A113,СВЦЭМ!$B$39:$B$758,G$83)+'СЕТ СН'!$G$14+СВЦЭМ!$D$10+'СЕТ СН'!$G$6-'СЕТ СН'!$G$26</f>
        <v>2324.0815066499999</v>
      </c>
      <c r="H113" s="36">
        <f>SUMIFS(СВЦЭМ!$D$39:$D$758,СВЦЭМ!$A$39:$A$758,$A113,СВЦЭМ!$B$39:$B$758,H$83)+'СЕТ СН'!$G$14+СВЦЭМ!$D$10+'СЕТ СН'!$G$6-'СЕТ СН'!$G$26</f>
        <v>2347.5552300899999</v>
      </c>
      <c r="I113" s="36">
        <f>SUMIFS(СВЦЭМ!$D$39:$D$758,СВЦЭМ!$A$39:$A$758,$A113,СВЦЭМ!$B$39:$B$758,I$83)+'СЕТ СН'!$G$14+СВЦЭМ!$D$10+'СЕТ СН'!$G$6-'СЕТ СН'!$G$26</f>
        <v>2318.78827774</v>
      </c>
      <c r="J113" s="36">
        <f>SUMIFS(СВЦЭМ!$D$39:$D$758,СВЦЭМ!$A$39:$A$758,$A113,СВЦЭМ!$B$39:$B$758,J$83)+'СЕТ СН'!$G$14+СВЦЭМ!$D$10+'СЕТ СН'!$G$6-'СЕТ СН'!$G$26</f>
        <v>2276.1175825299997</v>
      </c>
      <c r="K113" s="36">
        <f>SUMIFS(СВЦЭМ!$D$39:$D$758,СВЦЭМ!$A$39:$A$758,$A113,СВЦЭМ!$B$39:$B$758,K$83)+'СЕТ СН'!$G$14+СВЦЭМ!$D$10+'СЕТ СН'!$G$6-'СЕТ СН'!$G$26</f>
        <v>2240.2527490399998</v>
      </c>
      <c r="L113" s="36">
        <f>SUMIFS(СВЦЭМ!$D$39:$D$758,СВЦЭМ!$A$39:$A$758,$A113,СВЦЭМ!$B$39:$B$758,L$83)+'СЕТ СН'!$G$14+СВЦЭМ!$D$10+'СЕТ СН'!$G$6-'СЕТ СН'!$G$26</f>
        <v>2204.4579474500001</v>
      </c>
      <c r="M113" s="36">
        <f>SUMIFS(СВЦЭМ!$D$39:$D$758,СВЦЭМ!$A$39:$A$758,$A113,СВЦЭМ!$B$39:$B$758,M$83)+'СЕТ СН'!$G$14+СВЦЭМ!$D$10+'СЕТ СН'!$G$6-'СЕТ СН'!$G$26</f>
        <v>2232.50321037</v>
      </c>
      <c r="N113" s="36">
        <f>SUMIFS(СВЦЭМ!$D$39:$D$758,СВЦЭМ!$A$39:$A$758,$A113,СВЦЭМ!$B$39:$B$758,N$83)+'СЕТ СН'!$G$14+СВЦЭМ!$D$10+'СЕТ СН'!$G$6-'СЕТ СН'!$G$26</f>
        <v>2248.9013207799999</v>
      </c>
      <c r="O113" s="36">
        <f>SUMIFS(СВЦЭМ!$D$39:$D$758,СВЦЭМ!$A$39:$A$758,$A113,СВЦЭМ!$B$39:$B$758,O$83)+'СЕТ СН'!$G$14+СВЦЭМ!$D$10+'СЕТ СН'!$G$6-'СЕТ СН'!$G$26</f>
        <v>2263.5696398600003</v>
      </c>
      <c r="P113" s="36">
        <f>SUMIFS(СВЦЭМ!$D$39:$D$758,СВЦЭМ!$A$39:$A$758,$A113,СВЦЭМ!$B$39:$B$758,P$83)+'СЕТ СН'!$G$14+СВЦЭМ!$D$10+'СЕТ СН'!$G$6-'СЕТ СН'!$G$26</f>
        <v>2277.1538119400002</v>
      </c>
      <c r="Q113" s="36">
        <f>SUMIFS(СВЦЭМ!$D$39:$D$758,СВЦЭМ!$A$39:$A$758,$A113,СВЦЭМ!$B$39:$B$758,Q$83)+'СЕТ СН'!$G$14+СВЦЭМ!$D$10+'СЕТ СН'!$G$6-'СЕТ СН'!$G$26</f>
        <v>2291.4056392800003</v>
      </c>
      <c r="R113" s="36">
        <f>SUMIFS(СВЦЭМ!$D$39:$D$758,СВЦЭМ!$A$39:$A$758,$A113,СВЦЭМ!$B$39:$B$758,R$83)+'СЕТ СН'!$G$14+СВЦЭМ!$D$10+'СЕТ СН'!$G$6-'СЕТ СН'!$G$26</f>
        <v>2281.3699625199997</v>
      </c>
      <c r="S113" s="36">
        <f>SUMIFS(СВЦЭМ!$D$39:$D$758,СВЦЭМ!$A$39:$A$758,$A113,СВЦЭМ!$B$39:$B$758,S$83)+'СЕТ СН'!$G$14+СВЦЭМ!$D$10+'СЕТ СН'!$G$6-'СЕТ СН'!$G$26</f>
        <v>2241.5495178800002</v>
      </c>
      <c r="T113" s="36">
        <f>SUMIFS(СВЦЭМ!$D$39:$D$758,СВЦЭМ!$A$39:$A$758,$A113,СВЦЭМ!$B$39:$B$758,T$83)+'СЕТ СН'!$G$14+СВЦЭМ!$D$10+'СЕТ СН'!$G$6-'СЕТ СН'!$G$26</f>
        <v>2184.1413481899999</v>
      </c>
      <c r="U113" s="36">
        <f>SUMIFS(СВЦЭМ!$D$39:$D$758,СВЦЭМ!$A$39:$A$758,$A113,СВЦЭМ!$B$39:$B$758,U$83)+'СЕТ СН'!$G$14+СВЦЭМ!$D$10+'СЕТ СН'!$G$6-'СЕТ СН'!$G$26</f>
        <v>2199.43177307</v>
      </c>
      <c r="V113" s="36">
        <f>SUMIFS(СВЦЭМ!$D$39:$D$758,СВЦЭМ!$A$39:$A$758,$A113,СВЦЭМ!$B$39:$B$758,V$83)+'СЕТ СН'!$G$14+СВЦЭМ!$D$10+'СЕТ СН'!$G$6-'СЕТ СН'!$G$26</f>
        <v>2226.9673051099999</v>
      </c>
      <c r="W113" s="36">
        <f>SUMIFS(СВЦЭМ!$D$39:$D$758,СВЦЭМ!$A$39:$A$758,$A113,СВЦЭМ!$B$39:$B$758,W$83)+'СЕТ СН'!$G$14+СВЦЭМ!$D$10+'СЕТ СН'!$G$6-'СЕТ СН'!$G$26</f>
        <v>2244.91436763</v>
      </c>
      <c r="X113" s="36">
        <f>SUMIFS(СВЦЭМ!$D$39:$D$758,СВЦЭМ!$A$39:$A$758,$A113,СВЦЭМ!$B$39:$B$758,X$83)+'СЕТ СН'!$G$14+СВЦЭМ!$D$10+'СЕТ СН'!$G$6-'СЕТ СН'!$G$26</f>
        <v>2278.9946789099999</v>
      </c>
      <c r="Y113" s="36">
        <f>SUMIFS(СВЦЭМ!$D$39:$D$758,СВЦЭМ!$A$39:$A$758,$A113,СВЦЭМ!$B$39:$B$758,Y$83)+'СЕТ СН'!$G$14+СВЦЭМ!$D$10+'СЕТ СН'!$G$6-'СЕТ СН'!$G$26</f>
        <v>2280.4443412099999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01.11.2024</v>
      </c>
      <c r="B120" s="36">
        <f>SUMIFS(СВЦЭМ!$D$39:$D$758,СВЦЭМ!$A$39:$A$758,$A120,СВЦЭМ!$B$39:$B$758,B$119)+'СЕТ СН'!$H$14+СВЦЭМ!$D$10+'СЕТ СН'!$H$6-'СЕТ СН'!$H$26</f>
        <v>2310.3984234600002</v>
      </c>
      <c r="C120" s="36">
        <f>SUMIFS(СВЦЭМ!$D$39:$D$758,СВЦЭМ!$A$39:$A$758,$A120,СВЦЭМ!$B$39:$B$758,C$119)+'СЕТ СН'!$H$14+СВЦЭМ!$D$10+'СЕТ СН'!$H$6-'СЕТ СН'!$H$26</f>
        <v>2383.9316598</v>
      </c>
      <c r="D120" s="36">
        <f>SUMIFS(СВЦЭМ!$D$39:$D$758,СВЦЭМ!$A$39:$A$758,$A120,СВЦЭМ!$B$39:$B$758,D$119)+'СЕТ СН'!$H$14+СВЦЭМ!$D$10+'СЕТ СН'!$H$6-'СЕТ СН'!$H$26</f>
        <v>2423.396491</v>
      </c>
      <c r="E120" s="36">
        <f>SUMIFS(СВЦЭМ!$D$39:$D$758,СВЦЭМ!$A$39:$A$758,$A120,СВЦЭМ!$B$39:$B$758,E$119)+'СЕТ СН'!$H$14+СВЦЭМ!$D$10+'СЕТ СН'!$H$6-'СЕТ СН'!$H$26</f>
        <v>2450.00601628</v>
      </c>
      <c r="F120" s="36">
        <f>SUMIFS(СВЦЭМ!$D$39:$D$758,СВЦЭМ!$A$39:$A$758,$A120,СВЦЭМ!$B$39:$B$758,F$119)+'СЕТ СН'!$H$14+СВЦЭМ!$D$10+'СЕТ СН'!$H$6-'СЕТ СН'!$H$26</f>
        <v>2437.7906546300001</v>
      </c>
      <c r="G120" s="36">
        <f>SUMIFS(СВЦЭМ!$D$39:$D$758,СВЦЭМ!$A$39:$A$758,$A120,СВЦЭМ!$B$39:$B$758,G$119)+'СЕТ СН'!$H$14+СВЦЭМ!$D$10+'СЕТ СН'!$H$6-'СЕТ СН'!$H$26</f>
        <v>2426.7568499500003</v>
      </c>
      <c r="H120" s="36">
        <f>SUMIFS(СВЦЭМ!$D$39:$D$758,СВЦЭМ!$A$39:$A$758,$A120,СВЦЭМ!$B$39:$B$758,H$119)+'СЕТ СН'!$H$14+СВЦЭМ!$D$10+'СЕТ СН'!$H$6-'СЕТ СН'!$H$26</f>
        <v>2388.0752617100002</v>
      </c>
      <c r="I120" s="36">
        <f>SUMIFS(СВЦЭМ!$D$39:$D$758,СВЦЭМ!$A$39:$A$758,$A120,СВЦЭМ!$B$39:$B$758,I$119)+'СЕТ СН'!$H$14+СВЦЭМ!$D$10+'СЕТ СН'!$H$6-'СЕТ СН'!$H$26</f>
        <v>2301.2327095000001</v>
      </c>
      <c r="J120" s="36">
        <f>SUMIFS(СВЦЭМ!$D$39:$D$758,СВЦЭМ!$A$39:$A$758,$A120,СВЦЭМ!$B$39:$B$758,J$119)+'СЕТ СН'!$H$14+СВЦЭМ!$D$10+'СЕТ СН'!$H$6-'СЕТ СН'!$H$26</f>
        <v>2258.9690816299999</v>
      </c>
      <c r="K120" s="36">
        <f>SUMIFS(СВЦЭМ!$D$39:$D$758,СВЦЭМ!$A$39:$A$758,$A120,СВЦЭМ!$B$39:$B$758,K$119)+'СЕТ СН'!$H$14+СВЦЭМ!$D$10+'СЕТ СН'!$H$6-'СЕТ СН'!$H$26</f>
        <v>2222.5017003500002</v>
      </c>
      <c r="L120" s="36">
        <f>SUMIFS(СВЦЭМ!$D$39:$D$758,СВЦЭМ!$A$39:$A$758,$A120,СВЦЭМ!$B$39:$B$758,L$119)+'СЕТ СН'!$H$14+СВЦЭМ!$D$10+'СЕТ СН'!$H$6-'СЕТ СН'!$H$26</f>
        <v>2222.59210231</v>
      </c>
      <c r="M120" s="36">
        <f>SUMIFS(СВЦЭМ!$D$39:$D$758,СВЦЭМ!$A$39:$A$758,$A120,СВЦЭМ!$B$39:$B$758,M$119)+'СЕТ СН'!$H$14+СВЦЭМ!$D$10+'СЕТ СН'!$H$6-'СЕТ СН'!$H$26</f>
        <v>2269.0746423099999</v>
      </c>
      <c r="N120" s="36">
        <f>SUMIFS(СВЦЭМ!$D$39:$D$758,СВЦЭМ!$A$39:$A$758,$A120,СВЦЭМ!$B$39:$B$758,N$119)+'СЕТ СН'!$H$14+СВЦЭМ!$D$10+'СЕТ СН'!$H$6-'СЕТ СН'!$H$26</f>
        <v>2282.1134817900002</v>
      </c>
      <c r="O120" s="36">
        <f>SUMIFS(СВЦЭМ!$D$39:$D$758,СВЦЭМ!$A$39:$A$758,$A120,СВЦЭМ!$B$39:$B$758,O$119)+'СЕТ СН'!$H$14+СВЦЭМ!$D$10+'СЕТ СН'!$H$6-'СЕТ СН'!$H$26</f>
        <v>2277.5276736700002</v>
      </c>
      <c r="P120" s="36">
        <f>SUMIFS(СВЦЭМ!$D$39:$D$758,СВЦЭМ!$A$39:$A$758,$A120,СВЦЭМ!$B$39:$B$758,P$119)+'СЕТ СН'!$H$14+СВЦЭМ!$D$10+'СЕТ СН'!$H$6-'СЕТ СН'!$H$26</f>
        <v>2282.85392821</v>
      </c>
      <c r="Q120" s="36">
        <f>SUMIFS(СВЦЭМ!$D$39:$D$758,СВЦЭМ!$A$39:$A$758,$A120,СВЦЭМ!$B$39:$B$758,Q$119)+'СЕТ СН'!$H$14+СВЦЭМ!$D$10+'СЕТ СН'!$H$6-'СЕТ СН'!$H$26</f>
        <v>2283.1418540600002</v>
      </c>
      <c r="R120" s="36">
        <f>SUMIFS(СВЦЭМ!$D$39:$D$758,СВЦЭМ!$A$39:$A$758,$A120,СВЦЭМ!$B$39:$B$758,R$119)+'СЕТ СН'!$H$14+СВЦЭМ!$D$10+'СЕТ СН'!$H$6-'СЕТ СН'!$H$26</f>
        <v>2291.83174418</v>
      </c>
      <c r="S120" s="36">
        <f>SUMIFS(СВЦЭМ!$D$39:$D$758,СВЦЭМ!$A$39:$A$758,$A120,СВЦЭМ!$B$39:$B$758,S$119)+'СЕТ СН'!$H$14+СВЦЭМ!$D$10+'СЕТ СН'!$H$6-'СЕТ СН'!$H$26</f>
        <v>2287.0244063099999</v>
      </c>
      <c r="T120" s="36">
        <f>SUMIFS(СВЦЭМ!$D$39:$D$758,СВЦЭМ!$A$39:$A$758,$A120,СВЦЭМ!$B$39:$B$758,T$119)+'СЕТ СН'!$H$14+СВЦЭМ!$D$10+'СЕТ СН'!$H$6-'СЕТ СН'!$H$26</f>
        <v>2216.28760814</v>
      </c>
      <c r="U120" s="36">
        <f>SUMIFS(СВЦЭМ!$D$39:$D$758,СВЦЭМ!$A$39:$A$758,$A120,СВЦЭМ!$B$39:$B$758,U$119)+'СЕТ СН'!$H$14+СВЦЭМ!$D$10+'СЕТ СН'!$H$6-'СЕТ СН'!$H$26</f>
        <v>2209.4295928300003</v>
      </c>
      <c r="V120" s="36">
        <f>SUMIFS(СВЦЭМ!$D$39:$D$758,СВЦЭМ!$A$39:$A$758,$A120,СВЦЭМ!$B$39:$B$758,V$119)+'СЕТ СН'!$H$14+СВЦЭМ!$D$10+'СЕТ СН'!$H$6-'СЕТ СН'!$H$26</f>
        <v>2242.8174932500001</v>
      </c>
      <c r="W120" s="36">
        <f>SUMIFS(СВЦЭМ!$D$39:$D$758,СВЦЭМ!$A$39:$A$758,$A120,СВЦЭМ!$B$39:$B$758,W$119)+'СЕТ СН'!$H$14+СВЦЭМ!$D$10+'СЕТ СН'!$H$6-'СЕТ СН'!$H$26</f>
        <v>2270.9324930799999</v>
      </c>
      <c r="X120" s="36">
        <f>SUMIFS(СВЦЭМ!$D$39:$D$758,СВЦЭМ!$A$39:$A$758,$A120,СВЦЭМ!$B$39:$B$758,X$119)+'СЕТ СН'!$H$14+СВЦЭМ!$D$10+'СЕТ СН'!$H$6-'СЕТ СН'!$H$26</f>
        <v>2274.5687535100001</v>
      </c>
      <c r="Y120" s="36">
        <f>SUMIFS(СВЦЭМ!$D$39:$D$758,СВЦЭМ!$A$39:$A$758,$A120,СВЦЭМ!$B$39:$B$758,Y$119)+'СЕТ СН'!$H$14+СВЦЭМ!$D$10+'СЕТ СН'!$H$6-'СЕТ СН'!$H$26</f>
        <v>2286.6591661000002</v>
      </c>
      <c r="AA120" s="45"/>
    </row>
    <row r="121" spans="1:27" ht="15.75" x14ac:dyDescent="0.2">
      <c r="A121" s="35">
        <f>A120+1</f>
        <v>45598</v>
      </c>
      <c r="B121" s="36">
        <f>SUMIFS(СВЦЭМ!$D$39:$D$758,СВЦЭМ!$A$39:$A$758,$A121,СВЦЭМ!$B$39:$B$758,B$119)+'СЕТ СН'!$H$14+СВЦЭМ!$D$10+'СЕТ СН'!$H$6-'СЕТ СН'!$H$26</f>
        <v>2266.06849947</v>
      </c>
      <c r="C121" s="36">
        <f>SUMIFS(СВЦЭМ!$D$39:$D$758,СВЦЭМ!$A$39:$A$758,$A121,СВЦЭМ!$B$39:$B$758,C$119)+'СЕТ СН'!$H$14+СВЦЭМ!$D$10+'СЕТ СН'!$H$6-'СЕТ СН'!$H$26</f>
        <v>2265.3413775700001</v>
      </c>
      <c r="D121" s="36">
        <f>SUMIFS(СВЦЭМ!$D$39:$D$758,СВЦЭМ!$A$39:$A$758,$A121,СВЦЭМ!$B$39:$B$758,D$119)+'СЕТ СН'!$H$14+СВЦЭМ!$D$10+'СЕТ СН'!$H$6-'СЕТ СН'!$H$26</f>
        <v>2283.7960786100002</v>
      </c>
      <c r="E121" s="36">
        <f>SUMIFS(СВЦЭМ!$D$39:$D$758,СВЦЭМ!$A$39:$A$758,$A121,СВЦЭМ!$B$39:$B$758,E$119)+'СЕТ СН'!$H$14+СВЦЭМ!$D$10+'СЕТ СН'!$H$6-'СЕТ СН'!$H$26</f>
        <v>2290.7819325</v>
      </c>
      <c r="F121" s="36">
        <f>SUMIFS(СВЦЭМ!$D$39:$D$758,СВЦЭМ!$A$39:$A$758,$A121,СВЦЭМ!$B$39:$B$758,F$119)+'СЕТ СН'!$H$14+СВЦЭМ!$D$10+'СЕТ СН'!$H$6-'СЕТ СН'!$H$26</f>
        <v>2287.0710393300001</v>
      </c>
      <c r="G121" s="36">
        <f>SUMIFS(СВЦЭМ!$D$39:$D$758,СВЦЭМ!$A$39:$A$758,$A121,СВЦЭМ!$B$39:$B$758,G$119)+'СЕТ СН'!$H$14+СВЦЭМ!$D$10+'СЕТ СН'!$H$6-'СЕТ СН'!$H$26</f>
        <v>2272.7586446999999</v>
      </c>
      <c r="H121" s="36">
        <f>SUMIFS(СВЦЭМ!$D$39:$D$758,СВЦЭМ!$A$39:$A$758,$A121,СВЦЭМ!$B$39:$B$758,H$119)+'СЕТ СН'!$H$14+СВЦЭМ!$D$10+'СЕТ СН'!$H$6-'СЕТ СН'!$H$26</f>
        <v>2279.8554593899999</v>
      </c>
      <c r="I121" s="36">
        <f>SUMIFS(СВЦЭМ!$D$39:$D$758,СВЦЭМ!$A$39:$A$758,$A121,СВЦЭМ!$B$39:$B$758,I$119)+'СЕТ СН'!$H$14+СВЦЭМ!$D$10+'СЕТ СН'!$H$6-'СЕТ СН'!$H$26</f>
        <v>2259.11638756</v>
      </c>
      <c r="J121" s="36">
        <f>SUMIFS(СВЦЭМ!$D$39:$D$758,СВЦЭМ!$A$39:$A$758,$A121,СВЦЭМ!$B$39:$B$758,J$119)+'СЕТ СН'!$H$14+СВЦЭМ!$D$10+'СЕТ СН'!$H$6-'СЕТ СН'!$H$26</f>
        <v>2211.91923692</v>
      </c>
      <c r="K121" s="36">
        <f>SUMIFS(СВЦЭМ!$D$39:$D$758,СВЦЭМ!$A$39:$A$758,$A121,СВЦЭМ!$B$39:$B$758,K$119)+'СЕТ СН'!$H$14+СВЦЭМ!$D$10+'СЕТ СН'!$H$6-'СЕТ СН'!$H$26</f>
        <v>2165.6392587599998</v>
      </c>
      <c r="L121" s="36">
        <f>SUMIFS(СВЦЭМ!$D$39:$D$758,СВЦЭМ!$A$39:$A$758,$A121,СВЦЭМ!$B$39:$B$758,L$119)+'СЕТ СН'!$H$14+СВЦЭМ!$D$10+'СЕТ СН'!$H$6-'СЕТ СН'!$H$26</f>
        <v>2148.4799747400002</v>
      </c>
      <c r="M121" s="36">
        <f>SUMIFS(СВЦЭМ!$D$39:$D$758,СВЦЭМ!$A$39:$A$758,$A121,СВЦЭМ!$B$39:$B$758,M$119)+'СЕТ СН'!$H$14+СВЦЭМ!$D$10+'СЕТ СН'!$H$6-'СЕТ СН'!$H$26</f>
        <v>2149.1908300300001</v>
      </c>
      <c r="N121" s="36">
        <f>SUMIFS(СВЦЭМ!$D$39:$D$758,СВЦЭМ!$A$39:$A$758,$A121,СВЦЭМ!$B$39:$B$758,N$119)+'СЕТ СН'!$H$14+СВЦЭМ!$D$10+'СЕТ СН'!$H$6-'СЕТ СН'!$H$26</f>
        <v>2170.75189667</v>
      </c>
      <c r="O121" s="36">
        <f>SUMIFS(СВЦЭМ!$D$39:$D$758,СВЦЭМ!$A$39:$A$758,$A121,СВЦЭМ!$B$39:$B$758,O$119)+'СЕТ СН'!$H$14+СВЦЭМ!$D$10+'СЕТ СН'!$H$6-'СЕТ СН'!$H$26</f>
        <v>2154.7083794</v>
      </c>
      <c r="P121" s="36">
        <f>SUMIFS(СВЦЭМ!$D$39:$D$758,СВЦЭМ!$A$39:$A$758,$A121,СВЦЭМ!$B$39:$B$758,P$119)+'СЕТ СН'!$H$14+СВЦЭМ!$D$10+'СЕТ СН'!$H$6-'СЕТ СН'!$H$26</f>
        <v>2189.03549342</v>
      </c>
      <c r="Q121" s="36">
        <f>SUMIFS(СВЦЭМ!$D$39:$D$758,СВЦЭМ!$A$39:$A$758,$A121,СВЦЭМ!$B$39:$B$758,Q$119)+'СЕТ СН'!$H$14+СВЦЭМ!$D$10+'СЕТ СН'!$H$6-'СЕТ СН'!$H$26</f>
        <v>2188.7800369500001</v>
      </c>
      <c r="R121" s="36">
        <f>SUMIFS(СВЦЭМ!$D$39:$D$758,СВЦЭМ!$A$39:$A$758,$A121,СВЦЭМ!$B$39:$B$758,R$119)+'СЕТ СН'!$H$14+СВЦЭМ!$D$10+'СЕТ СН'!$H$6-'СЕТ СН'!$H$26</f>
        <v>2190.14397229</v>
      </c>
      <c r="S121" s="36">
        <f>SUMIFS(СВЦЭМ!$D$39:$D$758,СВЦЭМ!$A$39:$A$758,$A121,СВЦЭМ!$B$39:$B$758,S$119)+'СЕТ СН'!$H$14+СВЦЭМ!$D$10+'СЕТ СН'!$H$6-'СЕТ СН'!$H$26</f>
        <v>2187.2623938699999</v>
      </c>
      <c r="T121" s="36">
        <f>SUMIFS(СВЦЭМ!$D$39:$D$758,СВЦЭМ!$A$39:$A$758,$A121,СВЦЭМ!$B$39:$B$758,T$119)+'СЕТ СН'!$H$14+СВЦЭМ!$D$10+'СЕТ СН'!$H$6-'СЕТ СН'!$H$26</f>
        <v>2119.5680442000003</v>
      </c>
      <c r="U121" s="36">
        <f>SUMIFS(СВЦЭМ!$D$39:$D$758,СВЦЭМ!$A$39:$A$758,$A121,СВЦЭМ!$B$39:$B$758,U$119)+'СЕТ СН'!$H$14+СВЦЭМ!$D$10+'СЕТ СН'!$H$6-'СЕТ СН'!$H$26</f>
        <v>2119.6923931000001</v>
      </c>
      <c r="V121" s="36">
        <f>SUMIFS(СВЦЭМ!$D$39:$D$758,СВЦЭМ!$A$39:$A$758,$A121,СВЦЭМ!$B$39:$B$758,V$119)+'СЕТ СН'!$H$14+СВЦЭМ!$D$10+'СЕТ СН'!$H$6-'СЕТ СН'!$H$26</f>
        <v>2165.9168138700002</v>
      </c>
      <c r="W121" s="36">
        <f>SUMIFS(СВЦЭМ!$D$39:$D$758,СВЦЭМ!$A$39:$A$758,$A121,СВЦЭМ!$B$39:$B$758,W$119)+'СЕТ СН'!$H$14+СВЦЭМ!$D$10+'СЕТ СН'!$H$6-'СЕТ СН'!$H$26</f>
        <v>2188.5165647899998</v>
      </c>
      <c r="X121" s="36">
        <f>SUMIFS(СВЦЭМ!$D$39:$D$758,СВЦЭМ!$A$39:$A$758,$A121,СВЦЭМ!$B$39:$B$758,X$119)+'СЕТ СН'!$H$14+СВЦЭМ!$D$10+'СЕТ СН'!$H$6-'СЕТ СН'!$H$26</f>
        <v>2227.60437714</v>
      </c>
      <c r="Y121" s="36">
        <f>SUMIFS(СВЦЭМ!$D$39:$D$758,СВЦЭМ!$A$39:$A$758,$A121,СВЦЭМ!$B$39:$B$758,Y$119)+'СЕТ СН'!$H$14+СВЦЭМ!$D$10+'СЕТ СН'!$H$6-'СЕТ СН'!$H$26</f>
        <v>2282.9058314700001</v>
      </c>
    </row>
    <row r="122" spans="1:27" ht="15.75" x14ac:dyDescent="0.2">
      <c r="A122" s="35">
        <f t="shared" ref="A122:A149" si="3">A121+1</f>
        <v>45599</v>
      </c>
      <c r="B122" s="36">
        <f>SUMIFS(СВЦЭМ!$D$39:$D$758,СВЦЭМ!$A$39:$A$758,$A122,СВЦЭМ!$B$39:$B$758,B$119)+'СЕТ СН'!$H$14+СВЦЭМ!$D$10+'СЕТ СН'!$H$6-'СЕТ СН'!$H$26</f>
        <v>2244.2777014900003</v>
      </c>
      <c r="C122" s="36">
        <f>SUMIFS(СВЦЭМ!$D$39:$D$758,СВЦЭМ!$A$39:$A$758,$A122,СВЦЭМ!$B$39:$B$758,C$119)+'СЕТ СН'!$H$14+СВЦЭМ!$D$10+'СЕТ СН'!$H$6-'СЕТ СН'!$H$26</f>
        <v>2293.6393166600001</v>
      </c>
      <c r="D122" s="36">
        <f>SUMIFS(СВЦЭМ!$D$39:$D$758,СВЦЭМ!$A$39:$A$758,$A122,СВЦЭМ!$B$39:$B$758,D$119)+'СЕТ СН'!$H$14+СВЦЭМ!$D$10+'СЕТ СН'!$H$6-'СЕТ СН'!$H$26</f>
        <v>2319.28915465</v>
      </c>
      <c r="E122" s="36">
        <f>SUMIFS(СВЦЭМ!$D$39:$D$758,СВЦЭМ!$A$39:$A$758,$A122,СВЦЭМ!$B$39:$B$758,E$119)+'СЕТ СН'!$H$14+СВЦЭМ!$D$10+'СЕТ СН'!$H$6-'СЕТ СН'!$H$26</f>
        <v>2341.32533509</v>
      </c>
      <c r="F122" s="36">
        <f>SUMIFS(СВЦЭМ!$D$39:$D$758,СВЦЭМ!$A$39:$A$758,$A122,СВЦЭМ!$B$39:$B$758,F$119)+'СЕТ СН'!$H$14+СВЦЭМ!$D$10+'СЕТ СН'!$H$6-'СЕТ СН'!$H$26</f>
        <v>2339.8497329299998</v>
      </c>
      <c r="G122" s="36">
        <f>SUMIFS(СВЦЭМ!$D$39:$D$758,СВЦЭМ!$A$39:$A$758,$A122,СВЦЭМ!$B$39:$B$758,G$119)+'СЕТ СН'!$H$14+СВЦЭМ!$D$10+'СЕТ СН'!$H$6-'СЕТ СН'!$H$26</f>
        <v>2314.1086149500002</v>
      </c>
      <c r="H122" s="36">
        <f>SUMIFS(СВЦЭМ!$D$39:$D$758,СВЦЭМ!$A$39:$A$758,$A122,СВЦЭМ!$B$39:$B$758,H$119)+'СЕТ СН'!$H$14+СВЦЭМ!$D$10+'СЕТ СН'!$H$6-'СЕТ СН'!$H$26</f>
        <v>2284.6621059200002</v>
      </c>
      <c r="I122" s="36">
        <f>SUMIFS(СВЦЭМ!$D$39:$D$758,СВЦЭМ!$A$39:$A$758,$A122,СВЦЭМ!$B$39:$B$758,I$119)+'СЕТ СН'!$H$14+СВЦЭМ!$D$10+'СЕТ СН'!$H$6-'СЕТ СН'!$H$26</f>
        <v>2251.0062496400001</v>
      </c>
      <c r="J122" s="36">
        <f>SUMIFS(СВЦЭМ!$D$39:$D$758,СВЦЭМ!$A$39:$A$758,$A122,СВЦЭМ!$B$39:$B$758,J$119)+'СЕТ СН'!$H$14+СВЦЭМ!$D$10+'СЕТ СН'!$H$6-'СЕТ СН'!$H$26</f>
        <v>2152.5631902800001</v>
      </c>
      <c r="K122" s="36">
        <f>SUMIFS(СВЦЭМ!$D$39:$D$758,СВЦЭМ!$A$39:$A$758,$A122,СВЦЭМ!$B$39:$B$758,K$119)+'СЕТ СН'!$H$14+СВЦЭМ!$D$10+'СЕТ СН'!$H$6-'СЕТ СН'!$H$26</f>
        <v>2068.3451911900002</v>
      </c>
      <c r="L122" s="36">
        <f>SUMIFS(СВЦЭМ!$D$39:$D$758,СВЦЭМ!$A$39:$A$758,$A122,СВЦЭМ!$B$39:$B$758,L$119)+'СЕТ СН'!$H$14+СВЦЭМ!$D$10+'СЕТ СН'!$H$6-'СЕТ СН'!$H$26</f>
        <v>2042.53387563</v>
      </c>
      <c r="M122" s="36">
        <f>SUMIFS(СВЦЭМ!$D$39:$D$758,СВЦЭМ!$A$39:$A$758,$A122,СВЦЭМ!$B$39:$B$758,M$119)+'СЕТ СН'!$H$14+СВЦЭМ!$D$10+'СЕТ СН'!$H$6-'СЕТ СН'!$H$26</f>
        <v>2053.52364373</v>
      </c>
      <c r="N122" s="36">
        <f>SUMIFS(СВЦЭМ!$D$39:$D$758,СВЦЭМ!$A$39:$A$758,$A122,СВЦЭМ!$B$39:$B$758,N$119)+'СЕТ СН'!$H$14+СВЦЭМ!$D$10+'СЕТ СН'!$H$6-'СЕТ СН'!$H$26</f>
        <v>2077.9949759400001</v>
      </c>
      <c r="O122" s="36">
        <f>SUMIFS(СВЦЭМ!$D$39:$D$758,СВЦЭМ!$A$39:$A$758,$A122,СВЦЭМ!$B$39:$B$758,O$119)+'СЕТ СН'!$H$14+СВЦЭМ!$D$10+'СЕТ СН'!$H$6-'СЕТ СН'!$H$26</f>
        <v>2112.56316371</v>
      </c>
      <c r="P122" s="36">
        <f>SUMIFS(СВЦЭМ!$D$39:$D$758,СВЦЭМ!$A$39:$A$758,$A122,СВЦЭМ!$B$39:$B$758,P$119)+'СЕТ СН'!$H$14+СВЦЭМ!$D$10+'СЕТ СН'!$H$6-'СЕТ СН'!$H$26</f>
        <v>2132.7755173999999</v>
      </c>
      <c r="Q122" s="36">
        <f>SUMIFS(СВЦЭМ!$D$39:$D$758,СВЦЭМ!$A$39:$A$758,$A122,СВЦЭМ!$B$39:$B$758,Q$119)+'СЕТ СН'!$H$14+СВЦЭМ!$D$10+'СЕТ СН'!$H$6-'СЕТ СН'!$H$26</f>
        <v>2142.7729537200003</v>
      </c>
      <c r="R122" s="36">
        <f>SUMIFS(СВЦЭМ!$D$39:$D$758,СВЦЭМ!$A$39:$A$758,$A122,СВЦЭМ!$B$39:$B$758,R$119)+'СЕТ СН'!$H$14+СВЦЭМ!$D$10+'СЕТ СН'!$H$6-'СЕТ СН'!$H$26</f>
        <v>2141.1501793900002</v>
      </c>
      <c r="S122" s="36">
        <f>SUMIFS(СВЦЭМ!$D$39:$D$758,СВЦЭМ!$A$39:$A$758,$A122,СВЦЭМ!$B$39:$B$758,S$119)+'СЕТ СН'!$H$14+СВЦЭМ!$D$10+'СЕТ СН'!$H$6-'СЕТ СН'!$H$26</f>
        <v>2132.6650014400002</v>
      </c>
      <c r="T122" s="36">
        <f>SUMIFS(СВЦЭМ!$D$39:$D$758,СВЦЭМ!$A$39:$A$758,$A122,СВЦЭМ!$B$39:$B$758,T$119)+'СЕТ СН'!$H$14+СВЦЭМ!$D$10+'СЕТ СН'!$H$6-'СЕТ СН'!$H$26</f>
        <v>2055.4890509400002</v>
      </c>
      <c r="U122" s="36">
        <f>SUMIFS(СВЦЭМ!$D$39:$D$758,СВЦЭМ!$A$39:$A$758,$A122,СВЦЭМ!$B$39:$B$758,U$119)+'СЕТ СН'!$H$14+СВЦЭМ!$D$10+'СЕТ СН'!$H$6-'СЕТ СН'!$H$26</f>
        <v>2037.9147435899999</v>
      </c>
      <c r="V122" s="36">
        <f>SUMIFS(СВЦЭМ!$D$39:$D$758,СВЦЭМ!$A$39:$A$758,$A122,СВЦЭМ!$B$39:$B$758,V$119)+'СЕТ СН'!$H$14+СВЦЭМ!$D$10+'СЕТ СН'!$H$6-'СЕТ СН'!$H$26</f>
        <v>2077.9595369900003</v>
      </c>
      <c r="W122" s="36">
        <f>SUMIFS(СВЦЭМ!$D$39:$D$758,СВЦЭМ!$A$39:$A$758,$A122,СВЦЭМ!$B$39:$B$758,W$119)+'СЕТ СН'!$H$14+СВЦЭМ!$D$10+'СЕТ СН'!$H$6-'СЕТ СН'!$H$26</f>
        <v>2094.8589579200002</v>
      </c>
      <c r="X122" s="36">
        <f>SUMIFS(СВЦЭМ!$D$39:$D$758,СВЦЭМ!$A$39:$A$758,$A122,СВЦЭМ!$B$39:$B$758,X$119)+'СЕТ СН'!$H$14+СВЦЭМ!$D$10+'СЕТ СН'!$H$6-'СЕТ СН'!$H$26</f>
        <v>2137.7795837900003</v>
      </c>
      <c r="Y122" s="36">
        <f>SUMIFS(СВЦЭМ!$D$39:$D$758,СВЦЭМ!$A$39:$A$758,$A122,СВЦЭМ!$B$39:$B$758,Y$119)+'СЕТ СН'!$H$14+СВЦЭМ!$D$10+'СЕТ СН'!$H$6-'СЕТ СН'!$H$26</f>
        <v>2186.8319972600002</v>
      </c>
    </row>
    <row r="123" spans="1:27" ht="15.75" x14ac:dyDescent="0.2">
      <c r="A123" s="35">
        <f t="shared" si="3"/>
        <v>45600</v>
      </c>
      <c r="B123" s="36">
        <f>SUMIFS(СВЦЭМ!$D$39:$D$758,СВЦЭМ!$A$39:$A$758,$A123,СВЦЭМ!$B$39:$B$758,B$119)+'СЕТ СН'!$H$14+СВЦЭМ!$D$10+'СЕТ СН'!$H$6-'СЕТ СН'!$H$26</f>
        <v>2162.2844285800002</v>
      </c>
      <c r="C123" s="36">
        <f>SUMIFS(СВЦЭМ!$D$39:$D$758,СВЦЭМ!$A$39:$A$758,$A123,СВЦЭМ!$B$39:$B$758,C$119)+'СЕТ СН'!$H$14+СВЦЭМ!$D$10+'СЕТ СН'!$H$6-'СЕТ СН'!$H$26</f>
        <v>2215.71675843</v>
      </c>
      <c r="D123" s="36">
        <f>SUMIFS(СВЦЭМ!$D$39:$D$758,СВЦЭМ!$A$39:$A$758,$A123,СВЦЭМ!$B$39:$B$758,D$119)+'СЕТ СН'!$H$14+СВЦЭМ!$D$10+'СЕТ СН'!$H$6-'СЕТ СН'!$H$26</f>
        <v>2235.1430663000001</v>
      </c>
      <c r="E123" s="36">
        <f>SUMIFS(СВЦЭМ!$D$39:$D$758,СВЦЭМ!$A$39:$A$758,$A123,СВЦЭМ!$B$39:$B$758,E$119)+'СЕТ СН'!$H$14+СВЦЭМ!$D$10+'СЕТ СН'!$H$6-'СЕТ СН'!$H$26</f>
        <v>2244.0689312600002</v>
      </c>
      <c r="F123" s="36">
        <f>SUMIFS(СВЦЭМ!$D$39:$D$758,СВЦЭМ!$A$39:$A$758,$A123,СВЦЭМ!$B$39:$B$758,F$119)+'СЕТ СН'!$H$14+СВЦЭМ!$D$10+'СЕТ СН'!$H$6-'СЕТ СН'!$H$26</f>
        <v>2246.3478862400002</v>
      </c>
      <c r="G123" s="36">
        <f>SUMIFS(СВЦЭМ!$D$39:$D$758,СВЦЭМ!$A$39:$A$758,$A123,СВЦЭМ!$B$39:$B$758,G$119)+'СЕТ СН'!$H$14+СВЦЭМ!$D$10+'СЕТ СН'!$H$6-'СЕТ СН'!$H$26</f>
        <v>2226.15024094</v>
      </c>
      <c r="H123" s="36">
        <f>SUMIFS(СВЦЭМ!$D$39:$D$758,СВЦЭМ!$A$39:$A$758,$A123,СВЦЭМ!$B$39:$B$758,H$119)+'СЕТ СН'!$H$14+СВЦЭМ!$D$10+'СЕТ СН'!$H$6-'СЕТ СН'!$H$26</f>
        <v>2281.3040596599999</v>
      </c>
      <c r="I123" s="36">
        <f>SUMIFS(СВЦЭМ!$D$39:$D$758,СВЦЭМ!$A$39:$A$758,$A123,СВЦЭМ!$B$39:$B$758,I$119)+'СЕТ СН'!$H$14+СВЦЭМ!$D$10+'СЕТ СН'!$H$6-'СЕТ СН'!$H$26</f>
        <v>2302.43989422</v>
      </c>
      <c r="J123" s="36">
        <f>SUMIFS(СВЦЭМ!$D$39:$D$758,СВЦЭМ!$A$39:$A$758,$A123,СВЦЭМ!$B$39:$B$758,J$119)+'СЕТ СН'!$H$14+СВЦЭМ!$D$10+'СЕТ СН'!$H$6-'СЕТ СН'!$H$26</f>
        <v>2308.0919930800001</v>
      </c>
      <c r="K123" s="36">
        <f>SUMIFS(СВЦЭМ!$D$39:$D$758,СВЦЭМ!$A$39:$A$758,$A123,СВЦЭМ!$B$39:$B$758,K$119)+'СЕТ СН'!$H$14+СВЦЭМ!$D$10+'СЕТ СН'!$H$6-'СЕТ СН'!$H$26</f>
        <v>2226.1629235200003</v>
      </c>
      <c r="L123" s="36">
        <f>SUMIFS(СВЦЭМ!$D$39:$D$758,СВЦЭМ!$A$39:$A$758,$A123,СВЦЭМ!$B$39:$B$758,L$119)+'СЕТ СН'!$H$14+СВЦЭМ!$D$10+'СЕТ СН'!$H$6-'СЕТ СН'!$H$26</f>
        <v>2156.2419835599999</v>
      </c>
      <c r="M123" s="36">
        <f>SUMIFS(СВЦЭМ!$D$39:$D$758,СВЦЭМ!$A$39:$A$758,$A123,СВЦЭМ!$B$39:$B$758,M$119)+'СЕТ СН'!$H$14+СВЦЭМ!$D$10+'СЕТ СН'!$H$6-'СЕТ СН'!$H$26</f>
        <v>2165.09547858</v>
      </c>
      <c r="N123" s="36">
        <f>SUMIFS(СВЦЭМ!$D$39:$D$758,СВЦЭМ!$A$39:$A$758,$A123,СВЦЭМ!$B$39:$B$758,N$119)+'СЕТ СН'!$H$14+СВЦЭМ!$D$10+'СЕТ СН'!$H$6-'СЕТ СН'!$H$26</f>
        <v>2208.8110354999999</v>
      </c>
      <c r="O123" s="36">
        <f>SUMIFS(СВЦЭМ!$D$39:$D$758,СВЦЭМ!$A$39:$A$758,$A123,СВЦЭМ!$B$39:$B$758,O$119)+'СЕТ СН'!$H$14+СВЦЭМ!$D$10+'СЕТ СН'!$H$6-'СЕТ СН'!$H$26</f>
        <v>2214.6908386499999</v>
      </c>
      <c r="P123" s="36">
        <f>SUMIFS(СВЦЭМ!$D$39:$D$758,СВЦЭМ!$A$39:$A$758,$A123,СВЦЭМ!$B$39:$B$758,P$119)+'СЕТ СН'!$H$14+СВЦЭМ!$D$10+'СЕТ СН'!$H$6-'СЕТ СН'!$H$26</f>
        <v>2223.0152916500001</v>
      </c>
      <c r="Q123" s="36">
        <f>SUMIFS(СВЦЭМ!$D$39:$D$758,СВЦЭМ!$A$39:$A$758,$A123,СВЦЭМ!$B$39:$B$758,Q$119)+'СЕТ СН'!$H$14+СВЦЭМ!$D$10+'СЕТ СН'!$H$6-'СЕТ СН'!$H$26</f>
        <v>2228.9441943000002</v>
      </c>
      <c r="R123" s="36">
        <f>SUMIFS(СВЦЭМ!$D$39:$D$758,СВЦЭМ!$A$39:$A$758,$A123,СВЦЭМ!$B$39:$B$758,R$119)+'СЕТ СН'!$H$14+СВЦЭМ!$D$10+'СЕТ СН'!$H$6-'СЕТ СН'!$H$26</f>
        <v>2224.8546721500002</v>
      </c>
      <c r="S123" s="36">
        <f>SUMIFS(СВЦЭМ!$D$39:$D$758,СВЦЭМ!$A$39:$A$758,$A123,СВЦЭМ!$B$39:$B$758,S$119)+'СЕТ СН'!$H$14+СВЦЭМ!$D$10+'СЕТ СН'!$H$6-'СЕТ СН'!$H$26</f>
        <v>2188.94983753</v>
      </c>
      <c r="T123" s="36">
        <f>SUMIFS(СВЦЭМ!$D$39:$D$758,СВЦЭМ!$A$39:$A$758,$A123,СВЦЭМ!$B$39:$B$758,T$119)+'СЕТ СН'!$H$14+СВЦЭМ!$D$10+'СЕТ СН'!$H$6-'СЕТ СН'!$H$26</f>
        <v>2099.8070687899999</v>
      </c>
      <c r="U123" s="36">
        <f>SUMIFS(СВЦЭМ!$D$39:$D$758,СВЦЭМ!$A$39:$A$758,$A123,СВЦЭМ!$B$39:$B$758,U$119)+'СЕТ СН'!$H$14+СВЦЭМ!$D$10+'СЕТ СН'!$H$6-'СЕТ СН'!$H$26</f>
        <v>2086.45852182</v>
      </c>
      <c r="V123" s="36">
        <f>SUMIFS(СВЦЭМ!$D$39:$D$758,СВЦЭМ!$A$39:$A$758,$A123,СВЦЭМ!$B$39:$B$758,V$119)+'СЕТ СН'!$H$14+СВЦЭМ!$D$10+'СЕТ СН'!$H$6-'СЕТ СН'!$H$26</f>
        <v>2111.64474466</v>
      </c>
      <c r="W123" s="36">
        <f>SUMIFS(СВЦЭМ!$D$39:$D$758,СВЦЭМ!$A$39:$A$758,$A123,СВЦЭМ!$B$39:$B$758,W$119)+'СЕТ СН'!$H$14+СВЦЭМ!$D$10+'СЕТ СН'!$H$6-'СЕТ СН'!$H$26</f>
        <v>2146.4319056200002</v>
      </c>
      <c r="X123" s="36">
        <f>SUMIFS(СВЦЭМ!$D$39:$D$758,СВЦЭМ!$A$39:$A$758,$A123,СВЦЭМ!$B$39:$B$758,X$119)+'СЕТ СН'!$H$14+СВЦЭМ!$D$10+'СЕТ СН'!$H$6-'СЕТ СН'!$H$26</f>
        <v>2204.8797237899998</v>
      </c>
      <c r="Y123" s="36">
        <f>SUMIFS(СВЦЭМ!$D$39:$D$758,СВЦЭМ!$A$39:$A$758,$A123,СВЦЭМ!$B$39:$B$758,Y$119)+'СЕТ СН'!$H$14+СВЦЭМ!$D$10+'СЕТ СН'!$H$6-'СЕТ СН'!$H$26</f>
        <v>2248.3210942199998</v>
      </c>
    </row>
    <row r="124" spans="1:27" ht="15.75" x14ac:dyDescent="0.2">
      <c r="A124" s="35">
        <f t="shared" si="3"/>
        <v>45601</v>
      </c>
      <c r="B124" s="36">
        <f>SUMIFS(СВЦЭМ!$D$39:$D$758,СВЦЭМ!$A$39:$A$758,$A124,СВЦЭМ!$B$39:$B$758,B$119)+'СЕТ СН'!$H$14+СВЦЭМ!$D$10+'СЕТ СН'!$H$6-'СЕТ СН'!$H$26</f>
        <v>2264.8437360299999</v>
      </c>
      <c r="C124" s="36">
        <f>SUMIFS(СВЦЭМ!$D$39:$D$758,СВЦЭМ!$A$39:$A$758,$A124,СВЦЭМ!$B$39:$B$758,C$119)+'СЕТ СН'!$H$14+СВЦЭМ!$D$10+'СЕТ СН'!$H$6-'СЕТ СН'!$H$26</f>
        <v>2319.94075527</v>
      </c>
      <c r="D124" s="36">
        <f>SUMIFS(СВЦЭМ!$D$39:$D$758,СВЦЭМ!$A$39:$A$758,$A124,СВЦЭМ!$B$39:$B$758,D$119)+'СЕТ СН'!$H$14+СВЦЭМ!$D$10+'СЕТ СН'!$H$6-'СЕТ СН'!$H$26</f>
        <v>2358.2155771900002</v>
      </c>
      <c r="E124" s="36">
        <f>SUMIFS(СВЦЭМ!$D$39:$D$758,СВЦЭМ!$A$39:$A$758,$A124,СВЦЭМ!$B$39:$B$758,E$119)+'СЕТ СН'!$H$14+СВЦЭМ!$D$10+'СЕТ СН'!$H$6-'СЕТ СН'!$H$26</f>
        <v>2348.8177826000001</v>
      </c>
      <c r="F124" s="36">
        <f>SUMIFS(СВЦЭМ!$D$39:$D$758,СВЦЭМ!$A$39:$A$758,$A124,СВЦЭМ!$B$39:$B$758,F$119)+'СЕТ СН'!$H$14+СВЦЭМ!$D$10+'СЕТ СН'!$H$6-'СЕТ СН'!$H$26</f>
        <v>2339.6646854300002</v>
      </c>
      <c r="G124" s="36">
        <f>SUMIFS(СВЦЭМ!$D$39:$D$758,СВЦЭМ!$A$39:$A$758,$A124,СВЦЭМ!$B$39:$B$758,G$119)+'СЕТ СН'!$H$14+СВЦЭМ!$D$10+'СЕТ СН'!$H$6-'СЕТ СН'!$H$26</f>
        <v>2307.5437583100002</v>
      </c>
      <c r="H124" s="36">
        <f>SUMIFS(СВЦЭМ!$D$39:$D$758,СВЦЭМ!$A$39:$A$758,$A124,СВЦЭМ!$B$39:$B$758,H$119)+'СЕТ СН'!$H$14+СВЦЭМ!$D$10+'СЕТ СН'!$H$6-'СЕТ СН'!$H$26</f>
        <v>2274.0279502500002</v>
      </c>
      <c r="I124" s="36">
        <f>SUMIFS(СВЦЭМ!$D$39:$D$758,СВЦЭМ!$A$39:$A$758,$A124,СВЦЭМ!$B$39:$B$758,I$119)+'СЕТ СН'!$H$14+СВЦЭМ!$D$10+'СЕТ СН'!$H$6-'СЕТ СН'!$H$26</f>
        <v>2207.9778914900003</v>
      </c>
      <c r="J124" s="36">
        <f>SUMIFS(СВЦЭМ!$D$39:$D$758,СВЦЭМ!$A$39:$A$758,$A124,СВЦЭМ!$B$39:$B$758,J$119)+'СЕТ СН'!$H$14+СВЦЭМ!$D$10+'СЕТ СН'!$H$6-'СЕТ СН'!$H$26</f>
        <v>2163.71607941</v>
      </c>
      <c r="K124" s="36">
        <f>SUMIFS(СВЦЭМ!$D$39:$D$758,СВЦЭМ!$A$39:$A$758,$A124,СВЦЭМ!$B$39:$B$758,K$119)+'СЕТ СН'!$H$14+СВЦЭМ!$D$10+'СЕТ СН'!$H$6-'СЕТ СН'!$H$26</f>
        <v>2147.3693803900001</v>
      </c>
      <c r="L124" s="36">
        <f>SUMIFS(СВЦЭМ!$D$39:$D$758,СВЦЭМ!$A$39:$A$758,$A124,СВЦЭМ!$B$39:$B$758,L$119)+'СЕТ СН'!$H$14+СВЦЭМ!$D$10+'СЕТ СН'!$H$6-'СЕТ СН'!$H$26</f>
        <v>2131.17109136</v>
      </c>
      <c r="M124" s="36">
        <f>SUMIFS(СВЦЭМ!$D$39:$D$758,СВЦЭМ!$A$39:$A$758,$A124,СВЦЭМ!$B$39:$B$758,M$119)+'СЕТ СН'!$H$14+СВЦЭМ!$D$10+'СЕТ СН'!$H$6-'СЕТ СН'!$H$26</f>
        <v>2129.6783100299999</v>
      </c>
      <c r="N124" s="36">
        <f>SUMIFS(СВЦЭМ!$D$39:$D$758,СВЦЭМ!$A$39:$A$758,$A124,СВЦЭМ!$B$39:$B$758,N$119)+'СЕТ СН'!$H$14+СВЦЭМ!$D$10+'СЕТ СН'!$H$6-'СЕТ СН'!$H$26</f>
        <v>2159.6487347800003</v>
      </c>
      <c r="O124" s="36">
        <f>SUMIFS(СВЦЭМ!$D$39:$D$758,СВЦЭМ!$A$39:$A$758,$A124,СВЦЭМ!$B$39:$B$758,O$119)+'СЕТ СН'!$H$14+СВЦЭМ!$D$10+'СЕТ СН'!$H$6-'СЕТ СН'!$H$26</f>
        <v>2149.4315811300003</v>
      </c>
      <c r="P124" s="36">
        <f>SUMIFS(СВЦЭМ!$D$39:$D$758,СВЦЭМ!$A$39:$A$758,$A124,СВЦЭМ!$B$39:$B$758,P$119)+'СЕТ СН'!$H$14+СВЦЭМ!$D$10+'СЕТ СН'!$H$6-'СЕТ СН'!$H$26</f>
        <v>2156.1331767400002</v>
      </c>
      <c r="Q124" s="36">
        <f>SUMIFS(СВЦЭМ!$D$39:$D$758,СВЦЭМ!$A$39:$A$758,$A124,СВЦЭМ!$B$39:$B$758,Q$119)+'СЕТ СН'!$H$14+СВЦЭМ!$D$10+'СЕТ СН'!$H$6-'СЕТ СН'!$H$26</f>
        <v>2171.1095048000002</v>
      </c>
      <c r="R124" s="36">
        <f>SUMIFS(СВЦЭМ!$D$39:$D$758,СВЦЭМ!$A$39:$A$758,$A124,СВЦЭМ!$B$39:$B$758,R$119)+'СЕТ СН'!$H$14+СВЦЭМ!$D$10+'СЕТ СН'!$H$6-'СЕТ СН'!$H$26</f>
        <v>2169.2039848700001</v>
      </c>
      <c r="S124" s="36">
        <f>SUMIFS(СВЦЭМ!$D$39:$D$758,СВЦЭМ!$A$39:$A$758,$A124,СВЦЭМ!$B$39:$B$758,S$119)+'СЕТ СН'!$H$14+СВЦЭМ!$D$10+'СЕТ СН'!$H$6-'СЕТ СН'!$H$26</f>
        <v>2157.66150758</v>
      </c>
      <c r="T124" s="36">
        <f>SUMIFS(СВЦЭМ!$D$39:$D$758,СВЦЭМ!$A$39:$A$758,$A124,СВЦЭМ!$B$39:$B$758,T$119)+'СЕТ СН'!$H$14+СВЦЭМ!$D$10+'СЕТ СН'!$H$6-'СЕТ СН'!$H$26</f>
        <v>2076.4563368899999</v>
      </c>
      <c r="U124" s="36">
        <f>SUMIFS(СВЦЭМ!$D$39:$D$758,СВЦЭМ!$A$39:$A$758,$A124,СВЦЭМ!$B$39:$B$758,U$119)+'СЕТ СН'!$H$14+СВЦЭМ!$D$10+'СЕТ СН'!$H$6-'СЕТ СН'!$H$26</f>
        <v>2099.1812365400001</v>
      </c>
      <c r="V124" s="36">
        <f>SUMIFS(СВЦЭМ!$D$39:$D$758,СВЦЭМ!$A$39:$A$758,$A124,СВЦЭМ!$B$39:$B$758,V$119)+'СЕТ СН'!$H$14+СВЦЭМ!$D$10+'СЕТ СН'!$H$6-'СЕТ СН'!$H$26</f>
        <v>2099.7261880800002</v>
      </c>
      <c r="W124" s="36">
        <f>SUMIFS(СВЦЭМ!$D$39:$D$758,СВЦЭМ!$A$39:$A$758,$A124,СВЦЭМ!$B$39:$B$758,W$119)+'СЕТ СН'!$H$14+СВЦЭМ!$D$10+'СЕТ СН'!$H$6-'СЕТ СН'!$H$26</f>
        <v>2115.3034380600002</v>
      </c>
      <c r="X124" s="36">
        <f>SUMIFS(СВЦЭМ!$D$39:$D$758,СВЦЭМ!$A$39:$A$758,$A124,СВЦЭМ!$B$39:$B$758,X$119)+'СЕТ СН'!$H$14+СВЦЭМ!$D$10+'СЕТ СН'!$H$6-'СЕТ СН'!$H$26</f>
        <v>2147.9977266599999</v>
      </c>
      <c r="Y124" s="36">
        <f>SUMIFS(СВЦЭМ!$D$39:$D$758,СВЦЭМ!$A$39:$A$758,$A124,СВЦЭМ!$B$39:$B$758,Y$119)+'СЕТ СН'!$H$14+СВЦЭМ!$D$10+'СЕТ СН'!$H$6-'СЕТ СН'!$H$26</f>
        <v>2200.0268232799999</v>
      </c>
    </row>
    <row r="125" spans="1:27" ht="15.75" x14ac:dyDescent="0.2">
      <c r="A125" s="35">
        <f t="shared" si="3"/>
        <v>45602</v>
      </c>
      <c r="B125" s="36">
        <f>SUMIFS(СВЦЭМ!$D$39:$D$758,СВЦЭМ!$A$39:$A$758,$A125,СВЦЭМ!$B$39:$B$758,B$119)+'СЕТ СН'!$H$14+СВЦЭМ!$D$10+'СЕТ СН'!$H$6-'СЕТ СН'!$H$26</f>
        <v>2143.4229536500002</v>
      </c>
      <c r="C125" s="36">
        <f>SUMIFS(СВЦЭМ!$D$39:$D$758,СВЦЭМ!$A$39:$A$758,$A125,СВЦЭМ!$B$39:$B$758,C$119)+'СЕТ СН'!$H$14+СВЦЭМ!$D$10+'СЕТ СН'!$H$6-'СЕТ СН'!$H$26</f>
        <v>2182.8527211700002</v>
      </c>
      <c r="D125" s="36">
        <f>SUMIFS(СВЦЭМ!$D$39:$D$758,СВЦЭМ!$A$39:$A$758,$A125,СВЦЭМ!$B$39:$B$758,D$119)+'СЕТ СН'!$H$14+СВЦЭМ!$D$10+'СЕТ СН'!$H$6-'СЕТ СН'!$H$26</f>
        <v>2212.23747632</v>
      </c>
      <c r="E125" s="36">
        <f>SUMIFS(СВЦЭМ!$D$39:$D$758,СВЦЭМ!$A$39:$A$758,$A125,СВЦЭМ!$B$39:$B$758,E$119)+'СЕТ СН'!$H$14+СВЦЭМ!$D$10+'СЕТ СН'!$H$6-'СЕТ СН'!$H$26</f>
        <v>2225.8244353300001</v>
      </c>
      <c r="F125" s="36">
        <f>SUMIFS(СВЦЭМ!$D$39:$D$758,СВЦЭМ!$A$39:$A$758,$A125,СВЦЭМ!$B$39:$B$758,F$119)+'СЕТ СН'!$H$14+СВЦЭМ!$D$10+'СЕТ СН'!$H$6-'СЕТ СН'!$H$26</f>
        <v>2217.59784971</v>
      </c>
      <c r="G125" s="36">
        <f>SUMIFS(СВЦЭМ!$D$39:$D$758,СВЦЭМ!$A$39:$A$758,$A125,СВЦЭМ!$B$39:$B$758,G$119)+'СЕТ СН'!$H$14+СВЦЭМ!$D$10+'СЕТ СН'!$H$6-'СЕТ СН'!$H$26</f>
        <v>2202.5185873300002</v>
      </c>
      <c r="H125" s="36">
        <f>SUMIFS(СВЦЭМ!$D$39:$D$758,СВЦЭМ!$A$39:$A$758,$A125,СВЦЭМ!$B$39:$B$758,H$119)+'СЕТ СН'!$H$14+СВЦЭМ!$D$10+'СЕТ СН'!$H$6-'СЕТ СН'!$H$26</f>
        <v>2206.8985522100002</v>
      </c>
      <c r="I125" s="36">
        <f>SUMIFS(СВЦЭМ!$D$39:$D$758,СВЦЭМ!$A$39:$A$758,$A125,СВЦЭМ!$B$39:$B$758,I$119)+'СЕТ СН'!$H$14+СВЦЭМ!$D$10+'СЕТ СН'!$H$6-'СЕТ СН'!$H$26</f>
        <v>2138.3248986500003</v>
      </c>
      <c r="J125" s="36">
        <f>SUMIFS(СВЦЭМ!$D$39:$D$758,СВЦЭМ!$A$39:$A$758,$A125,СВЦЭМ!$B$39:$B$758,J$119)+'СЕТ СН'!$H$14+СВЦЭМ!$D$10+'СЕТ СН'!$H$6-'СЕТ СН'!$H$26</f>
        <v>2082.9075578800002</v>
      </c>
      <c r="K125" s="36">
        <f>SUMIFS(СВЦЭМ!$D$39:$D$758,СВЦЭМ!$A$39:$A$758,$A125,СВЦЭМ!$B$39:$B$758,K$119)+'СЕТ СН'!$H$14+СВЦЭМ!$D$10+'СЕТ СН'!$H$6-'СЕТ СН'!$H$26</f>
        <v>2022.6248820199999</v>
      </c>
      <c r="L125" s="36">
        <f>SUMIFS(СВЦЭМ!$D$39:$D$758,СВЦЭМ!$A$39:$A$758,$A125,СВЦЭМ!$B$39:$B$758,L$119)+'СЕТ СН'!$H$14+СВЦЭМ!$D$10+'СЕТ СН'!$H$6-'СЕТ СН'!$H$26</f>
        <v>2019.89144035</v>
      </c>
      <c r="M125" s="36">
        <f>SUMIFS(СВЦЭМ!$D$39:$D$758,СВЦЭМ!$A$39:$A$758,$A125,СВЦЭМ!$B$39:$B$758,M$119)+'СЕТ СН'!$H$14+СВЦЭМ!$D$10+'СЕТ СН'!$H$6-'СЕТ СН'!$H$26</f>
        <v>2030.8023398299999</v>
      </c>
      <c r="N125" s="36">
        <f>SUMIFS(СВЦЭМ!$D$39:$D$758,СВЦЭМ!$A$39:$A$758,$A125,СВЦЭМ!$B$39:$B$758,N$119)+'СЕТ СН'!$H$14+СВЦЭМ!$D$10+'СЕТ СН'!$H$6-'СЕТ СН'!$H$26</f>
        <v>2049.6000132200002</v>
      </c>
      <c r="O125" s="36">
        <f>SUMIFS(СВЦЭМ!$D$39:$D$758,СВЦЭМ!$A$39:$A$758,$A125,СВЦЭМ!$B$39:$B$758,O$119)+'СЕТ СН'!$H$14+СВЦЭМ!$D$10+'СЕТ СН'!$H$6-'СЕТ СН'!$H$26</f>
        <v>2024.88719565</v>
      </c>
      <c r="P125" s="36">
        <f>SUMIFS(СВЦЭМ!$D$39:$D$758,СВЦЭМ!$A$39:$A$758,$A125,СВЦЭМ!$B$39:$B$758,P$119)+'СЕТ СН'!$H$14+СВЦЭМ!$D$10+'СЕТ СН'!$H$6-'СЕТ СН'!$H$26</f>
        <v>2038.6479864599999</v>
      </c>
      <c r="Q125" s="36">
        <f>SUMIFS(СВЦЭМ!$D$39:$D$758,СВЦЭМ!$A$39:$A$758,$A125,СВЦЭМ!$B$39:$B$758,Q$119)+'СЕТ СН'!$H$14+СВЦЭМ!$D$10+'СЕТ СН'!$H$6-'СЕТ СН'!$H$26</f>
        <v>2048.6548426600002</v>
      </c>
      <c r="R125" s="36">
        <f>SUMIFS(СВЦЭМ!$D$39:$D$758,СВЦЭМ!$A$39:$A$758,$A125,СВЦЭМ!$B$39:$B$758,R$119)+'СЕТ СН'!$H$14+СВЦЭМ!$D$10+'СЕТ СН'!$H$6-'СЕТ СН'!$H$26</f>
        <v>2053.2191752899998</v>
      </c>
      <c r="S125" s="36">
        <f>SUMIFS(СВЦЭМ!$D$39:$D$758,СВЦЭМ!$A$39:$A$758,$A125,СВЦЭМ!$B$39:$B$758,S$119)+'СЕТ СН'!$H$14+СВЦЭМ!$D$10+'СЕТ СН'!$H$6-'СЕТ СН'!$H$26</f>
        <v>2026.4861533399999</v>
      </c>
      <c r="T125" s="36">
        <f>SUMIFS(СВЦЭМ!$D$39:$D$758,СВЦЭМ!$A$39:$A$758,$A125,СВЦЭМ!$B$39:$B$758,T$119)+'СЕТ СН'!$H$14+СВЦЭМ!$D$10+'СЕТ СН'!$H$6-'СЕТ СН'!$H$26</f>
        <v>1998.74492751</v>
      </c>
      <c r="U125" s="36">
        <f>SUMIFS(СВЦЭМ!$D$39:$D$758,СВЦЭМ!$A$39:$A$758,$A125,СВЦЭМ!$B$39:$B$758,U$119)+'СЕТ СН'!$H$14+СВЦЭМ!$D$10+'СЕТ СН'!$H$6-'СЕТ СН'!$H$26</f>
        <v>2017.07608215</v>
      </c>
      <c r="V125" s="36">
        <f>SUMIFS(СВЦЭМ!$D$39:$D$758,СВЦЭМ!$A$39:$A$758,$A125,СВЦЭМ!$B$39:$B$758,V$119)+'СЕТ СН'!$H$14+СВЦЭМ!$D$10+'СЕТ СН'!$H$6-'СЕТ СН'!$H$26</f>
        <v>2031.0172597999999</v>
      </c>
      <c r="W125" s="36">
        <f>SUMIFS(СВЦЭМ!$D$39:$D$758,СВЦЭМ!$A$39:$A$758,$A125,СВЦЭМ!$B$39:$B$758,W$119)+'СЕТ СН'!$H$14+СВЦЭМ!$D$10+'СЕТ СН'!$H$6-'СЕТ СН'!$H$26</f>
        <v>2055.2569444300002</v>
      </c>
      <c r="X125" s="36">
        <f>SUMIFS(СВЦЭМ!$D$39:$D$758,СВЦЭМ!$A$39:$A$758,$A125,СВЦЭМ!$B$39:$B$758,X$119)+'СЕТ СН'!$H$14+СВЦЭМ!$D$10+'СЕТ СН'!$H$6-'СЕТ СН'!$H$26</f>
        <v>2078.6784722500001</v>
      </c>
      <c r="Y125" s="36">
        <f>SUMIFS(СВЦЭМ!$D$39:$D$758,СВЦЭМ!$A$39:$A$758,$A125,СВЦЭМ!$B$39:$B$758,Y$119)+'СЕТ СН'!$H$14+СВЦЭМ!$D$10+'СЕТ СН'!$H$6-'СЕТ СН'!$H$26</f>
        <v>2133.5442497700001</v>
      </c>
    </row>
    <row r="126" spans="1:27" ht="15.75" x14ac:dyDescent="0.2">
      <c r="A126" s="35">
        <f t="shared" si="3"/>
        <v>45603</v>
      </c>
      <c r="B126" s="36">
        <f>SUMIFS(СВЦЭМ!$D$39:$D$758,СВЦЭМ!$A$39:$A$758,$A126,СВЦЭМ!$B$39:$B$758,B$119)+'СЕТ СН'!$H$14+СВЦЭМ!$D$10+'СЕТ СН'!$H$6-'СЕТ СН'!$H$26</f>
        <v>2195.59820008</v>
      </c>
      <c r="C126" s="36">
        <f>SUMIFS(СВЦЭМ!$D$39:$D$758,СВЦЭМ!$A$39:$A$758,$A126,СВЦЭМ!$B$39:$B$758,C$119)+'СЕТ СН'!$H$14+СВЦЭМ!$D$10+'СЕТ СН'!$H$6-'СЕТ СН'!$H$26</f>
        <v>2248.27489517</v>
      </c>
      <c r="D126" s="36">
        <f>SUMIFS(СВЦЭМ!$D$39:$D$758,СВЦЭМ!$A$39:$A$758,$A126,СВЦЭМ!$B$39:$B$758,D$119)+'СЕТ СН'!$H$14+СВЦЭМ!$D$10+'СЕТ СН'!$H$6-'СЕТ СН'!$H$26</f>
        <v>2260.7708870500001</v>
      </c>
      <c r="E126" s="36">
        <f>SUMIFS(СВЦЭМ!$D$39:$D$758,СВЦЭМ!$A$39:$A$758,$A126,СВЦЭМ!$B$39:$B$758,E$119)+'СЕТ СН'!$H$14+СВЦЭМ!$D$10+'СЕТ СН'!$H$6-'СЕТ СН'!$H$26</f>
        <v>2257.16508587</v>
      </c>
      <c r="F126" s="36">
        <f>SUMIFS(СВЦЭМ!$D$39:$D$758,СВЦЭМ!$A$39:$A$758,$A126,СВЦЭМ!$B$39:$B$758,F$119)+'СЕТ СН'!$H$14+СВЦЭМ!$D$10+'СЕТ СН'!$H$6-'СЕТ СН'!$H$26</f>
        <v>2262.0475923700001</v>
      </c>
      <c r="G126" s="36">
        <f>SUMIFS(СВЦЭМ!$D$39:$D$758,СВЦЭМ!$A$39:$A$758,$A126,СВЦЭМ!$B$39:$B$758,G$119)+'СЕТ СН'!$H$14+СВЦЭМ!$D$10+'СЕТ СН'!$H$6-'СЕТ СН'!$H$26</f>
        <v>2234.9480958100003</v>
      </c>
      <c r="H126" s="36">
        <f>SUMIFS(СВЦЭМ!$D$39:$D$758,СВЦЭМ!$A$39:$A$758,$A126,СВЦЭМ!$B$39:$B$758,H$119)+'СЕТ СН'!$H$14+СВЦЭМ!$D$10+'СЕТ СН'!$H$6-'СЕТ СН'!$H$26</f>
        <v>2175.9664979700001</v>
      </c>
      <c r="I126" s="36">
        <f>SUMIFS(СВЦЭМ!$D$39:$D$758,СВЦЭМ!$A$39:$A$758,$A126,СВЦЭМ!$B$39:$B$758,I$119)+'СЕТ СН'!$H$14+СВЦЭМ!$D$10+'СЕТ СН'!$H$6-'СЕТ СН'!$H$26</f>
        <v>2132.5272565800001</v>
      </c>
      <c r="J126" s="36">
        <f>SUMIFS(СВЦЭМ!$D$39:$D$758,СВЦЭМ!$A$39:$A$758,$A126,СВЦЭМ!$B$39:$B$758,J$119)+'СЕТ СН'!$H$14+СВЦЭМ!$D$10+'СЕТ СН'!$H$6-'СЕТ СН'!$H$26</f>
        <v>2086.64044104</v>
      </c>
      <c r="K126" s="36">
        <f>SUMIFS(СВЦЭМ!$D$39:$D$758,СВЦЭМ!$A$39:$A$758,$A126,СВЦЭМ!$B$39:$B$758,K$119)+'СЕТ СН'!$H$14+СВЦЭМ!$D$10+'СЕТ СН'!$H$6-'СЕТ СН'!$H$26</f>
        <v>2028.06006207</v>
      </c>
      <c r="L126" s="36">
        <f>SUMIFS(СВЦЭМ!$D$39:$D$758,СВЦЭМ!$A$39:$A$758,$A126,СВЦЭМ!$B$39:$B$758,L$119)+'СЕТ СН'!$H$14+СВЦЭМ!$D$10+'СЕТ СН'!$H$6-'СЕТ СН'!$H$26</f>
        <v>2015.64503468</v>
      </c>
      <c r="M126" s="36">
        <f>SUMIFS(СВЦЭМ!$D$39:$D$758,СВЦЭМ!$A$39:$A$758,$A126,СВЦЭМ!$B$39:$B$758,M$119)+'СЕТ СН'!$H$14+СВЦЭМ!$D$10+'СЕТ СН'!$H$6-'СЕТ СН'!$H$26</f>
        <v>2026.8504827100001</v>
      </c>
      <c r="N126" s="36">
        <f>SUMIFS(СВЦЭМ!$D$39:$D$758,СВЦЭМ!$A$39:$A$758,$A126,СВЦЭМ!$B$39:$B$758,N$119)+'СЕТ СН'!$H$14+СВЦЭМ!$D$10+'СЕТ СН'!$H$6-'СЕТ СН'!$H$26</f>
        <v>2044.7174995</v>
      </c>
      <c r="O126" s="36">
        <f>SUMIFS(СВЦЭМ!$D$39:$D$758,СВЦЭМ!$A$39:$A$758,$A126,СВЦЭМ!$B$39:$B$758,O$119)+'СЕТ СН'!$H$14+СВЦЭМ!$D$10+'СЕТ СН'!$H$6-'СЕТ СН'!$H$26</f>
        <v>2033.52970944</v>
      </c>
      <c r="P126" s="36">
        <f>SUMIFS(СВЦЭМ!$D$39:$D$758,СВЦЭМ!$A$39:$A$758,$A126,СВЦЭМ!$B$39:$B$758,P$119)+'СЕТ СН'!$H$14+СВЦЭМ!$D$10+'СЕТ СН'!$H$6-'СЕТ СН'!$H$26</f>
        <v>2054.2397789000001</v>
      </c>
      <c r="Q126" s="36">
        <f>SUMIFS(СВЦЭМ!$D$39:$D$758,СВЦЭМ!$A$39:$A$758,$A126,СВЦЭМ!$B$39:$B$758,Q$119)+'СЕТ СН'!$H$14+СВЦЭМ!$D$10+'СЕТ СН'!$H$6-'СЕТ СН'!$H$26</f>
        <v>2065.09097892</v>
      </c>
      <c r="R126" s="36">
        <f>SUMIFS(СВЦЭМ!$D$39:$D$758,СВЦЭМ!$A$39:$A$758,$A126,СВЦЭМ!$B$39:$B$758,R$119)+'СЕТ СН'!$H$14+СВЦЭМ!$D$10+'СЕТ СН'!$H$6-'СЕТ СН'!$H$26</f>
        <v>2056.4486787400001</v>
      </c>
      <c r="S126" s="36">
        <f>SUMIFS(СВЦЭМ!$D$39:$D$758,СВЦЭМ!$A$39:$A$758,$A126,СВЦЭМ!$B$39:$B$758,S$119)+'СЕТ СН'!$H$14+СВЦЭМ!$D$10+'СЕТ СН'!$H$6-'СЕТ СН'!$H$26</f>
        <v>2041.9958802799999</v>
      </c>
      <c r="T126" s="36">
        <f>SUMIFS(СВЦЭМ!$D$39:$D$758,СВЦЭМ!$A$39:$A$758,$A126,СВЦЭМ!$B$39:$B$758,T$119)+'СЕТ СН'!$H$14+СВЦЭМ!$D$10+'СЕТ СН'!$H$6-'СЕТ СН'!$H$26</f>
        <v>2004.5519707399999</v>
      </c>
      <c r="U126" s="36">
        <f>SUMIFS(СВЦЭМ!$D$39:$D$758,СВЦЭМ!$A$39:$A$758,$A126,СВЦЭМ!$B$39:$B$758,U$119)+'СЕТ СН'!$H$14+СВЦЭМ!$D$10+'СЕТ СН'!$H$6-'СЕТ СН'!$H$26</f>
        <v>2017.82646587</v>
      </c>
      <c r="V126" s="36">
        <f>SUMIFS(СВЦЭМ!$D$39:$D$758,СВЦЭМ!$A$39:$A$758,$A126,СВЦЭМ!$B$39:$B$758,V$119)+'СЕТ СН'!$H$14+СВЦЭМ!$D$10+'СЕТ СН'!$H$6-'СЕТ СН'!$H$26</f>
        <v>2042.37109351</v>
      </c>
      <c r="W126" s="36">
        <f>SUMIFS(СВЦЭМ!$D$39:$D$758,СВЦЭМ!$A$39:$A$758,$A126,СВЦЭМ!$B$39:$B$758,W$119)+'СЕТ СН'!$H$14+СВЦЭМ!$D$10+'СЕТ СН'!$H$6-'СЕТ СН'!$H$26</f>
        <v>2079.00224626</v>
      </c>
      <c r="X126" s="36">
        <f>SUMIFS(СВЦЭМ!$D$39:$D$758,СВЦЭМ!$A$39:$A$758,$A126,СВЦЭМ!$B$39:$B$758,X$119)+'СЕТ СН'!$H$14+СВЦЭМ!$D$10+'СЕТ СН'!$H$6-'СЕТ СН'!$H$26</f>
        <v>2109.80079639</v>
      </c>
      <c r="Y126" s="36">
        <f>SUMIFS(СВЦЭМ!$D$39:$D$758,СВЦЭМ!$A$39:$A$758,$A126,СВЦЭМ!$B$39:$B$758,Y$119)+'СЕТ СН'!$H$14+СВЦЭМ!$D$10+'СЕТ СН'!$H$6-'СЕТ СН'!$H$26</f>
        <v>2139.09950372</v>
      </c>
    </row>
    <row r="127" spans="1:27" ht="15.75" x14ac:dyDescent="0.2">
      <c r="A127" s="35">
        <f t="shared" si="3"/>
        <v>45604</v>
      </c>
      <c r="B127" s="36">
        <f>SUMIFS(СВЦЭМ!$D$39:$D$758,СВЦЭМ!$A$39:$A$758,$A127,СВЦЭМ!$B$39:$B$758,B$119)+'СЕТ СН'!$H$14+СВЦЭМ!$D$10+'СЕТ СН'!$H$6-'СЕТ СН'!$H$26</f>
        <v>2138.8441109599999</v>
      </c>
      <c r="C127" s="36">
        <f>SUMIFS(СВЦЭМ!$D$39:$D$758,СВЦЭМ!$A$39:$A$758,$A127,СВЦЭМ!$B$39:$B$758,C$119)+'СЕТ СН'!$H$14+СВЦЭМ!$D$10+'СЕТ СН'!$H$6-'СЕТ СН'!$H$26</f>
        <v>2219.4749483300002</v>
      </c>
      <c r="D127" s="36">
        <f>SUMIFS(СВЦЭМ!$D$39:$D$758,СВЦЭМ!$A$39:$A$758,$A127,СВЦЭМ!$B$39:$B$758,D$119)+'СЕТ СН'!$H$14+СВЦЭМ!$D$10+'СЕТ СН'!$H$6-'СЕТ СН'!$H$26</f>
        <v>2274.6662287200002</v>
      </c>
      <c r="E127" s="36">
        <f>SUMIFS(СВЦЭМ!$D$39:$D$758,СВЦЭМ!$A$39:$A$758,$A127,СВЦЭМ!$B$39:$B$758,E$119)+'СЕТ СН'!$H$14+СВЦЭМ!$D$10+'СЕТ СН'!$H$6-'СЕТ СН'!$H$26</f>
        <v>2286.0432540800002</v>
      </c>
      <c r="F127" s="36">
        <f>SUMIFS(СВЦЭМ!$D$39:$D$758,СВЦЭМ!$A$39:$A$758,$A127,СВЦЭМ!$B$39:$B$758,F$119)+'СЕТ СН'!$H$14+СВЦЭМ!$D$10+'СЕТ СН'!$H$6-'СЕТ СН'!$H$26</f>
        <v>2270.1112590400003</v>
      </c>
      <c r="G127" s="36">
        <f>SUMIFS(СВЦЭМ!$D$39:$D$758,СВЦЭМ!$A$39:$A$758,$A127,СВЦЭМ!$B$39:$B$758,G$119)+'СЕТ СН'!$H$14+СВЦЭМ!$D$10+'СЕТ СН'!$H$6-'СЕТ СН'!$H$26</f>
        <v>2250.0511605300003</v>
      </c>
      <c r="H127" s="36">
        <f>SUMIFS(СВЦЭМ!$D$39:$D$758,СВЦЭМ!$A$39:$A$758,$A127,СВЦЭМ!$B$39:$B$758,H$119)+'СЕТ СН'!$H$14+СВЦЭМ!$D$10+'СЕТ СН'!$H$6-'СЕТ СН'!$H$26</f>
        <v>2244.0551298700002</v>
      </c>
      <c r="I127" s="36">
        <f>SUMIFS(СВЦЭМ!$D$39:$D$758,СВЦЭМ!$A$39:$A$758,$A127,СВЦЭМ!$B$39:$B$758,I$119)+'СЕТ СН'!$H$14+СВЦЭМ!$D$10+'СЕТ СН'!$H$6-'СЕТ СН'!$H$26</f>
        <v>2162.1815246000001</v>
      </c>
      <c r="J127" s="36">
        <f>SUMIFS(СВЦЭМ!$D$39:$D$758,СВЦЭМ!$A$39:$A$758,$A127,СВЦЭМ!$B$39:$B$758,J$119)+'СЕТ СН'!$H$14+СВЦЭМ!$D$10+'СЕТ СН'!$H$6-'СЕТ СН'!$H$26</f>
        <v>2111.4812780500001</v>
      </c>
      <c r="K127" s="36">
        <f>SUMIFS(СВЦЭМ!$D$39:$D$758,СВЦЭМ!$A$39:$A$758,$A127,СВЦЭМ!$B$39:$B$758,K$119)+'СЕТ СН'!$H$14+СВЦЭМ!$D$10+'СЕТ СН'!$H$6-'СЕТ СН'!$H$26</f>
        <v>2020.0127062199999</v>
      </c>
      <c r="L127" s="36">
        <f>SUMIFS(СВЦЭМ!$D$39:$D$758,СВЦЭМ!$A$39:$A$758,$A127,СВЦЭМ!$B$39:$B$758,L$119)+'СЕТ СН'!$H$14+СВЦЭМ!$D$10+'СЕТ СН'!$H$6-'СЕТ СН'!$H$26</f>
        <v>2011.4051152099998</v>
      </c>
      <c r="M127" s="36">
        <f>SUMIFS(СВЦЭМ!$D$39:$D$758,СВЦЭМ!$A$39:$A$758,$A127,СВЦЭМ!$B$39:$B$758,M$119)+'СЕТ СН'!$H$14+СВЦЭМ!$D$10+'СЕТ СН'!$H$6-'СЕТ СН'!$H$26</f>
        <v>2024.09590738</v>
      </c>
      <c r="N127" s="36">
        <f>SUMIFS(СВЦЭМ!$D$39:$D$758,СВЦЭМ!$A$39:$A$758,$A127,СВЦЭМ!$B$39:$B$758,N$119)+'СЕТ СН'!$H$14+СВЦЭМ!$D$10+'СЕТ СН'!$H$6-'СЕТ СН'!$H$26</f>
        <v>2048.6425626099999</v>
      </c>
      <c r="O127" s="36">
        <f>SUMIFS(СВЦЭМ!$D$39:$D$758,СВЦЭМ!$A$39:$A$758,$A127,СВЦЭМ!$B$39:$B$758,O$119)+'СЕТ СН'!$H$14+СВЦЭМ!$D$10+'СЕТ СН'!$H$6-'СЕТ СН'!$H$26</f>
        <v>2037.07454168</v>
      </c>
      <c r="P127" s="36">
        <f>SUMIFS(СВЦЭМ!$D$39:$D$758,СВЦЭМ!$A$39:$A$758,$A127,СВЦЭМ!$B$39:$B$758,P$119)+'СЕТ СН'!$H$14+СВЦЭМ!$D$10+'СЕТ СН'!$H$6-'СЕТ СН'!$H$26</f>
        <v>2052.3201831900001</v>
      </c>
      <c r="Q127" s="36">
        <f>SUMIFS(СВЦЭМ!$D$39:$D$758,СВЦЭМ!$A$39:$A$758,$A127,СВЦЭМ!$B$39:$B$758,Q$119)+'СЕТ СН'!$H$14+СВЦЭМ!$D$10+'СЕТ СН'!$H$6-'СЕТ СН'!$H$26</f>
        <v>2087.86381446</v>
      </c>
      <c r="R127" s="36">
        <f>SUMIFS(СВЦЭМ!$D$39:$D$758,СВЦЭМ!$A$39:$A$758,$A127,СВЦЭМ!$B$39:$B$758,R$119)+'СЕТ СН'!$H$14+СВЦЭМ!$D$10+'СЕТ СН'!$H$6-'СЕТ СН'!$H$26</f>
        <v>2080.0340754600002</v>
      </c>
      <c r="S127" s="36">
        <f>SUMIFS(СВЦЭМ!$D$39:$D$758,СВЦЭМ!$A$39:$A$758,$A127,СВЦЭМ!$B$39:$B$758,S$119)+'СЕТ СН'!$H$14+СВЦЭМ!$D$10+'СЕТ СН'!$H$6-'СЕТ СН'!$H$26</f>
        <v>2107.7746905600002</v>
      </c>
      <c r="T127" s="36">
        <f>SUMIFS(СВЦЭМ!$D$39:$D$758,СВЦЭМ!$A$39:$A$758,$A127,СВЦЭМ!$B$39:$B$758,T$119)+'СЕТ СН'!$H$14+СВЦЭМ!$D$10+'СЕТ СН'!$H$6-'СЕТ СН'!$H$26</f>
        <v>2040.83799892</v>
      </c>
      <c r="U127" s="36">
        <f>SUMIFS(СВЦЭМ!$D$39:$D$758,СВЦЭМ!$A$39:$A$758,$A127,СВЦЭМ!$B$39:$B$758,U$119)+'СЕТ СН'!$H$14+СВЦЭМ!$D$10+'СЕТ СН'!$H$6-'СЕТ СН'!$H$26</f>
        <v>2054.3052506100003</v>
      </c>
      <c r="V127" s="36">
        <f>SUMIFS(СВЦЭМ!$D$39:$D$758,СВЦЭМ!$A$39:$A$758,$A127,СВЦЭМ!$B$39:$B$758,V$119)+'СЕТ СН'!$H$14+СВЦЭМ!$D$10+'СЕТ СН'!$H$6-'СЕТ СН'!$H$26</f>
        <v>2083.75552999</v>
      </c>
      <c r="W127" s="36">
        <f>SUMIFS(СВЦЭМ!$D$39:$D$758,СВЦЭМ!$A$39:$A$758,$A127,СВЦЭМ!$B$39:$B$758,W$119)+'СЕТ СН'!$H$14+СВЦЭМ!$D$10+'СЕТ СН'!$H$6-'СЕТ СН'!$H$26</f>
        <v>2106.1228227000001</v>
      </c>
      <c r="X127" s="36">
        <f>SUMIFS(СВЦЭМ!$D$39:$D$758,СВЦЭМ!$A$39:$A$758,$A127,СВЦЭМ!$B$39:$B$758,X$119)+'СЕТ СН'!$H$14+СВЦЭМ!$D$10+'СЕТ СН'!$H$6-'СЕТ СН'!$H$26</f>
        <v>2119.4352153700002</v>
      </c>
      <c r="Y127" s="36">
        <f>SUMIFS(СВЦЭМ!$D$39:$D$758,СВЦЭМ!$A$39:$A$758,$A127,СВЦЭМ!$B$39:$B$758,Y$119)+'СЕТ СН'!$H$14+СВЦЭМ!$D$10+'СЕТ СН'!$H$6-'СЕТ СН'!$H$26</f>
        <v>2161.1849808299999</v>
      </c>
    </row>
    <row r="128" spans="1:27" ht="15.75" x14ac:dyDescent="0.2">
      <c r="A128" s="35">
        <f t="shared" si="3"/>
        <v>45605</v>
      </c>
      <c r="B128" s="36">
        <f>SUMIFS(СВЦЭМ!$D$39:$D$758,СВЦЭМ!$A$39:$A$758,$A128,СВЦЭМ!$B$39:$B$758,B$119)+'СЕТ СН'!$H$14+СВЦЭМ!$D$10+'СЕТ СН'!$H$6-'СЕТ СН'!$H$26</f>
        <v>2161.94203939</v>
      </c>
      <c r="C128" s="36">
        <f>SUMIFS(СВЦЭМ!$D$39:$D$758,СВЦЭМ!$A$39:$A$758,$A128,СВЦЭМ!$B$39:$B$758,C$119)+'СЕТ СН'!$H$14+СВЦЭМ!$D$10+'СЕТ СН'!$H$6-'СЕТ СН'!$H$26</f>
        <v>2269.95597873</v>
      </c>
      <c r="D128" s="36">
        <f>SUMIFS(СВЦЭМ!$D$39:$D$758,СВЦЭМ!$A$39:$A$758,$A128,СВЦЭМ!$B$39:$B$758,D$119)+'СЕТ СН'!$H$14+СВЦЭМ!$D$10+'СЕТ СН'!$H$6-'СЕТ СН'!$H$26</f>
        <v>2360.3702494499998</v>
      </c>
      <c r="E128" s="36">
        <f>SUMIFS(СВЦЭМ!$D$39:$D$758,СВЦЭМ!$A$39:$A$758,$A128,СВЦЭМ!$B$39:$B$758,E$119)+'СЕТ СН'!$H$14+СВЦЭМ!$D$10+'СЕТ СН'!$H$6-'СЕТ СН'!$H$26</f>
        <v>2399.9283666700003</v>
      </c>
      <c r="F128" s="36">
        <f>SUMIFS(СВЦЭМ!$D$39:$D$758,СВЦЭМ!$A$39:$A$758,$A128,СВЦЭМ!$B$39:$B$758,F$119)+'СЕТ СН'!$H$14+СВЦЭМ!$D$10+'СЕТ СН'!$H$6-'СЕТ СН'!$H$26</f>
        <v>2397.81220798</v>
      </c>
      <c r="G128" s="36">
        <f>SUMIFS(СВЦЭМ!$D$39:$D$758,СВЦЭМ!$A$39:$A$758,$A128,СВЦЭМ!$B$39:$B$758,G$119)+'СЕТ СН'!$H$14+СВЦЭМ!$D$10+'СЕТ СН'!$H$6-'СЕТ СН'!$H$26</f>
        <v>2397.3553270400002</v>
      </c>
      <c r="H128" s="36">
        <f>SUMIFS(СВЦЭМ!$D$39:$D$758,СВЦЭМ!$A$39:$A$758,$A128,СВЦЭМ!$B$39:$B$758,H$119)+'СЕТ СН'!$H$14+СВЦЭМ!$D$10+'СЕТ СН'!$H$6-'СЕТ СН'!$H$26</f>
        <v>2371.2001041399999</v>
      </c>
      <c r="I128" s="36">
        <f>SUMIFS(СВЦЭМ!$D$39:$D$758,СВЦЭМ!$A$39:$A$758,$A128,СВЦЭМ!$B$39:$B$758,I$119)+'СЕТ СН'!$H$14+СВЦЭМ!$D$10+'СЕТ СН'!$H$6-'СЕТ СН'!$H$26</f>
        <v>2337.42569912</v>
      </c>
      <c r="J128" s="36">
        <f>SUMIFS(СВЦЭМ!$D$39:$D$758,СВЦЭМ!$A$39:$A$758,$A128,СВЦЭМ!$B$39:$B$758,J$119)+'СЕТ СН'!$H$14+СВЦЭМ!$D$10+'СЕТ СН'!$H$6-'СЕТ СН'!$H$26</f>
        <v>2273.9552560100001</v>
      </c>
      <c r="K128" s="36">
        <f>SUMIFS(СВЦЭМ!$D$39:$D$758,СВЦЭМ!$A$39:$A$758,$A128,СВЦЭМ!$B$39:$B$758,K$119)+'СЕТ СН'!$H$14+СВЦЭМ!$D$10+'СЕТ СН'!$H$6-'СЕТ СН'!$H$26</f>
        <v>2168.2468029400002</v>
      </c>
      <c r="L128" s="36">
        <f>SUMIFS(СВЦЭМ!$D$39:$D$758,СВЦЭМ!$A$39:$A$758,$A128,СВЦЭМ!$B$39:$B$758,L$119)+'СЕТ СН'!$H$14+СВЦЭМ!$D$10+'СЕТ СН'!$H$6-'СЕТ СН'!$H$26</f>
        <v>2134.1610543699999</v>
      </c>
      <c r="M128" s="36">
        <f>SUMIFS(СВЦЭМ!$D$39:$D$758,СВЦЭМ!$A$39:$A$758,$A128,СВЦЭМ!$B$39:$B$758,M$119)+'СЕТ СН'!$H$14+СВЦЭМ!$D$10+'СЕТ СН'!$H$6-'СЕТ СН'!$H$26</f>
        <v>2137.0058977500003</v>
      </c>
      <c r="N128" s="36">
        <f>SUMIFS(СВЦЭМ!$D$39:$D$758,СВЦЭМ!$A$39:$A$758,$A128,СВЦЭМ!$B$39:$B$758,N$119)+'СЕТ СН'!$H$14+СВЦЭМ!$D$10+'СЕТ СН'!$H$6-'СЕТ СН'!$H$26</f>
        <v>2154.19126856</v>
      </c>
      <c r="O128" s="36">
        <f>SUMIFS(СВЦЭМ!$D$39:$D$758,СВЦЭМ!$A$39:$A$758,$A128,СВЦЭМ!$B$39:$B$758,O$119)+'СЕТ СН'!$H$14+СВЦЭМ!$D$10+'СЕТ СН'!$H$6-'СЕТ СН'!$H$26</f>
        <v>2163.3541070300003</v>
      </c>
      <c r="P128" s="36">
        <f>SUMIFS(СВЦЭМ!$D$39:$D$758,СВЦЭМ!$A$39:$A$758,$A128,СВЦЭМ!$B$39:$B$758,P$119)+'СЕТ СН'!$H$14+СВЦЭМ!$D$10+'СЕТ СН'!$H$6-'СЕТ СН'!$H$26</f>
        <v>2167.8538905999999</v>
      </c>
      <c r="Q128" s="36">
        <f>SUMIFS(СВЦЭМ!$D$39:$D$758,СВЦЭМ!$A$39:$A$758,$A128,СВЦЭМ!$B$39:$B$758,Q$119)+'СЕТ СН'!$H$14+СВЦЭМ!$D$10+'СЕТ СН'!$H$6-'СЕТ СН'!$H$26</f>
        <v>2188.0921183099999</v>
      </c>
      <c r="R128" s="36">
        <f>SUMIFS(СВЦЭМ!$D$39:$D$758,СВЦЭМ!$A$39:$A$758,$A128,СВЦЭМ!$B$39:$B$758,R$119)+'СЕТ СН'!$H$14+СВЦЭМ!$D$10+'СЕТ СН'!$H$6-'СЕТ СН'!$H$26</f>
        <v>2175.06512286</v>
      </c>
      <c r="S128" s="36">
        <f>SUMIFS(СВЦЭМ!$D$39:$D$758,СВЦЭМ!$A$39:$A$758,$A128,СВЦЭМ!$B$39:$B$758,S$119)+'СЕТ СН'!$H$14+СВЦЭМ!$D$10+'СЕТ СН'!$H$6-'СЕТ СН'!$H$26</f>
        <v>2171.9487491600003</v>
      </c>
      <c r="T128" s="36">
        <f>SUMIFS(СВЦЭМ!$D$39:$D$758,СВЦЭМ!$A$39:$A$758,$A128,СВЦЭМ!$B$39:$B$758,T$119)+'СЕТ СН'!$H$14+СВЦЭМ!$D$10+'СЕТ СН'!$H$6-'СЕТ СН'!$H$26</f>
        <v>2116.9895246000001</v>
      </c>
      <c r="U128" s="36">
        <f>SUMIFS(СВЦЭМ!$D$39:$D$758,СВЦЭМ!$A$39:$A$758,$A128,СВЦЭМ!$B$39:$B$758,U$119)+'СЕТ СН'!$H$14+СВЦЭМ!$D$10+'СЕТ СН'!$H$6-'СЕТ СН'!$H$26</f>
        <v>2116.6912488900002</v>
      </c>
      <c r="V128" s="36">
        <f>SUMIFS(СВЦЭМ!$D$39:$D$758,СВЦЭМ!$A$39:$A$758,$A128,СВЦЭМ!$B$39:$B$758,V$119)+'СЕТ СН'!$H$14+СВЦЭМ!$D$10+'СЕТ СН'!$H$6-'СЕТ СН'!$H$26</f>
        <v>2136.0147097399999</v>
      </c>
      <c r="W128" s="36">
        <f>SUMIFS(СВЦЭМ!$D$39:$D$758,СВЦЭМ!$A$39:$A$758,$A128,СВЦЭМ!$B$39:$B$758,W$119)+'СЕТ СН'!$H$14+СВЦЭМ!$D$10+'СЕТ СН'!$H$6-'СЕТ СН'!$H$26</f>
        <v>2149.7643694900003</v>
      </c>
      <c r="X128" s="36">
        <f>SUMIFS(СВЦЭМ!$D$39:$D$758,СВЦЭМ!$A$39:$A$758,$A128,СВЦЭМ!$B$39:$B$758,X$119)+'СЕТ СН'!$H$14+СВЦЭМ!$D$10+'СЕТ СН'!$H$6-'СЕТ СН'!$H$26</f>
        <v>2244.8563942599999</v>
      </c>
      <c r="Y128" s="36">
        <f>SUMIFS(СВЦЭМ!$D$39:$D$758,СВЦЭМ!$A$39:$A$758,$A128,СВЦЭМ!$B$39:$B$758,Y$119)+'СЕТ СН'!$H$14+СВЦЭМ!$D$10+'СЕТ СН'!$H$6-'СЕТ СН'!$H$26</f>
        <v>2286.6241697400001</v>
      </c>
    </row>
    <row r="129" spans="1:25" ht="15.75" x14ac:dyDescent="0.2">
      <c r="A129" s="35">
        <f t="shared" si="3"/>
        <v>45606</v>
      </c>
      <c r="B129" s="36">
        <f>SUMIFS(СВЦЭМ!$D$39:$D$758,СВЦЭМ!$A$39:$A$758,$A129,СВЦЭМ!$B$39:$B$758,B$119)+'СЕТ СН'!$H$14+СВЦЭМ!$D$10+'СЕТ СН'!$H$6-'СЕТ СН'!$H$26</f>
        <v>2189.5662247499999</v>
      </c>
      <c r="C129" s="36">
        <f>SUMIFS(СВЦЭМ!$D$39:$D$758,СВЦЭМ!$A$39:$A$758,$A129,СВЦЭМ!$B$39:$B$758,C$119)+'СЕТ СН'!$H$14+СВЦЭМ!$D$10+'СЕТ СН'!$H$6-'СЕТ СН'!$H$26</f>
        <v>2230.1031617799999</v>
      </c>
      <c r="D129" s="36">
        <f>SUMIFS(СВЦЭМ!$D$39:$D$758,СВЦЭМ!$A$39:$A$758,$A129,СВЦЭМ!$B$39:$B$758,D$119)+'СЕТ СН'!$H$14+СВЦЭМ!$D$10+'СЕТ СН'!$H$6-'СЕТ СН'!$H$26</f>
        <v>2254.1737583499998</v>
      </c>
      <c r="E129" s="36">
        <f>SUMIFS(СВЦЭМ!$D$39:$D$758,СВЦЭМ!$A$39:$A$758,$A129,СВЦЭМ!$B$39:$B$758,E$119)+'СЕТ СН'!$H$14+СВЦЭМ!$D$10+'СЕТ СН'!$H$6-'СЕТ СН'!$H$26</f>
        <v>2246.8793536600001</v>
      </c>
      <c r="F129" s="36">
        <f>SUMIFS(СВЦЭМ!$D$39:$D$758,СВЦЭМ!$A$39:$A$758,$A129,СВЦЭМ!$B$39:$B$758,F$119)+'СЕТ СН'!$H$14+СВЦЭМ!$D$10+'СЕТ СН'!$H$6-'СЕТ СН'!$H$26</f>
        <v>2228.0120662300001</v>
      </c>
      <c r="G129" s="36">
        <f>SUMIFS(СВЦЭМ!$D$39:$D$758,СВЦЭМ!$A$39:$A$758,$A129,СВЦЭМ!$B$39:$B$758,G$119)+'СЕТ СН'!$H$14+СВЦЭМ!$D$10+'СЕТ СН'!$H$6-'СЕТ СН'!$H$26</f>
        <v>2210.64672286</v>
      </c>
      <c r="H129" s="36">
        <f>SUMIFS(СВЦЭМ!$D$39:$D$758,СВЦЭМ!$A$39:$A$758,$A129,СВЦЭМ!$B$39:$B$758,H$119)+'СЕТ СН'!$H$14+СВЦЭМ!$D$10+'СЕТ СН'!$H$6-'СЕТ СН'!$H$26</f>
        <v>2250.7175188700003</v>
      </c>
      <c r="I129" s="36">
        <f>SUMIFS(СВЦЭМ!$D$39:$D$758,СВЦЭМ!$A$39:$A$758,$A129,СВЦЭМ!$B$39:$B$758,I$119)+'СЕТ СН'!$H$14+СВЦЭМ!$D$10+'СЕТ СН'!$H$6-'СЕТ СН'!$H$26</f>
        <v>2263.8153284999999</v>
      </c>
      <c r="J129" s="36">
        <f>SUMIFS(СВЦЭМ!$D$39:$D$758,СВЦЭМ!$A$39:$A$758,$A129,СВЦЭМ!$B$39:$B$758,J$119)+'СЕТ СН'!$H$14+СВЦЭМ!$D$10+'СЕТ СН'!$H$6-'СЕТ СН'!$H$26</f>
        <v>2201.5092191600002</v>
      </c>
      <c r="K129" s="36">
        <f>SUMIFS(СВЦЭМ!$D$39:$D$758,СВЦЭМ!$A$39:$A$758,$A129,СВЦЭМ!$B$39:$B$758,K$119)+'СЕТ СН'!$H$14+СВЦЭМ!$D$10+'СЕТ СН'!$H$6-'СЕТ СН'!$H$26</f>
        <v>2116.0860200900001</v>
      </c>
      <c r="L129" s="36">
        <f>SUMIFS(СВЦЭМ!$D$39:$D$758,СВЦЭМ!$A$39:$A$758,$A129,СВЦЭМ!$B$39:$B$758,L$119)+'СЕТ СН'!$H$14+СВЦЭМ!$D$10+'СЕТ СН'!$H$6-'СЕТ СН'!$H$26</f>
        <v>2078.8449914500002</v>
      </c>
      <c r="M129" s="36">
        <f>SUMIFS(СВЦЭМ!$D$39:$D$758,СВЦЭМ!$A$39:$A$758,$A129,СВЦЭМ!$B$39:$B$758,M$119)+'СЕТ СН'!$H$14+СВЦЭМ!$D$10+'СЕТ СН'!$H$6-'СЕТ СН'!$H$26</f>
        <v>2081.4510478500001</v>
      </c>
      <c r="N129" s="36">
        <f>SUMIFS(СВЦЭМ!$D$39:$D$758,СВЦЭМ!$A$39:$A$758,$A129,СВЦЭМ!$B$39:$B$758,N$119)+'СЕТ СН'!$H$14+СВЦЭМ!$D$10+'СЕТ СН'!$H$6-'СЕТ СН'!$H$26</f>
        <v>2097.3438129400001</v>
      </c>
      <c r="O129" s="36">
        <f>SUMIFS(СВЦЭМ!$D$39:$D$758,СВЦЭМ!$A$39:$A$758,$A129,СВЦЭМ!$B$39:$B$758,O$119)+'СЕТ СН'!$H$14+СВЦЭМ!$D$10+'СЕТ СН'!$H$6-'СЕТ СН'!$H$26</f>
        <v>2109.3640667600002</v>
      </c>
      <c r="P129" s="36">
        <f>SUMIFS(СВЦЭМ!$D$39:$D$758,СВЦЭМ!$A$39:$A$758,$A129,СВЦЭМ!$B$39:$B$758,P$119)+'СЕТ СН'!$H$14+СВЦЭМ!$D$10+'СЕТ СН'!$H$6-'СЕТ СН'!$H$26</f>
        <v>2116.7175035499999</v>
      </c>
      <c r="Q129" s="36">
        <f>SUMIFS(СВЦЭМ!$D$39:$D$758,СВЦЭМ!$A$39:$A$758,$A129,СВЦЭМ!$B$39:$B$758,Q$119)+'СЕТ СН'!$H$14+СВЦЭМ!$D$10+'СЕТ СН'!$H$6-'СЕТ СН'!$H$26</f>
        <v>2119.2419655500003</v>
      </c>
      <c r="R129" s="36">
        <f>SUMIFS(СВЦЭМ!$D$39:$D$758,СВЦЭМ!$A$39:$A$758,$A129,СВЦЭМ!$B$39:$B$758,R$119)+'СЕТ СН'!$H$14+СВЦЭМ!$D$10+'СЕТ СН'!$H$6-'СЕТ СН'!$H$26</f>
        <v>2110.8826784600001</v>
      </c>
      <c r="S129" s="36">
        <f>SUMIFS(СВЦЭМ!$D$39:$D$758,СВЦЭМ!$A$39:$A$758,$A129,СВЦЭМ!$B$39:$B$758,S$119)+'СЕТ СН'!$H$14+СВЦЭМ!$D$10+'СЕТ СН'!$H$6-'СЕТ СН'!$H$26</f>
        <v>2093.0849468400002</v>
      </c>
      <c r="T129" s="36">
        <f>SUMIFS(СВЦЭМ!$D$39:$D$758,СВЦЭМ!$A$39:$A$758,$A129,СВЦЭМ!$B$39:$B$758,T$119)+'СЕТ СН'!$H$14+СВЦЭМ!$D$10+'СЕТ СН'!$H$6-'СЕТ СН'!$H$26</f>
        <v>2050.0994600500003</v>
      </c>
      <c r="U129" s="36">
        <f>SUMIFS(СВЦЭМ!$D$39:$D$758,СВЦЭМ!$A$39:$A$758,$A129,СВЦЭМ!$B$39:$B$758,U$119)+'СЕТ СН'!$H$14+СВЦЭМ!$D$10+'СЕТ СН'!$H$6-'СЕТ СН'!$H$26</f>
        <v>2059.5066633900001</v>
      </c>
      <c r="V129" s="36">
        <f>SUMIFS(СВЦЭМ!$D$39:$D$758,СВЦЭМ!$A$39:$A$758,$A129,СВЦЭМ!$B$39:$B$758,V$119)+'СЕТ СН'!$H$14+СВЦЭМ!$D$10+'СЕТ СН'!$H$6-'СЕТ СН'!$H$26</f>
        <v>2069.7240255500001</v>
      </c>
      <c r="W129" s="36">
        <f>SUMIFS(СВЦЭМ!$D$39:$D$758,СВЦЭМ!$A$39:$A$758,$A129,СВЦЭМ!$B$39:$B$758,W$119)+'СЕТ СН'!$H$14+СВЦЭМ!$D$10+'СЕТ СН'!$H$6-'СЕТ СН'!$H$26</f>
        <v>2082.78220943</v>
      </c>
      <c r="X129" s="36">
        <f>SUMIFS(СВЦЭМ!$D$39:$D$758,СВЦЭМ!$A$39:$A$758,$A129,СВЦЭМ!$B$39:$B$758,X$119)+'СЕТ СН'!$H$14+СВЦЭМ!$D$10+'СЕТ СН'!$H$6-'СЕТ СН'!$H$26</f>
        <v>2122.73051278</v>
      </c>
      <c r="Y129" s="36">
        <f>SUMIFS(СВЦЭМ!$D$39:$D$758,СВЦЭМ!$A$39:$A$758,$A129,СВЦЭМ!$B$39:$B$758,Y$119)+'СЕТ СН'!$H$14+СВЦЭМ!$D$10+'СЕТ СН'!$H$6-'СЕТ СН'!$H$26</f>
        <v>2142.6639247900002</v>
      </c>
    </row>
    <row r="130" spans="1:25" ht="15.75" x14ac:dyDescent="0.2">
      <c r="A130" s="35">
        <f t="shared" si="3"/>
        <v>45607</v>
      </c>
      <c r="B130" s="36">
        <f>SUMIFS(СВЦЭМ!$D$39:$D$758,СВЦЭМ!$A$39:$A$758,$A130,СВЦЭМ!$B$39:$B$758,B$119)+'СЕТ СН'!$H$14+СВЦЭМ!$D$10+'СЕТ СН'!$H$6-'СЕТ СН'!$H$26</f>
        <v>2224.6384105100001</v>
      </c>
      <c r="C130" s="36">
        <f>SUMIFS(СВЦЭМ!$D$39:$D$758,СВЦЭМ!$A$39:$A$758,$A130,СВЦЭМ!$B$39:$B$758,C$119)+'СЕТ СН'!$H$14+СВЦЭМ!$D$10+'СЕТ СН'!$H$6-'СЕТ СН'!$H$26</f>
        <v>2275.3484438400001</v>
      </c>
      <c r="D130" s="36">
        <f>SUMIFS(СВЦЭМ!$D$39:$D$758,СВЦЭМ!$A$39:$A$758,$A130,СВЦЭМ!$B$39:$B$758,D$119)+'СЕТ СН'!$H$14+СВЦЭМ!$D$10+'СЕТ СН'!$H$6-'СЕТ СН'!$H$26</f>
        <v>2300.2459795099999</v>
      </c>
      <c r="E130" s="36">
        <f>SUMIFS(СВЦЭМ!$D$39:$D$758,СВЦЭМ!$A$39:$A$758,$A130,СВЦЭМ!$B$39:$B$758,E$119)+'СЕТ СН'!$H$14+СВЦЭМ!$D$10+'СЕТ СН'!$H$6-'СЕТ СН'!$H$26</f>
        <v>2301.3095488899999</v>
      </c>
      <c r="F130" s="36">
        <f>SUMIFS(СВЦЭМ!$D$39:$D$758,СВЦЭМ!$A$39:$A$758,$A130,СВЦЭМ!$B$39:$B$758,F$119)+'СЕТ СН'!$H$14+СВЦЭМ!$D$10+'СЕТ СН'!$H$6-'СЕТ СН'!$H$26</f>
        <v>2287.8358999500001</v>
      </c>
      <c r="G130" s="36">
        <f>SUMIFS(СВЦЭМ!$D$39:$D$758,СВЦЭМ!$A$39:$A$758,$A130,СВЦЭМ!$B$39:$B$758,G$119)+'СЕТ СН'!$H$14+СВЦЭМ!$D$10+'СЕТ СН'!$H$6-'СЕТ СН'!$H$26</f>
        <v>2261.16316886</v>
      </c>
      <c r="H130" s="36">
        <f>SUMIFS(СВЦЭМ!$D$39:$D$758,СВЦЭМ!$A$39:$A$758,$A130,СВЦЭМ!$B$39:$B$758,H$119)+'СЕТ СН'!$H$14+СВЦЭМ!$D$10+'СЕТ СН'!$H$6-'СЕТ СН'!$H$26</f>
        <v>2208.15985421</v>
      </c>
      <c r="I130" s="36">
        <f>SUMIFS(СВЦЭМ!$D$39:$D$758,СВЦЭМ!$A$39:$A$758,$A130,СВЦЭМ!$B$39:$B$758,I$119)+'СЕТ СН'!$H$14+СВЦЭМ!$D$10+'СЕТ СН'!$H$6-'СЕТ СН'!$H$26</f>
        <v>2133.4089427899999</v>
      </c>
      <c r="J130" s="36">
        <f>SUMIFS(СВЦЭМ!$D$39:$D$758,СВЦЭМ!$A$39:$A$758,$A130,СВЦЭМ!$B$39:$B$758,J$119)+'СЕТ СН'!$H$14+СВЦЭМ!$D$10+'СЕТ СН'!$H$6-'СЕТ СН'!$H$26</f>
        <v>2106.4397367199999</v>
      </c>
      <c r="K130" s="36">
        <f>SUMIFS(СВЦЭМ!$D$39:$D$758,СВЦЭМ!$A$39:$A$758,$A130,СВЦЭМ!$B$39:$B$758,K$119)+'СЕТ СН'!$H$14+СВЦЭМ!$D$10+'СЕТ СН'!$H$6-'СЕТ СН'!$H$26</f>
        <v>2037.0015549099999</v>
      </c>
      <c r="L130" s="36">
        <f>SUMIFS(СВЦЭМ!$D$39:$D$758,СВЦЭМ!$A$39:$A$758,$A130,СВЦЭМ!$B$39:$B$758,L$119)+'СЕТ СН'!$H$14+СВЦЭМ!$D$10+'СЕТ СН'!$H$6-'СЕТ СН'!$H$26</f>
        <v>2006.9904692999999</v>
      </c>
      <c r="M130" s="36">
        <f>SUMIFS(СВЦЭМ!$D$39:$D$758,СВЦЭМ!$A$39:$A$758,$A130,СВЦЭМ!$B$39:$B$758,M$119)+'СЕТ СН'!$H$14+СВЦЭМ!$D$10+'СЕТ СН'!$H$6-'СЕТ СН'!$H$26</f>
        <v>2032.09960568</v>
      </c>
      <c r="N130" s="36">
        <f>SUMIFS(СВЦЭМ!$D$39:$D$758,СВЦЭМ!$A$39:$A$758,$A130,СВЦЭМ!$B$39:$B$758,N$119)+'СЕТ СН'!$H$14+СВЦЭМ!$D$10+'СЕТ СН'!$H$6-'СЕТ СН'!$H$26</f>
        <v>2060.5784854600001</v>
      </c>
      <c r="O130" s="36">
        <f>SUMIFS(СВЦЭМ!$D$39:$D$758,СВЦЭМ!$A$39:$A$758,$A130,СВЦЭМ!$B$39:$B$758,O$119)+'СЕТ СН'!$H$14+СВЦЭМ!$D$10+'СЕТ СН'!$H$6-'СЕТ СН'!$H$26</f>
        <v>2057.0542866999999</v>
      </c>
      <c r="P130" s="36">
        <f>SUMIFS(СВЦЭМ!$D$39:$D$758,СВЦЭМ!$A$39:$A$758,$A130,СВЦЭМ!$B$39:$B$758,P$119)+'СЕТ СН'!$H$14+СВЦЭМ!$D$10+'СЕТ СН'!$H$6-'СЕТ СН'!$H$26</f>
        <v>2076.6428578099999</v>
      </c>
      <c r="Q130" s="36">
        <f>SUMIFS(СВЦЭМ!$D$39:$D$758,СВЦЭМ!$A$39:$A$758,$A130,СВЦЭМ!$B$39:$B$758,Q$119)+'СЕТ СН'!$H$14+СВЦЭМ!$D$10+'СЕТ СН'!$H$6-'СЕТ СН'!$H$26</f>
        <v>2074.69564924</v>
      </c>
      <c r="R130" s="36">
        <f>SUMIFS(СВЦЭМ!$D$39:$D$758,СВЦЭМ!$A$39:$A$758,$A130,СВЦЭМ!$B$39:$B$758,R$119)+'СЕТ СН'!$H$14+СВЦЭМ!$D$10+'СЕТ СН'!$H$6-'СЕТ СН'!$H$26</f>
        <v>2075.9273258399999</v>
      </c>
      <c r="S130" s="36">
        <f>SUMIFS(СВЦЭМ!$D$39:$D$758,СВЦЭМ!$A$39:$A$758,$A130,СВЦЭМ!$B$39:$B$758,S$119)+'СЕТ СН'!$H$14+СВЦЭМ!$D$10+'СЕТ СН'!$H$6-'СЕТ СН'!$H$26</f>
        <v>2028.6547708199998</v>
      </c>
      <c r="T130" s="36">
        <f>SUMIFS(СВЦЭМ!$D$39:$D$758,СВЦЭМ!$A$39:$A$758,$A130,СВЦЭМ!$B$39:$B$758,T$119)+'СЕТ СН'!$H$14+СВЦЭМ!$D$10+'СЕТ СН'!$H$6-'СЕТ СН'!$H$26</f>
        <v>1995.1672047499999</v>
      </c>
      <c r="U130" s="36">
        <f>SUMIFS(СВЦЭМ!$D$39:$D$758,СВЦЭМ!$A$39:$A$758,$A130,СВЦЭМ!$B$39:$B$758,U$119)+'СЕТ СН'!$H$14+СВЦЭМ!$D$10+'СЕТ СН'!$H$6-'СЕТ СН'!$H$26</f>
        <v>2028.33609237</v>
      </c>
      <c r="V130" s="36">
        <f>SUMIFS(СВЦЭМ!$D$39:$D$758,СВЦЭМ!$A$39:$A$758,$A130,СВЦЭМ!$B$39:$B$758,V$119)+'СЕТ СН'!$H$14+СВЦЭМ!$D$10+'СЕТ СН'!$H$6-'СЕТ СН'!$H$26</f>
        <v>2073.09262898</v>
      </c>
      <c r="W130" s="36">
        <f>SUMIFS(СВЦЭМ!$D$39:$D$758,СВЦЭМ!$A$39:$A$758,$A130,СВЦЭМ!$B$39:$B$758,W$119)+'СЕТ СН'!$H$14+СВЦЭМ!$D$10+'СЕТ СН'!$H$6-'СЕТ СН'!$H$26</f>
        <v>2097.2604287300001</v>
      </c>
      <c r="X130" s="36">
        <f>SUMIFS(СВЦЭМ!$D$39:$D$758,СВЦЭМ!$A$39:$A$758,$A130,СВЦЭМ!$B$39:$B$758,X$119)+'СЕТ СН'!$H$14+СВЦЭМ!$D$10+'СЕТ СН'!$H$6-'СЕТ СН'!$H$26</f>
        <v>2111.7883904700002</v>
      </c>
      <c r="Y130" s="36">
        <f>SUMIFS(СВЦЭМ!$D$39:$D$758,СВЦЭМ!$A$39:$A$758,$A130,СВЦЭМ!$B$39:$B$758,Y$119)+'СЕТ СН'!$H$14+СВЦЭМ!$D$10+'СЕТ СН'!$H$6-'СЕТ СН'!$H$26</f>
        <v>2140.93681909</v>
      </c>
    </row>
    <row r="131" spans="1:25" ht="15.75" x14ac:dyDescent="0.2">
      <c r="A131" s="35">
        <f t="shared" si="3"/>
        <v>45608</v>
      </c>
      <c r="B131" s="36">
        <f>SUMIFS(СВЦЭМ!$D$39:$D$758,СВЦЭМ!$A$39:$A$758,$A131,СВЦЭМ!$B$39:$B$758,B$119)+'СЕТ СН'!$H$14+СВЦЭМ!$D$10+'СЕТ СН'!$H$6-'СЕТ СН'!$H$26</f>
        <v>2172.9732672</v>
      </c>
      <c r="C131" s="36">
        <f>SUMIFS(СВЦЭМ!$D$39:$D$758,СВЦЭМ!$A$39:$A$758,$A131,СВЦЭМ!$B$39:$B$758,C$119)+'СЕТ СН'!$H$14+СВЦЭМ!$D$10+'СЕТ СН'!$H$6-'СЕТ СН'!$H$26</f>
        <v>2205.0595493700002</v>
      </c>
      <c r="D131" s="36">
        <f>SUMIFS(СВЦЭМ!$D$39:$D$758,СВЦЭМ!$A$39:$A$758,$A131,СВЦЭМ!$B$39:$B$758,D$119)+'СЕТ СН'!$H$14+СВЦЭМ!$D$10+'СЕТ СН'!$H$6-'СЕТ СН'!$H$26</f>
        <v>2233.6122225100003</v>
      </c>
      <c r="E131" s="36">
        <f>SUMIFS(СВЦЭМ!$D$39:$D$758,СВЦЭМ!$A$39:$A$758,$A131,СВЦЭМ!$B$39:$B$758,E$119)+'СЕТ СН'!$H$14+СВЦЭМ!$D$10+'СЕТ СН'!$H$6-'СЕТ СН'!$H$26</f>
        <v>2247.7774020699999</v>
      </c>
      <c r="F131" s="36">
        <f>SUMIFS(СВЦЭМ!$D$39:$D$758,СВЦЭМ!$A$39:$A$758,$A131,СВЦЭМ!$B$39:$B$758,F$119)+'СЕТ СН'!$H$14+СВЦЭМ!$D$10+'СЕТ СН'!$H$6-'СЕТ СН'!$H$26</f>
        <v>2243.7977761000002</v>
      </c>
      <c r="G131" s="36">
        <f>SUMIFS(СВЦЭМ!$D$39:$D$758,СВЦЭМ!$A$39:$A$758,$A131,СВЦЭМ!$B$39:$B$758,G$119)+'СЕТ СН'!$H$14+СВЦЭМ!$D$10+'СЕТ СН'!$H$6-'СЕТ СН'!$H$26</f>
        <v>2217.0951051299999</v>
      </c>
      <c r="H131" s="36">
        <f>SUMIFS(СВЦЭМ!$D$39:$D$758,СВЦЭМ!$A$39:$A$758,$A131,СВЦЭМ!$B$39:$B$758,H$119)+'СЕТ СН'!$H$14+СВЦЭМ!$D$10+'СЕТ СН'!$H$6-'СЕТ СН'!$H$26</f>
        <v>2214.5014535300002</v>
      </c>
      <c r="I131" s="36">
        <f>SUMIFS(СВЦЭМ!$D$39:$D$758,СВЦЭМ!$A$39:$A$758,$A131,СВЦЭМ!$B$39:$B$758,I$119)+'СЕТ СН'!$H$14+СВЦЭМ!$D$10+'СЕТ СН'!$H$6-'СЕТ СН'!$H$26</f>
        <v>2142.8046877699999</v>
      </c>
      <c r="J131" s="36">
        <f>SUMIFS(СВЦЭМ!$D$39:$D$758,СВЦЭМ!$A$39:$A$758,$A131,СВЦЭМ!$B$39:$B$758,J$119)+'СЕТ СН'!$H$14+СВЦЭМ!$D$10+'СЕТ СН'!$H$6-'СЕТ СН'!$H$26</f>
        <v>2100.8125231899999</v>
      </c>
      <c r="K131" s="36">
        <f>SUMIFS(СВЦЭМ!$D$39:$D$758,СВЦЭМ!$A$39:$A$758,$A131,СВЦЭМ!$B$39:$B$758,K$119)+'СЕТ СН'!$H$14+СВЦЭМ!$D$10+'СЕТ СН'!$H$6-'СЕТ СН'!$H$26</f>
        <v>2080.8905903200002</v>
      </c>
      <c r="L131" s="36">
        <f>SUMIFS(СВЦЭМ!$D$39:$D$758,СВЦЭМ!$A$39:$A$758,$A131,СВЦЭМ!$B$39:$B$758,L$119)+'СЕТ СН'!$H$14+СВЦЭМ!$D$10+'СЕТ СН'!$H$6-'СЕТ СН'!$H$26</f>
        <v>2073.0308541300001</v>
      </c>
      <c r="M131" s="36">
        <f>SUMIFS(СВЦЭМ!$D$39:$D$758,СВЦЭМ!$A$39:$A$758,$A131,СВЦЭМ!$B$39:$B$758,M$119)+'СЕТ СН'!$H$14+СВЦЭМ!$D$10+'СЕТ СН'!$H$6-'СЕТ СН'!$H$26</f>
        <v>2095.3255215200002</v>
      </c>
      <c r="N131" s="36">
        <f>SUMIFS(СВЦЭМ!$D$39:$D$758,СВЦЭМ!$A$39:$A$758,$A131,СВЦЭМ!$B$39:$B$758,N$119)+'СЕТ СН'!$H$14+СВЦЭМ!$D$10+'СЕТ СН'!$H$6-'СЕТ СН'!$H$26</f>
        <v>2090.1971435300002</v>
      </c>
      <c r="O131" s="36">
        <f>SUMIFS(СВЦЭМ!$D$39:$D$758,СВЦЭМ!$A$39:$A$758,$A131,СВЦЭМ!$B$39:$B$758,O$119)+'СЕТ СН'!$H$14+СВЦЭМ!$D$10+'СЕТ СН'!$H$6-'СЕТ СН'!$H$26</f>
        <v>2078.2412087600001</v>
      </c>
      <c r="P131" s="36">
        <f>SUMIFS(СВЦЭМ!$D$39:$D$758,СВЦЭМ!$A$39:$A$758,$A131,СВЦЭМ!$B$39:$B$758,P$119)+'СЕТ СН'!$H$14+СВЦЭМ!$D$10+'СЕТ СН'!$H$6-'СЕТ СН'!$H$26</f>
        <v>2105.1682021000001</v>
      </c>
      <c r="Q131" s="36">
        <f>SUMIFS(СВЦЭМ!$D$39:$D$758,СВЦЭМ!$A$39:$A$758,$A131,СВЦЭМ!$B$39:$B$758,Q$119)+'СЕТ СН'!$H$14+СВЦЭМ!$D$10+'СЕТ СН'!$H$6-'СЕТ СН'!$H$26</f>
        <v>2129.7878985900002</v>
      </c>
      <c r="R131" s="36">
        <f>SUMIFS(СВЦЭМ!$D$39:$D$758,СВЦЭМ!$A$39:$A$758,$A131,СВЦЭМ!$B$39:$B$758,R$119)+'СЕТ СН'!$H$14+СВЦЭМ!$D$10+'СЕТ СН'!$H$6-'СЕТ СН'!$H$26</f>
        <v>2117.81984603</v>
      </c>
      <c r="S131" s="36">
        <f>SUMIFS(СВЦЭМ!$D$39:$D$758,СВЦЭМ!$A$39:$A$758,$A131,СВЦЭМ!$B$39:$B$758,S$119)+'СЕТ СН'!$H$14+СВЦЭМ!$D$10+'СЕТ СН'!$H$6-'СЕТ СН'!$H$26</f>
        <v>2103.8206067800002</v>
      </c>
      <c r="T131" s="36">
        <f>SUMIFS(СВЦЭМ!$D$39:$D$758,СВЦЭМ!$A$39:$A$758,$A131,СВЦЭМ!$B$39:$B$758,T$119)+'СЕТ СН'!$H$14+СВЦЭМ!$D$10+'СЕТ СН'!$H$6-'СЕТ СН'!$H$26</f>
        <v>2025.99284863</v>
      </c>
      <c r="U131" s="36">
        <f>SUMIFS(СВЦЭМ!$D$39:$D$758,СВЦЭМ!$A$39:$A$758,$A131,СВЦЭМ!$B$39:$B$758,U$119)+'СЕТ СН'!$H$14+СВЦЭМ!$D$10+'СЕТ СН'!$H$6-'СЕТ СН'!$H$26</f>
        <v>2048.25936576</v>
      </c>
      <c r="V131" s="36">
        <f>SUMIFS(СВЦЭМ!$D$39:$D$758,СВЦЭМ!$A$39:$A$758,$A131,СВЦЭМ!$B$39:$B$758,V$119)+'СЕТ СН'!$H$14+СВЦЭМ!$D$10+'СЕТ СН'!$H$6-'СЕТ СН'!$H$26</f>
        <v>2080.0289262800002</v>
      </c>
      <c r="W131" s="36">
        <f>SUMIFS(СВЦЭМ!$D$39:$D$758,СВЦЭМ!$A$39:$A$758,$A131,СВЦЭМ!$B$39:$B$758,W$119)+'СЕТ СН'!$H$14+СВЦЭМ!$D$10+'СЕТ СН'!$H$6-'СЕТ СН'!$H$26</f>
        <v>2111.0643457300002</v>
      </c>
      <c r="X131" s="36">
        <f>SUMIFS(СВЦЭМ!$D$39:$D$758,СВЦЭМ!$A$39:$A$758,$A131,СВЦЭМ!$B$39:$B$758,X$119)+'СЕТ СН'!$H$14+СВЦЭМ!$D$10+'СЕТ СН'!$H$6-'СЕТ СН'!$H$26</f>
        <v>2117.1146404900001</v>
      </c>
      <c r="Y131" s="36">
        <f>SUMIFS(СВЦЭМ!$D$39:$D$758,СВЦЭМ!$A$39:$A$758,$A131,СВЦЭМ!$B$39:$B$758,Y$119)+'СЕТ СН'!$H$14+СВЦЭМ!$D$10+'СЕТ СН'!$H$6-'СЕТ СН'!$H$26</f>
        <v>2150.8066976700002</v>
      </c>
    </row>
    <row r="132" spans="1:25" ht="15.75" x14ac:dyDescent="0.2">
      <c r="A132" s="35">
        <f t="shared" si="3"/>
        <v>45609</v>
      </c>
      <c r="B132" s="36">
        <f>SUMIFS(СВЦЭМ!$D$39:$D$758,СВЦЭМ!$A$39:$A$758,$A132,СВЦЭМ!$B$39:$B$758,B$119)+'СЕТ СН'!$H$14+СВЦЭМ!$D$10+'СЕТ СН'!$H$6-'СЕТ СН'!$H$26</f>
        <v>2271.2553132799999</v>
      </c>
      <c r="C132" s="36">
        <f>SUMIFS(СВЦЭМ!$D$39:$D$758,СВЦЭМ!$A$39:$A$758,$A132,СВЦЭМ!$B$39:$B$758,C$119)+'СЕТ СН'!$H$14+СВЦЭМ!$D$10+'СЕТ СН'!$H$6-'СЕТ СН'!$H$26</f>
        <v>2310.1016960900001</v>
      </c>
      <c r="D132" s="36">
        <f>SUMIFS(СВЦЭМ!$D$39:$D$758,СВЦЭМ!$A$39:$A$758,$A132,СВЦЭМ!$B$39:$B$758,D$119)+'СЕТ СН'!$H$14+СВЦЭМ!$D$10+'СЕТ СН'!$H$6-'СЕТ СН'!$H$26</f>
        <v>2342.8689737300001</v>
      </c>
      <c r="E132" s="36">
        <f>SUMIFS(СВЦЭМ!$D$39:$D$758,СВЦЭМ!$A$39:$A$758,$A132,СВЦЭМ!$B$39:$B$758,E$119)+'СЕТ СН'!$H$14+СВЦЭМ!$D$10+'СЕТ СН'!$H$6-'СЕТ СН'!$H$26</f>
        <v>2365.2161412300002</v>
      </c>
      <c r="F132" s="36">
        <f>SUMIFS(СВЦЭМ!$D$39:$D$758,СВЦЭМ!$A$39:$A$758,$A132,СВЦЭМ!$B$39:$B$758,F$119)+'СЕТ СН'!$H$14+СВЦЭМ!$D$10+'СЕТ СН'!$H$6-'СЕТ СН'!$H$26</f>
        <v>2364.74161684</v>
      </c>
      <c r="G132" s="36">
        <f>SUMIFS(СВЦЭМ!$D$39:$D$758,СВЦЭМ!$A$39:$A$758,$A132,СВЦЭМ!$B$39:$B$758,G$119)+'СЕТ СН'!$H$14+СВЦЭМ!$D$10+'СЕТ СН'!$H$6-'СЕТ СН'!$H$26</f>
        <v>2328.3723902699999</v>
      </c>
      <c r="H132" s="36">
        <f>SUMIFS(СВЦЭМ!$D$39:$D$758,СВЦЭМ!$A$39:$A$758,$A132,СВЦЭМ!$B$39:$B$758,H$119)+'СЕТ СН'!$H$14+СВЦЭМ!$D$10+'СЕТ СН'!$H$6-'СЕТ СН'!$H$26</f>
        <v>2266.2365165599999</v>
      </c>
      <c r="I132" s="36">
        <f>SUMIFS(СВЦЭМ!$D$39:$D$758,СВЦЭМ!$A$39:$A$758,$A132,СВЦЭМ!$B$39:$B$758,I$119)+'СЕТ СН'!$H$14+СВЦЭМ!$D$10+'СЕТ СН'!$H$6-'СЕТ СН'!$H$26</f>
        <v>2184.0748943399999</v>
      </c>
      <c r="J132" s="36">
        <f>SUMIFS(СВЦЭМ!$D$39:$D$758,СВЦЭМ!$A$39:$A$758,$A132,СВЦЭМ!$B$39:$B$758,J$119)+'СЕТ СН'!$H$14+СВЦЭМ!$D$10+'СЕТ СН'!$H$6-'СЕТ СН'!$H$26</f>
        <v>2147.99667202</v>
      </c>
      <c r="K132" s="36">
        <f>SUMIFS(СВЦЭМ!$D$39:$D$758,СВЦЭМ!$A$39:$A$758,$A132,СВЦЭМ!$B$39:$B$758,K$119)+'СЕТ СН'!$H$14+СВЦЭМ!$D$10+'СЕТ СН'!$H$6-'СЕТ СН'!$H$26</f>
        <v>2151.4724453899998</v>
      </c>
      <c r="L132" s="36">
        <f>SUMIFS(СВЦЭМ!$D$39:$D$758,СВЦЭМ!$A$39:$A$758,$A132,СВЦЭМ!$B$39:$B$758,L$119)+'СЕТ СН'!$H$14+СВЦЭМ!$D$10+'СЕТ СН'!$H$6-'СЕТ СН'!$H$26</f>
        <v>2088.4572149800001</v>
      </c>
      <c r="M132" s="36">
        <f>SUMIFS(СВЦЭМ!$D$39:$D$758,СВЦЭМ!$A$39:$A$758,$A132,СВЦЭМ!$B$39:$B$758,M$119)+'СЕТ СН'!$H$14+СВЦЭМ!$D$10+'СЕТ СН'!$H$6-'СЕТ СН'!$H$26</f>
        <v>2133.2088494</v>
      </c>
      <c r="N132" s="36">
        <f>SUMIFS(СВЦЭМ!$D$39:$D$758,СВЦЭМ!$A$39:$A$758,$A132,СВЦЭМ!$B$39:$B$758,N$119)+'СЕТ СН'!$H$14+СВЦЭМ!$D$10+'СЕТ СН'!$H$6-'СЕТ СН'!$H$26</f>
        <v>2146.3787358700001</v>
      </c>
      <c r="O132" s="36">
        <f>SUMIFS(СВЦЭМ!$D$39:$D$758,СВЦЭМ!$A$39:$A$758,$A132,СВЦЭМ!$B$39:$B$758,O$119)+'СЕТ СН'!$H$14+СВЦЭМ!$D$10+'СЕТ СН'!$H$6-'СЕТ СН'!$H$26</f>
        <v>2136.8355579499998</v>
      </c>
      <c r="P132" s="36">
        <f>SUMIFS(СВЦЭМ!$D$39:$D$758,СВЦЭМ!$A$39:$A$758,$A132,СВЦЭМ!$B$39:$B$758,P$119)+'СЕТ СН'!$H$14+СВЦЭМ!$D$10+'СЕТ СН'!$H$6-'СЕТ СН'!$H$26</f>
        <v>2134.4493152</v>
      </c>
      <c r="Q132" s="36">
        <f>SUMIFS(СВЦЭМ!$D$39:$D$758,СВЦЭМ!$A$39:$A$758,$A132,СВЦЭМ!$B$39:$B$758,Q$119)+'СЕТ СН'!$H$14+СВЦЭМ!$D$10+'СЕТ СН'!$H$6-'СЕТ СН'!$H$26</f>
        <v>2140.58704171</v>
      </c>
      <c r="R132" s="36">
        <f>SUMIFS(СВЦЭМ!$D$39:$D$758,СВЦЭМ!$A$39:$A$758,$A132,СВЦЭМ!$B$39:$B$758,R$119)+'СЕТ СН'!$H$14+СВЦЭМ!$D$10+'СЕТ СН'!$H$6-'СЕТ СН'!$H$26</f>
        <v>2152.1426097900003</v>
      </c>
      <c r="S132" s="36">
        <f>SUMIFS(СВЦЭМ!$D$39:$D$758,СВЦЭМ!$A$39:$A$758,$A132,СВЦЭМ!$B$39:$B$758,S$119)+'СЕТ СН'!$H$14+СВЦЭМ!$D$10+'СЕТ СН'!$H$6-'СЕТ СН'!$H$26</f>
        <v>2150.52013111</v>
      </c>
      <c r="T132" s="36">
        <f>SUMIFS(СВЦЭМ!$D$39:$D$758,СВЦЭМ!$A$39:$A$758,$A132,СВЦЭМ!$B$39:$B$758,T$119)+'СЕТ СН'!$H$14+СВЦЭМ!$D$10+'СЕТ СН'!$H$6-'СЕТ СН'!$H$26</f>
        <v>2093.9012966200003</v>
      </c>
      <c r="U132" s="36">
        <f>SUMIFS(СВЦЭМ!$D$39:$D$758,СВЦЭМ!$A$39:$A$758,$A132,СВЦЭМ!$B$39:$B$758,U$119)+'СЕТ СН'!$H$14+СВЦЭМ!$D$10+'СЕТ СН'!$H$6-'СЕТ СН'!$H$26</f>
        <v>2123.1339727499999</v>
      </c>
      <c r="V132" s="36">
        <f>SUMIFS(СВЦЭМ!$D$39:$D$758,СВЦЭМ!$A$39:$A$758,$A132,СВЦЭМ!$B$39:$B$758,V$119)+'СЕТ СН'!$H$14+СВЦЭМ!$D$10+'СЕТ СН'!$H$6-'СЕТ СН'!$H$26</f>
        <v>2148.6730168399999</v>
      </c>
      <c r="W132" s="36">
        <f>SUMIFS(СВЦЭМ!$D$39:$D$758,СВЦЭМ!$A$39:$A$758,$A132,СВЦЭМ!$B$39:$B$758,W$119)+'СЕТ СН'!$H$14+СВЦЭМ!$D$10+'СЕТ СН'!$H$6-'СЕТ СН'!$H$26</f>
        <v>2160.17162087</v>
      </c>
      <c r="X132" s="36">
        <f>SUMIFS(СВЦЭМ!$D$39:$D$758,СВЦЭМ!$A$39:$A$758,$A132,СВЦЭМ!$B$39:$B$758,X$119)+'СЕТ СН'!$H$14+СВЦЭМ!$D$10+'СЕТ СН'!$H$6-'СЕТ СН'!$H$26</f>
        <v>2162.0775436500003</v>
      </c>
      <c r="Y132" s="36">
        <f>SUMIFS(СВЦЭМ!$D$39:$D$758,СВЦЭМ!$A$39:$A$758,$A132,СВЦЭМ!$B$39:$B$758,Y$119)+'СЕТ СН'!$H$14+СВЦЭМ!$D$10+'СЕТ СН'!$H$6-'СЕТ СН'!$H$26</f>
        <v>2216.8923467499999</v>
      </c>
    </row>
    <row r="133" spans="1:25" ht="15.75" x14ac:dyDescent="0.2">
      <c r="A133" s="35">
        <f t="shared" si="3"/>
        <v>45610</v>
      </c>
      <c r="B133" s="36">
        <f>SUMIFS(СВЦЭМ!$D$39:$D$758,СВЦЭМ!$A$39:$A$758,$A133,СВЦЭМ!$B$39:$B$758,B$119)+'СЕТ СН'!$H$14+СВЦЭМ!$D$10+'СЕТ СН'!$H$6-'СЕТ СН'!$H$26</f>
        <v>2196.8392524800001</v>
      </c>
      <c r="C133" s="36">
        <f>SUMIFS(СВЦЭМ!$D$39:$D$758,СВЦЭМ!$A$39:$A$758,$A133,СВЦЭМ!$B$39:$B$758,C$119)+'СЕТ СН'!$H$14+СВЦЭМ!$D$10+'СЕТ СН'!$H$6-'СЕТ СН'!$H$26</f>
        <v>2245.7073754799999</v>
      </c>
      <c r="D133" s="36">
        <f>SUMIFS(СВЦЭМ!$D$39:$D$758,СВЦЭМ!$A$39:$A$758,$A133,СВЦЭМ!$B$39:$B$758,D$119)+'СЕТ СН'!$H$14+СВЦЭМ!$D$10+'СЕТ СН'!$H$6-'СЕТ СН'!$H$26</f>
        <v>2267.7150091600001</v>
      </c>
      <c r="E133" s="36">
        <f>SUMIFS(СВЦЭМ!$D$39:$D$758,СВЦЭМ!$A$39:$A$758,$A133,СВЦЭМ!$B$39:$B$758,E$119)+'СЕТ СН'!$H$14+СВЦЭМ!$D$10+'СЕТ СН'!$H$6-'СЕТ СН'!$H$26</f>
        <v>2287.70652943</v>
      </c>
      <c r="F133" s="36">
        <f>SUMIFS(СВЦЭМ!$D$39:$D$758,СВЦЭМ!$A$39:$A$758,$A133,СВЦЭМ!$B$39:$B$758,F$119)+'СЕТ СН'!$H$14+СВЦЭМ!$D$10+'СЕТ СН'!$H$6-'СЕТ СН'!$H$26</f>
        <v>2280.27211743</v>
      </c>
      <c r="G133" s="36">
        <f>SUMIFS(СВЦЭМ!$D$39:$D$758,СВЦЭМ!$A$39:$A$758,$A133,СВЦЭМ!$B$39:$B$758,G$119)+'СЕТ СН'!$H$14+СВЦЭМ!$D$10+'СЕТ СН'!$H$6-'СЕТ СН'!$H$26</f>
        <v>2255.56487642</v>
      </c>
      <c r="H133" s="36">
        <f>SUMIFS(СВЦЭМ!$D$39:$D$758,СВЦЭМ!$A$39:$A$758,$A133,СВЦЭМ!$B$39:$B$758,H$119)+'СЕТ СН'!$H$14+СВЦЭМ!$D$10+'СЕТ СН'!$H$6-'СЕТ СН'!$H$26</f>
        <v>2223.1574559599999</v>
      </c>
      <c r="I133" s="36">
        <f>SUMIFS(СВЦЭМ!$D$39:$D$758,СВЦЭМ!$A$39:$A$758,$A133,СВЦЭМ!$B$39:$B$758,I$119)+'СЕТ СН'!$H$14+СВЦЭМ!$D$10+'СЕТ СН'!$H$6-'СЕТ СН'!$H$26</f>
        <v>2157.0909284499999</v>
      </c>
      <c r="J133" s="36">
        <f>SUMIFS(СВЦЭМ!$D$39:$D$758,СВЦЭМ!$A$39:$A$758,$A133,СВЦЭМ!$B$39:$B$758,J$119)+'СЕТ СН'!$H$14+СВЦЭМ!$D$10+'СЕТ СН'!$H$6-'СЕТ СН'!$H$26</f>
        <v>2123.45334009</v>
      </c>
      <c r="K133" s="36">
        <f>SUMIFS(СВЦЭМ!$D$39:$D$758,СВЦЭМ!$A$39:$A$758,$A133,СВЦЭМ!$B$39:$B$758,K$119)+'СЕТ СН'!$H$14+СВЦЭМ!$D$10+'СЕТ СН'!$H$6-'СЕТ СН'!$H$26</f>
        <v>2113.0146266500001</v>
      </c>
      <c r="L133" s="36">
        <f>SUMIFS(СВЦЭМ!$D$39:$D$758,СВЦЭМ!$A$39:$A$758,$A133,СВЦЭМ!$B$39:$B$758,L$119)+'СЕТ СН'!$H$14+СВЦЭМ!$D$10+'СЕТ СН'!$H$6-'СЕТ СН'!$H$26</f>
        <v>2117.2303400999999</v>
      </c>
      <c r="M133" s="36">
        <f>SUMIFS(СВЦЭМ!$D$39:$D$758,СВЦЭМ!$A$39:$A$758,$A133,СВЦЭМ!$B$39:$B$758,M$119)+'СЕТ СН'!$H$14+СВЦЭМ!$D$10+'СЕТ СН'!$H$6-'СЕТ СН'!$H$26</f>
        <v>2119.5259003599999</v>
      </c>
      <c r="N133" s="36">
        <f>SUMIFS(СВЦЭМ!$D$39:$D$758,СВЦЭМ!$A$39:$A$758,$A133,СВЦЭМ!$B$39:$B$758,N$119)+'СЕТ СН'!$H$14+СВЦЭМ!$D$10+'СЕТ СН'!$H$6-'СЕТ СН'!$H$26</f>
        <v>2165.38154287</v>
      </c>
      <c r="O133" s="36">
        <f>SUMIFS(СВЦЭМ!$D$39:$D$758,СВЦЭМ!$A$39:$A$758,$A133,СВЦЭМ!$B$39:$B$758,O$119)+'СЕТ СН'!$H$14+СВЦЭМ!$D$10+'СЕТ СН'!$H$6-'СЕТ СН'!$H$26</f>
        <v>2154.81291521</v>
      </c>
      <c r="P133" s="36">
        <f>SUMIFS(СВЦЭМ!$D$39:$D$758,СВЦЭМ!$A$39:$A$758,$A133,СВЦЭМ!$B$39:$B$758,P$119)+'СЕТ СН'!$H$14+СВЦЭМ!$D$10+'СЕТ СН'!$H$6-'СЕТ СН'!$H$26</f>
        <v>2149.8394855000001</v>
      </c>
      <c r="Q133" s="36">
        <f>SUMIFS(СВЦЭМ!$D$39:$D$758,СВЦЭМ!$A$39:$A$758,$A133,СВЦЭМ!$B$39:$B$758,Q$119)+'СЕТ СН'!$H$14+СВЦЭМ!$D$10+'СЕТ СН'!$H$6-'СЕТ СН'!$H$26</f>
        <v>2164.1726501100002</v>
      </c>
      <c r="R133" s="36">
        <f>SUMIFS(СВЦЭМ!$D$39:$D$758,СВЦЭМ!$A$39:$A$758,$A133,СВЦЭМ!$B$39:$B$758,R$119)+'СЕТ СН'!$H$14+СВЦЭМ!$D$10+'СЕТ СН'!$H$6-'СЕТ СН'!$H$26</f>
        <v>2155.7296137799999</v>
      </c>
      <c r="S133" s="36">
        <f>SUMIFS(СВЦЭМ!$D$39:$D$758,СВЦЭМ!$A$39:$A$758,$A133,СВЦЭМ!$B$39:$B$758,S$119)+'СЕТ СН'!$H$14+СВЦЭМ!$D$10+'СЕТ СН'!$H$6-'СЕТ СН'!$H$26</f>
        <v>2134.5340734199999</v>
      </c>
      <c r="T133" s="36">
        <f>SUMIFS(СВЦЭМ!$D$39:$D$758,СВЦЭМ!$A$39:$A$758,$A133,СВЦЭМ!$B$39:$B$758,T$119)+'СЕТ СН'!$H$14+СВЦЭМ!$D$10+'СЕТ СН'!$H$6-'СЕТ СН'!$H$26</f>
        <v>2054.6508857200001</v>
      </c>
      <c r="U133" s="36">
        <f>SUMIFS(СВЦЭМ!$D$39:$D$758,СВЦЭМ!$A$39:$A$758,$A133,СВЦЭМ!$B$39:$B$758,U$119)+'СЕТ СН'!$H$14+СВЦЭМ!$D$10+'СЕТ СН'!$H$6-'СЕТ СН'!$H$26</f>
        <v>2084.3985114100001</v>
      </c>
      <c r="V133" s="36">
        <f>SUMIFS(СВЦЭМ!$D$39:$D$758,СВЦЭМ!$A$39:$A$758,$A133,СВЦЭМ!$B$39:$B$758,V$119)+'СЕТ СН'!$H$14+СВЦЭМ!$D$10+'СЕТ СН'!$H$6-'СЕТ СН'!$H$26</f>
        <v>2110.2808582100001</v>
      </c>
      <c r="W133" s="36">
        <f>SUMIFS(СВЦЭМ!$D$39:$D$758,СВЦЭМ!$A$39:$A$758,$A133,СВЦЭМ!$B$39:$B$758,W$119)+'СЕТ СН'!$H$14+СВЦЭМ!$D$10+'СЕТ СН'!$H$6-'СЕТ СН'!$H$26</f>
        <v>2124.9149800300002</v>
      </c>
      <c r="X133" s="36">
        <f>SUMIFS(СВЦЭМ!$D$39:$D$758,СВЦЭМ!$A$39:$A$758,$A133,СВЦЭМ!$B$39:$B$758,X$119)+'СЕТ СН'!$H$14+СВЦЭМ!$D$10+'СЕТ СН'!$H$6-'СЕТ СН'!$H$26</f>
        <v>2151.3603095600001</v>
      </c>
      <c r="Y133" s="36">
        <f>SUMIFS(СВЦЭМ!$D$39:$D$758,СВЦЭМ!$A$39:$A$758,$A133,СВЦЭМ!$B$39:$B$758,Y$119)+'СЕТ СН'!$H$14+СВЦЭМ!$D$10+'СЕТ СН'!$H$6-'СЕТ СН'!$H$26</f>
        <v>2177.0474293800003</v>
      </c>
    </row>
    <row r="134" spans="1:25" ht="15.75" x14ac:dyDescent="0.2">
      <c r="A134" s="35">
        <f t="shared" si="3"/>
        <v>45611</v>
      </c>
      <c r="B134" s="36">
        <f>SUMIFS(СВЦЭМ!$D$39:$D$758,СВЦЭМ!$A$39:$A$758,$A134,СВЦЭМ!$B$39:$B$758,B$119)+'СЕТ СН'!$H$14+СВЦЭМ!$D$10+'СЕТ СН'!$H$6-'СЕТ СН'!$H$26</f>
        <v>2258.78096185</v>
      </c>
      <c r="C134" s="36">
        <f>SUMIFS(СВЦЭМ!$D$39:$D$758,СВЦЭМ!$A$39:$A$758,$A134,СВЦЭМ!$B$39:$B$758,C$119)+'СЕТ СН'!$H$14+СВЦЭМ!$D$10+'СЕТ СН'!$H$6-'СЕТ СН'!$H$26</f>
        <v>2313.1599742200001</v>
      </c>
      <c r="D134" s="36">
        <f>SUMIFS(СВЦЭМ!$D$39:$D$758,СВЦЭМ!$A$39:$A$758,$A134,СВЦЭМ!$B$39:$B$758,D$119)+'СЕТ СН'!$H$14+СВЦЭМ!$D$10+'СЕТ СН'!$H$6-'СЕТ СН'!$H$26</f>
        <v>2328.2794870299999</v>
      </c>
      <c r="E134" s="36">
        <f>SUMIFS(СВЦЭМ!$D$39:$D$758,СВЦЭМ!$A$39:$A$758,$A134,СВЦЭМ!$B$39:$B$758,E$119)+'СЕТ СН'!$H$14+СВЦЭМ!$D$10+'СЕТ СН'!$H$6-'СЕТ СН'!$H$26</f>
        <v>2331.4923365300001</v>
      </c>
      <c r="F134" s="36">
        <f>SUMIFS(СВЦЭМ!$D$39:$D$758,СВЦЭМ!$A$39:$A$758,$A134,СВЦЭМ!$B$39:$B$758,F$119)+'СЕТ СН'!$H$14+СВЦЭМ!$D$10+'СЕТ СН'!$H$6-'СЕТ СН'!$H$26</f>
        <v>2314.19111514</v>
      </c>
      <c r="G134" s="36">
        <f>SUMIFS(СВЦЭМ!$D$39:$D$758,СВЦЭМ!$A$39:$A$758,$A134,СВЦЭМ!$B$39:$B$758,G$119)+'СЕТ СН'!$H$14+СВЦЭМ!$D$10+'СЕТ СН'!$H$6-'СЕТ СН'!$H$26</f>
        <v>2298.6565308700001</v>
      </c>
      <c r="H134" s="36">
        <f>SUMIFS(СВЦЭМ!$D$39:$D$758,СВЦЭМ!$A$39:$A$758,$A134,СВЦЭМ!$B$39:$B$758,H$119)+'СЕТ СН'!$H$14+СВЦЭМ!$D$10+'СЕТ СН'!$H$6-'СЕТ СН'!$H$26</f>
        <v>2244.5573638800001</v>
      </c>
      <c r="I134" s="36">
        <f>SUMIFS(СВЦЭМ!$D$39:$D$758,СВЦЭМ!$A$39:$A$758,$A134,СВЦЭМ!$B$39:$B$758,I$119)+'СЕТ СН'!$H$14+СВЦЭМ!$D$10+'СЕТ СН'!$H$6-'СЕТ СН'!$H$26</f>
        <v>2160.1399672400003</v>
      </c>
      <c r="J134" s="36">
        <f>SUMIFS(СВЦЭМ!$D$39:$D$758,СВЦЭМ!$A$39:$A$758,$A134,СВЦЭМ!$B$39:$B$758,J$119)+'СЕТ СН'!$H$14+СВЦЭМ!$D$10+'СЕТ СН'!$H$6-'СЕТ СН'!$H$26</f>
        <v>2106.03601518</v>
      </c>
      <c r="K134" s="36">
        <f>SUMIFS(СВЦЭМ!$D$39:$D$758,СВЦЭМ!$A$39:$A$758,$A134,СВЦЭМ!$B$39:$B$758,K$119)+'СЕТ СН'!$H$14+СВЦЭМ!$D$10+'СЕТ СН'!$H$6-'СЕТ СН'!$H$26</f>
        <v>2065.9746215300001</v>
      </c>
      <c r="L134" s="36">
        <f>SUMIFS(СВЦЭМ!$D$39:$D$758,СВЦЭМ!$A$39:$A$758,$A134,СВЦЭМ!$B$39:$B$758,L$119)+'СЕТ СН'!$H$14+СВЦЭМ!$D$10+'СЕТ СН'!$H$6-'СЕТ СН'!$H$26</f>
        <v>2102.6072501799999</v>
      </c>
      <c r="M134" s="36">
        <f>SUMIFS(СВЦЭМ!$D$39:$D$758,СВЦЭМ!$A$39:$A$758,$A134,СВЦЭМ!$B$39:$B$758,M$119)+'СЕТ СН'!$H$14+СВЦЭМ!$D$10+'СЕТ СН'!$H$6-'СЕТ СН'!$H$26</f>
        <v>2135.2511039400001</v>
      </c>
      <c r="N134" s="36">
        <f>SUMIFS(СВЦЭМ!$D$39:$D$758,СВЦЭМ!$A$39:$A$758,$A134,СВЦЭМ!$B$39:$B$758,N$119)+'СЕТ СН'!$H$14+СВЦЭМ!$D$10+'СЕТ СН'!$H$6-'СЕТ СН'!$H$26</f>
        <v>2164.8381095300001</v>
      </c>
      <c r="O134" s="36">
        <f>SUMIFS(СВЦЭМ!$D$39:$D$758,СВЦЭМ!$A$39:$A$758,$A134,СВЦЭМ!$B$39:$B$758,O$119)+'СЕТ СН'!$H$14+СВЦЭМ!$D$10+'СЕТ СН'!$H$6-'СЕТ СН'!$H$26</f>
        <v>2147.7092270799999</v>
      </c>
      <c r="P134" s="36">
        <f>SUMIFS(СВЦЭМ!$D$39:$D$758,СВЦЭМ!$A$39:$A$758,$A134,СВЦЭМ!$B$39:$B$758,P$119)+'СЕТ СН'!$H$14+СВЦЭМ!$D$10+'СЕТ СН'!$H$6-'СЕТ СН'!$H$26</f>
        <v>2161.3052811100001</v>
      </c>
      <c r="Q134" s="36">
        <f>SUMIFS(СВЦЭМ!$D$39:$D$758,СВЦЭМ!$A$39:$A$758,$A134,СВЦЭМ!$B$39:$B$758,Q$119)+'СЕТ СН'!$H$14+СВЦЭМ!$D$10+'СЕТ СН'!$H$6-'СЕТ СН'!$H$26</f>
        <v>2162.3637486600001</v>
      </c>
      <c r="R134" s="36">
        <f>SUMIFS(СВЦЭМ!$D$39:$D$758,СВЦЭМ!$A$39:$A$758,$A134,СВЦЭМ!$B$39:$B$758,R$119)+'СЕТ СН'!$H$14+СВЦЭМ!$D$10+'СЕТ СН'!$H$6-'СЕТ СН'!$H$26</f>
        <v>2165.2963941799999</v>
      </c>
      <c r="S134" s="36">
        <f>SUMIFS(СВЦЭМ!$D$39:$D$758,СВЦЭМ!$A$39:$A$758,$A134,СВЦЭМ!$B$39:$B$758,S$119)+'СЕТ СН'!$H$14+СВЦЭМ!$D$10+'СЕТ СН'!$H$6-'СЕТ СН'!$H$26</f>
        <v>2158.85757328</v>
      </c>
      <c r="T134" s="36">
        <f>SUMIFS(СВЦЭМ!$D$39:$D$758,СВЦЭМ!$A$39:$A$758,$A134,СВЦЭМ!$B$39:$B$758,T$119)+'СЕТ СН'!$H$14+СВЦЭМ!$D$10+'СЕТ СН'!$H$6-'СЕТ СН'!$H$26</f>
        <v>2073.30272917</v>
      </c>
      <c r="U134" s="36">
        <f>SUMIFS(СВЦЭМ!$D$39:$D$758,СВЦЭМ!$A$39:$A$758,$A134,СВЦЭМ!$B$39:$B$758,U$119)+'СЕТ СН'!$H$14+СВЦЭМ!$D$10+'СЕТ СН'!$H$6-'СЕТ СН'!$H$26</f>
        <v>2104.0146041799999</v>
      </c>
      <c r="V134" s="36">
        <f>SUMIFS(СВЦЭМ!$D$39:$D$758,СВЦЭМ!$A$39:$A$758,$A134,СВЦЭМ!$B$39:$B$758,V$119)+'СЕТ СН'!$H$14+СВЦЭМ!$D$10+'СЕТ СН'!$H$6-'СЕТ СН'!$H$26</f>
        <v>2122.5175152100001</v>
      </c>
      <c r="W134" s="36">
        <f>SUMIFS(СВЦЭМ!$D$39:$D$758,СВЦЭМ!$A$39:$A$758,$A134,СВЦЭМ!$B$39:$B$758,W$119)+'СЕТ СН'!$H$14+СВЦЭМ!$D$10+'СЕТ СН'!$H$6-'СЕТ СН'!$H$26</f>
        <v>2124.38580142</v>
      </c>
      <c r="X134" s="36">
        <f>SUMIFS(СВЦЭМ!$D$39:$D$758,СВЦЭМ!$A$39:$A$758,$A134,СВЦЭМ!$B$39:$B$758,X$119)+'СЕТ СН'!$H$14+СВЦЭМ!$D$10+'СЕТ СН'!$H$6-'СЕТ СН'!$H$26</f>
        <v>2133.41670127</v>
      </c>
      <c r="Y134" s="36">
        <f>SUMIFS(СВЦЭМ!$D$39:$D$758,СВЦЭМ!$A$39:$A$758,$A134,СВЦЭМ!$B$39:$B$758,Y$119)+'СЕТ СН'!$H$14+СВЦЭМ!$D$10+'СЕТ СН'!$H$6-'СЕТ СН'!$H$26</f>
        <v>2200.4206120600002</v>
      </c>
    </row>
    <row r="135" spans="1:25" ht="15.75" x14ac:dyDescent="0.2">
      <c r="A135" s="35">
        <f t="shared" si="3"/>
        <v>45612</v>
      </c>
      <c r="B135" s="36">
        <f>SUMIFS(СВЦЭМ!$D$39:$D$758,СВЦЭМ!$A$39:$A$758,$A135,СВЦЭМ!$B$39:$B$758,B$119)+'СЕТ СН'!$H$14+СВЦЭМ!$D$10+'СЕТ СН'!$H$6-'СЕТ СН'!$H$26</f>
        <v>2079.1395131899999</v>
      </c>
      <c r="C135" s="36">
        <f>SUMIFS(СВЦЭМ!$D$39:$D$758,СВЦЭМ!$A$39:$A$758,$A135,СВЦЭМ!$B$39:$B$758,C$119)+'СЕТ СН'!$H$14+СВЦЭМ!$D$10+'СЕТ СН'!$H$6-'СЕТ СН'!$H$26</f>
        <v>2121.83485552</v>
      </c>
      <c r="D135" s="36">
        <f>SUMIFS(СВЦЭМ!$D$39:$D$758,СВЦЭМ!$A$39:$A$758,$A135,СВЦЭМ!$B$39:$B$758,D$119)+'СЕТ СН'!$H$14+СВЦЭМ!$D$10+'СЕТ СН'!$H$6-'СЕТ СН'!$H$26</f>
        <v>2136.09934776</v>
      </c>
      <c r="E135" s="36">
        <f>SUMIFS(СВЦЭМ!$D$39:$D$758,СВЦЭМ!$A$39:$A$758,$A135,СВЦЭМ!$B$39:$B$758,E$119)+'СЕТ СН'!$H$14+СВЦЭМ!$D$10+'СЕТ СН'!$H$6-'СЕТ СН'!$H$26</f>
        <v>2130.5804804499999</v>
      </c>
      <c r="F135" s="36">
        <f>SUMIFS(СВЦЭМ!$D$39:$D$758,СВЦЭМ!$A$39:$A$758,$A135,СВЦЭМ!$B$39:$B$758,F$119)+'СЕТ СН'!$H$14+СВЦЭМ!$D$10+'СЕТ СН'!$H$6-'СЕТ СН'!$H$26</f>
        <v>2131.5836871199999</v>
      </c>
      <c r="G135" s="36">
        <f>SUMIFS(СВЦЭМ!$D$39:$D$758,СВЦЭМ!$A$39:$A$758,$A135,СВЦЭМ!$B$39:$B$758,G$119)+'СЕТ СН'!$H$14+СВЦЭМ!$D$10+'СЕТ СН'!$H$6-'СЕТ СН'!$H$26</f>
        <v>2133.8541712900001</v>
      </c>
      <c r="H135" s="36">
        <f>SUMIFS(СВЦЭМ!$D$39:$D$758,СВЦЭМ!$A$39:$A$758,$A135,СВЦЭМ!$B$39:$B$758,H$119)+'СЕТ СН'!$H$14+СВЦЭМ!$D$10+'СЕТ СН'!$H$6-'СЕТ СН'!$H$26</f>
        <v>2153.7967048599999</v>
      </c>
      <c r="I135" s="36">
        <f>SUMIFS(СВЦЭМ!$D$39:$D$758,СВЦЭМ!$A$39:$A$758,$A135,СВЦЭМ!$B$39:$B$758,I$119)+'СЕТ СН'!$H$14+СВЦЭМ!$D$10+'СЕТ СН'!$H$6-'СЕТ СН'!$H$26</f>
        <v>2136.4729064900002</v>
      </c>
      <c r="J135" s="36">
        <f>SUMIFS(СВЦЭМ!$D$39:$D$758,СВЦЭМ!$A$39:$A$758,$A135,СВЦЭМ!$B$39:$B$758,J$119)+'СЕТ СН'!$H$14+СВЦЭМ!$D$10+'СЕТ СН'!$H$6-'СЕТ СН'!$H$26</f>
        <v>2071.3881447899998</v>
      </c>
      <c r="K135" s="36">
        <f>SUMIFS(СВЦЭМ!$D$39:$D$758,СВЦЭМ!$A$39:$A$758,$A135,СВЦЭМ!$B$39:$B$758,K$119)+'СЕТ СН'!$H$14+СВЦЭМ!$D$10+'СЕТ СН'!$H$6-'СЕТ СН'!$H$26</f>
        <v>1993.0195721099999</v>
      </c>
      <c r="L135" s="36">
        <f>SUMIFS(СВЦЭМ!$D$39:$D$758,СВЦЭМ!$A$39:$A$758,$A135,СВЦЭМ!$B$39:$B$758,L$119)+'СЕТ СН'!$H$14+СВЦЭМ!$D$10+'СЕТ СН'!$H$6-'СЕТ СН'!$H$26</f>
        <v>1958.3276019999998</v>
      </c>
      <c r="M135" s="36">
        <f>SUMIFS(СВЦЭМ!$D$39:$D$758,СВЦЭМ!$A$39:$A$758,$A135,СВЦЭМ!$B$39:$B$758,M$119)+'СЕТ СН'!$H$14+СВЦЭМ!$D$10+'СЕТ СН'!$H$6-'СЕТ СН'!$H$26</f>
        <v>1969.4946608</v>
      </c>
      <c r="N135" s="36">
        <f>SUMIFS(СВЦЭМ!$D$39:$D$758,СВЦЭМ!$A$39:$A$758,$A135,СВЦЭМ!$B$39:$B$758,N$119)+'СЕТ СН'!$H$14+СВЦЭМ!$D$10+'СЕТ СН'!$H$6-'СЕТ СН'!$H$26</f>
        <v>1982.3822748999999</v>
      </c>
      <c r="O135" s="36">
        <f>SUMIFS(СВЦЭМ!$D$39:$D$758,СВЦЭМ!$A$39:$A$758,$A135,СВЦЭМ!$B$39:$B$758,O$119)+'СЕТ СН'!$H$14+СВЦЭМ!$D$10+'СЕТ СН'!$H$6-'СЕТ СН'!$H$26</f>
        <v>1994.87520531</v>
      </c>
      <c r="P135" s="36">
        <f>SUMIFS(СВЦЭМ!$D$39:$D$758,СВЦЭМ!$A$39:$A$758,$A135,СВЦЭМ!$B$39:$B$758,P$119)+'СЕТ СН'!$H$14+СВЦЭМ!$D$10+'СЕТ СН'!$H$6-'СЕТ СН'!$H$26</f>
        <v>2010.5130411099999</v>
      </c>
      <c r="Q135" s="36">
        <f>SUMIFS(СВЦЭМ!$D$39:$D$758,СВЦЭМ!$A$39:$A$758,$A135,СВЦЭМ!$B$39:$B$758,Q$119)+'СЕТ СН'!$H$14+СВЦЭМ!$D$10+'СЕТ СН'!$H$6-'СЕТ СН'!$H$26</f>
        <v>2021.48386172</v>
      </c>
      <c r="R135" s="36">
        <f>SUMIFS(СВЦЭМ!$D$39:$D$758,СВЦЭМ!$A$39:$A$758,$A135,СВЦЭМ!$B$39:$B$758,R$119)+'СЕТ СН'!$H$14+СВЦЭМ!$D$10+'СЕТ СН'!$H$6-'СЕТ СН'!$H$26</f>
        <v>2040.3757036099998</v>
      </c>
      <c r="S135" s="36">
        <f>SUMIFS(СВЦЭМ!$D$39:$D$758,СВЦЭМ!$A$39:$A$758,$A135,СВЦЭМ!$B$39:$B$758,S$119)+'СЕТ СН'!$H$14+СВЦЭМ!$D$10+'СЕТ СН'!$H$6-'СЕТ СН'!$H$26</f>
        <v>2034.03635622</v>
      </c>
      <c r="T135" s="36">
        <f>SUMIFS(СВЦЭМ!$D$39:$D$758,СВЦЭМ!$A$39:$A$758,$A135,СВЦЭМ!$B$39:$B$758,T$119)+'СЕТ СН'!$H$14+СВЦЭМ!$D$10+'СЕТ СН'!$H$6-'СЕТ СН'!$H$26</f>
        <v>1985.0398986999999</v>
      </c>
      <c r="U135" s="36">
        <f>SUMIFS(СВЦЭМ!$D$39:$D$758,СВЦЭМ!$A$39:$A$758,$A135,СВЦЭМ!$B$39:$B$758,U$119)+'СЕТ СН'!$H$14+СВЦЭМ!$D$10+'СЕТ СН'!$H$6-'СЕТ СН'!$H$26</f>
        <v>2002.65448401</v>
      </c>
      <c r="V135" s="36">
        <f>SUMIFS(СВЦЭМ!$D$39:$D$758,СВЦЭМ!$A$39:$A$758,$A135,СВЦЭМ!$B$39:$B$758,V$119)+'СЕТ СН'!$H$14+СВЦЭМ!$D$10+'СЕТ СН'!$H$6-'СЕТ СН'!$H$26</f>
        <v>2018.4209248</v>
      </c>
      <c r="W135" s="36">
        <f>SUMIFS(СВЦЭМ!$D$39:$D$758,СВЦЭМ!$A$39:$A$758,$A135,СВЦЭМ!$B$39:$B$758,W$119)+'СЕТ СН'!$H$14+СВЦЭМ!$D$10+'СЕТ СН'!$H$6-'СЕТ СН'!$H$26</f>
        <v>2009.7212184099999</v>
      </c>
      <c r="X135" s="36">
        <f>SUMIFS(СВЦЭМ!$D$39:$D$758,СВЦЭМ!$A$39:$A$758,$A135,СВЦЭМ!$B$39:$B$758,X$119)+'СЕТ СН'!$H$14+СВЦЭМ!$D$10+'СЕТ СН'!$H$6-'СЕТ СН'!$H$26</f>
        <v>2060.0888713200002</v>
      </c>
      <c r="Y135" s="36">
        <f>SUMIFS(СВЦЭМ!$D$39:$D$758,СВЦЭМ!$A$39:$A$758,$A135,СВЦЭМ!$B$39:$B$758,Y$119)+'СЕТ СН'!$H$14+СВЦЭМ!$D$10+'СЕТ СН'!$H$6-'СЕТ СН'!$H$26</f>
        <v>2096.3069584899999</v>
      </c>
    </row>
    <row r="136" spans="1:25" ht="15.75" x14ac:dyDescent="0.2">
      <c r="A136" s="35">
        <f t="shared" si="3"/>
        <v>45613</v>
      </c>
      <c r="B136" s="36">
        <f>SUMIFS(СВЦЭМ!$D$39:$D$758,СВЦЭМ!$A$39:$A$758,$A136,СВЦЭМ!$B$39:$B$758,B$119)+'СЕТ СН'!$H$14+СВЦЭМ!$D$10+'СЕТ СН'!$H$6-'СЕТ СН'!$H$26</f>
        <v>2134.0713887900001</v>
      </c>
      <c r="C136" s="36">
        <f>SUMIFS(СВЦЭМ!$D$39:$D$758,СВЦЭМ!$A$39:$A$758,$A136,СВЦЭМ!$B$39:$B$758,C$119)+'СЕТ СН'!$H$14+СВЦЭМ!$D$10+'СЕТ СН'!$H$6-'СЕТ СН'!$H$26</f>
        <v>2174.13679873</v>
      </c>
      <c r="D136" s="36">
        <f>SUMIFS(СВЦЭМ!$D$39:$D$758,СВЦЭМ!$A$39:$A$758,$A136,СВЦЭМ!$B$39:$B$758,D$119)+'СЕТ СН'!$H$14+СВЦЭМ!$D$10+'СЕТ СН'!$H$6-'СЕТ СН'!$H$26</f>
        <v>2191.83497003</v>
      </c>
      <c r="E136" s="36">
        <f>SUMIFS(СВЦЭМ!$D$39:$D$758,СВЦЭМ!$A$39:$A$758,$A136,СВЦЭМ!$B$39:$B$758,E$119)+'СЕТ СН'!$H$14+СВЦЭМ!$D$10+'СЕТ СН'!$H$6-'СЕТ СН'!$H$26</f>
        <v>2207.3383319300001</v>
      </c>
      <c r="F136" s="36">
        <f>SUMIFS(СВЦЭМ!$D$39:$D$758,СВЦЭМ!$A$39:$A$758,$A136,СВЦЭМ!$B$39:$B$758,F$119)+'СЕТ СН'!$H$14+СВЦЭМ!$D$10+'СЕТ СН'!$H$6-'СЕТ СН'!$H$26</f>
        <v>2198.8721243800001</v>
      </c>
      <c r="G136" s="36">
        <f>SUMIFS(СВЦЭМ!$D$39:$D$758,СВЦЭМ!$A$39:$A$758,$A136,СВЦЭМ!$B$39:$B$758,G$119)+'СЕТ СН'!$H$14+СВЦЭМ!$D$10+'СЕТ СН'!$H$6-'СЕТ СН'!$H$26</f>
        <v>2197.7073553</v>
      </c>
      <c r="H136" s="36">
        <f>SUMIFS(СВЦЭМ!$D$39:$D$758,СВЦЭМ!$A$39:$A$758,$A136,СВЦЭМ!$B$39:$B$758,H$119)+'СЕТ СН'!$H$14+СВЦЭМ!$D$10+'СЕТ СН'!$H$6-'СЕТ СН'!$H$26</f>
        <v>2164.2836766999999</v>
      </c>
      <c r="I136" s="36">
        <f>SUMIFS(СВЦЭМ!$D$39:$D$758,СВЦЭМ!$A$39:$A$758,$A136,СВЦЭМ!$B$39:$B$758,I$119)+'СЕТ СН'!$H$14+СВЦЭМ!$D$10+'СЕТ СН'!$H$6-'СЕТ СН'!$H$26</f>
        <v>2130.5080503300001</v>
      </c>
      <c r="J136" s="36">
        <f>SUMIFS(СВЦЭМ!$D$39:$D$758,СВЦЭМ!$A$39:$A$758,$A136,СВЦЭМ!$B$39:$B$758,J$119)+'СЕТ СН'!$H$14+СВЦЭМ!$D$10+'СЕТ СН'!$H$6-'СЕТ СН'!$H$26</f>
        <v>2084.9823737900001</v>
      </c>
      <c r="K136" s="36">
        <f>SUMIFS(СВЦЭМ!$D$39:$D$758,СВЦЭМ!$A$39:$A$758,$A136,СВЦЭМ!$B$39:$B$758,K$119)+'СЕТ СН'!$H$14+СВЦЭМ!$D$10+'СЕТ СН'!$H$6-'СЕТ СН'!$H$26</f>
        <v>2011.32183745</v>
      </c>
      <c r="L136" s="36">
        <f>SUMIFS(СВЦЭМ!$D$39:$D$758,СВЦЭМ!$A$39:$A$758,$A136,СВЦЭМ!$B$39:$B$758,L$119)+'СЕТ СН'!$H$14+СВЦЭМ!$D$10+'СЕТ СН'!$H$6-'СЕТ СН'!$H$26</f>
        <v>1981.7365812599999</v>
      </c>
      <c r="M136" s="36">
        <f>SUMIFS(СВЦЭМ!$D$39:$D$758,СВЦЭМ!$A$39:$A$758,$A136,СВЦЭМ!$B$39:$B$758,M$119)+'СЕТ СН'!$H$14+СВЦЭМ!$D$10+'СЕТ СН'!$H$6-'СЕТ СН'!$H$26</f>
        <v>1973.9051294599999</v>
      </c>
      <c r="N136" s="36">
        <f>SUMIFS(СВЦЭМ!$D$39:$D$758,СВЦЭМ!$A$39:$A$758,$A136,СВЦЭМ!$B$39:$B$758,N$119)+'СЕТ СН'!$H$14+СВЦЭМ!$D$10+'СЕТ СН'!$H$6-'СЕТ СН'!$H$26</f>
        <v>1983.88149499</v>
      </c>
      <c r="O136" s="36">
        <f>SUMIFS(СВЦЭМ!$D$39:$D$758,СВЦЭМ!$A$39:$A$758,$A136,СВЦЭМ!$B$39:$B$758,O$119)+'СЕТ СН'!$H$14+СВЦЭМ!$D$10+'СЕТ СН'!$H$6-'СЕТ СН'!$H$26</f>
        <v>2004.50868107</v>
      </c>
      <c r="P136" s="36">
        <f>SUMIFS(СВЦЭМ!$D$39:$D$758,СВЦЭМ!$A$39:$A$758,$A136,СВЦЭМ!$B$39:$B$758,P$119)+'СЕТ СН'!$H$14+СВЦЭМ!$D$10+'СЕТ СН'!$H$6-'СЕТ СН'!$H$26</f>
        <v>2012.99864168</v>
      </c>
      <c r="Q136" s="36">
        <f>SUMIFS(СВЦЭМ!$D$39:$D$758,СВЦЭМ!$A$39:$A$758,$A136,СВЦЭМ!$B$39:$B$758,Q$119)+'СЕТ СН'!$H$14+СВЦЭМ!$D$10+'СЕТ СН'!$H$6-'СЕТ СН'!$H$26</f>
        <v>2027.72752575</v>
      </c>
      <c r="R136" s="36">
        <f>SUMIFS(СВЦЭМ!$D$39:$D$758,СВЦЭМ!$A$39:$A$758,$A136,СВЦЭМ!$B$39:$B$758,R$119)+'СЕТ СН'!$H$14+СВЦЭМ!$D$10+'СЕТ СН'!$H$6-'СЕТ СН'!$H$26</f>
        <v>2013.8096827699999</v>
      </c>
      <c r="S136" s="36">
        <f>SUMIFS(СВЦЭМ!$D$39:$D$758,СВЦЭМ!$A$39:$A$758,$A136,СВЦЭМ!$B$39:$B$758,S$119)+'СЕТ СН'!$H$14+СВЦЭМ!$D$10+'СЕТ СН'!$H$6-'СЕТ СН'!$H$26</f>
        <v>1987.0880054299998</v>
      </c>
      <c r="T136" s="36">
        <f>SUMIFS(СВЦЭМ!$D$39:$D$758,СВЦЭМ!$A$39:$A$758,$A136,СВЦЭМ!$B$39:$B$758,T$119)+'СЕТ СН'!$H$14+СВЦЭМ!$D$10+'СЕТ СН'!$H$6-'СЕТ СН'!$H$26</f>
        <v>1935.1071549799999</v>
      </c>
      <c r="U136" s="36">
        <f>SUMIFS(СВЦЭМ!$D$39:$D$758,СВЦЭМ!$A$39:$A$758,$A136,СВЦЭМ!$B$39:$B$758,U$119)+'СЕТ СН'!$H$14+СВЦЭМ!$D$10+'СЕТ СН'!$H$6-'СЕТ СН'!$H$26</f>
        <v>1943.2737271799999</v>
      </c>
      <c r="V136" s="36">
        <f>SUMIFS(СВЦЭМ!$D$39:$D$758,СВЦЭМ!$A$39:$A$758,$A136,СВЦЭМ!$B$39:$B$758,V$119)+'СЕТ СН'!$H$14+СВЦЭМ!$D$10+'СЕТ СН'!$H$6-'СЕТ СН'!$H$26</f>
        <v>1970.5302424500001</v>
      </c>
      <c r="W136" s="36">
        <f>SUMIFS(СВЦЭМ!$D$39:$D$758,СВЦЭМ!$A$39:$A$758,$A136,СВЦЭМ!$B$39:$B$758,W$119)+'СЕТ СН'!$H$14+СВЦЭМ!$D$10+'СЕТ СН'!$H$6-'СЕТ СН'!$H$26</f>
        <v>1989.73996747</v>
      </c>
      <c r="X136" s="36">
        <f>SUMIFS(СВЦЭМ!$D$39:$D$758,СВЦЭМ!$A$39:$A$758,$A136,СВЦЭМ!$B$39:$B$758,X$119)+'СЕТ СН'!$H$14+СВЦЭМ!$D$10+'СЕТ СН'!$H$6-'СЕТ СН'!$H$26</f>
        <v>2035.4051065399999</v>
      </c>
      <c r="Y136" s="36">
        <f>SUMIFS(СВЦЭМ!$D$39:$D$758,СВЦЭМ!$A$39:$A$758,$A136,СВЦЭМ!$B$39:$B$758,Y$119)+'СЕТ СН'!$H$14+СВЦЭМ!$D$10+'СЕТ СН'!$H$6-'СЕТ СН'!$H$26</f>
        <v>2078.9769209300002</v>
      </c>
    </row>
    <row r="137" spans="1:25" ht="15.75" x14ac:dyDescent="0.2">
      <c r="A137" s="35">
        <f t="shared" si="3"/>
        <v>45614</v>
      </c>
      <c r="B137" s="36">
        <f>SUMIFS(СВЦЭМ!$D$39:$D$758,СВЦЭМ!$A$39:$A$758,$A137,СВЦЭМ!$B$39:$B$758,B$119)+'СЕТ СН'!$H$14+СВЦЭМ!$D$10+'СЕТ СН'!$H$6-'СЕТ СН'!$H$26</f>
        <v>2079.10961976</v>
      </c>
      <c r="C137" s="36">
        <f>SUMIFS(СВЦЭМ!$D$39:$D$758,СВЦЭМ!$A$39:$A$758,$A137,СВЦЭМ!$B$39:$B$758,C$119)+'СЕТ СН'!$H$14+СВЦЭМ!$D$10+'СЕТ СН'!$H$6-'СЕТ СН'!$H$26</f>
        <v>2131.4300349700002</v>
      </c>
      <c r="D137" s="36">
        <f>SUMIFS(СВЦЭМ!$D$39:$D$758,СВЦЭМ!$A$39:$A$758,$A137,СВЦЭМ!$B$39:$B$758,D$119)+'СЕТ СН'!$H$14+СВЦЭМ!$D$10+'СЕТ СН'!$H$6-'СЕТ СН'!$H$26</f>
        <v>2148.8110976299999</v>
      </c>
      <c r="E137" s="36">
        <f>SUMIFS(СВЦЭМ!$D$39:$D$758,СВЦЭМ!$A$39:$A$758,$A137,СВЦЭМ!$B$39:$B$758,E$119)+'СЕТ СН'!$H$14+СВЦЭМ!$D$10+'СЕТ СН'!$H$6-'СЕТ СН'!$H$26</f>
        <v>2158.67964747</v>
      </c>
      <c r="F137" s="36">
        <f>SUMIFS(СВЦЭМ!$D$39:$D$758,СВЦЭМ!$A$39:$A$758,$A137,СВЦЭМ!$B$39:$B$758,F$119)+'СЕТ СН'!$H$14+СВЦЭМ!$D$10+'СЕТ СН'!$H$6-'СЕТ СН'!$H$26</f>
        <v>2152.62742097</v>
      </c>
      <c r="G137" s="36">
        <f>SUMIFS(СВЦЭМ!$D$39:$D$758,СВЦЭМ!$A$39:$A$758,$A137,СВЦЭМ!$B$39:$B$758,G$119)+'СЕТ СН'!$H$14+СВЦЭМ!$D$10+'СЕТ СН'!$H$6-'СЕТ СН'!$H$26</f>
        <v>2127.3458295</v>
      </c>
      <c r="H137" s="36">
        <f>SUMIFS(СВЦЭМ!$D$39:$D$758,СВЦЭМ!$A$39:$A$758,$A137,СВЦЭМ!$B$39:$B$758,H$119)+'СЕТ СН'!$H$14+СВЦЭМ!$D$10+'СЕТ СН'!$H$6-'СЕТ СН'!$H$26</f>
        <v>2123.5455551200002</v>
      </c>
      <c r="I137" s="36">
        <f>SUMIFS(СВЦЭМ!$D$39:$D$758,СВЦЭМ!$A$39:$A$758,$A137,СВЦЭМ!$B$39:$B$758,I$119)+'СЕТ СН'!$H$14+СВЦЭМ!$D$10+'СЕТ СН'!$H$6-'СЕТ СН'!$H$26</f>
        <v>2111.3144099199999</v>
      </c>
      <c r="J137" s="36">
        <f>SUMIFS(СВЦЭМ!$D$39:$D$758,СВЦЭМ!$A$39:$A$758,$A137,СВЦЭМ!$B$39:$B$758,J$119)+'СЕТ СН'!$H$14+СВЦЭМ!$D$10+'СЕТ СН'!$H$6-'СЕТ СН'!$H$26</f>
        <v>2064.8384336100003</v>
      </c>
      <c r="K137" s="36">
        <f>SUMIFS(СВЦЭМ!$D$39:$D$758,СВЦЭМ!$A$39:$A$758,$A137,СВЦЭМ!$B$39:$B$758,K$119)+'СЕТ СН'!$H$14+СВЦЭМ!$D$10+'СЕТ СН'!$H$6-'СЕТ СН'!$H$26</f>
        <v>2040.2181927899999</v>
      </c>
      <c r="L137" s="36">
        <f>SUMIFS(СВЦЭМ!$D$39:$D$758,СВЦЭМ!$A$39:$A$758,$A137,СВЦЭМ!$B$39:$B$758,L$119)+'СЕТ СН'!$H$14+СВЦЭМ!$D$10+'СЕТ СН'!$H$6-'СЕТ СН'!$H$26</f>
        <v>2026.4458972699999</v>
      </c>
      <c r="M137" s="36">
        <f>SUMIFS(СВЦЭМ!$D$39:$D$758,СВЦЭМ!$A$39:$A$758,$A137,СВЦЭМ!$B$39:$B$758,M$119)+'СЕТ СН'!$H$14+СВЦЭМ!$D$10+'СЕТ СН'!$H$6-'СЕТ СН'!$H$26</f>
        <v>2045.6895505499999</v>
      </c>
      <c r="N137" s="36">
        <f>SUMIFS(СВЦЭМ!$D$39:$D$758,СВЦЭМ!$A$39:$A$758,$A137,СВЦЭМ!$B$39:$B$758,N$119)+'СЕТ СН'!$H$14+СВЦЭМ!$D$10+'СЕТ СН'!$H$6-'СЕТ СН'!$H$26</f>
        <v>2081.2908671600003</v>
      </c>
      <c r="O137" s="36">
        <f>SUMIFS(СВЦЭМ!$D$39:$D$758,СВЦЭМ!$A$39:$A$758,$A137,СВЦЭМ!$B$39:$B$758,O$119)+'СЕТ СН'!$H$14+СВЦЭМ!$D$10+'СЕТ СН'!$H$6-'СЕТ СН'!$H$26</f>
        <v>2058.0334534100002</v>
      </c>
      <c r="P137" s="36">
        <f>SUMIFS(СВЦЭМ!$D$39:$D$758,СВЦЭМ!$A$39:$A$758,$A137,СВЦЭМ!$B$39:$B$758,P$119)+'СЕТ СН'!$H$14+СВЦЭМ!$D$10+'СЕТ СН'!$H$6-'СЕТ СН'!$H$26</f>
        <v>2077.3896605800001</v>
      </c>
      <c r="Q137" s="36">
        <f>SUMIFS(СВЦЭМ!$D$39:$D$758,СВЦЭМ!$A$39:$A$758,$A137,СВЦЭМ!$B$39:$B$758,Q$119)+'СЕТ СН'!$H$14+СВЦЭМ!$D$10+'СЕТ СН'!$H$6-'СЕТ СН'!$H$26</f>
        <v>2085.2035412599998</v>
      </c>
      <c r="R137" s="36">
        <f>SUMIFS(СВЦЭМ!$D$39:$D$758,СВЦЭМ!$A$39:$A$758,$A137,СВЦЭМ!$B$39:$B$758,R$119)+'СЕТ СН'!$H$14+СВЦЭМ!$D$10+'СЕТ СН'!$H$6-'СЕТ СН'!$H$26</f>
        <v>2076.5601016199998</v>
      </c>
      <c r="S137" s="36">
        <f>SUMIFS(СВЦЭМ!$D$39:$D$758,СВЦЭМ!$A$39:$A$758,$A137,СВЦЭМ!$B$39:$B$758,S$119)+'СЕТ СН'!$H$14+СВЦЭМ!$D$10+'СЕТ СН'!$H$6-'СЕТ СН'!$H$26</f>
        <v>2045.06171769</v>
      </c>
      <c r="T137" s="36">
        <f>SUMIFS(СВЦЭМ!$D$39:$D$758,СВЦЭМ!$A$39:$A$758,$A137,СВЦЭМ!$B$39:$B$758,T$119)+'СЕТ СН'!$H$14+СВЦЭМ!$D$10+'СЕТ СН'!$H$6-'СЕТ СН'!$H$26</f>
        <v>1982.38170984</v>
      </c>
      <c r="U137" s="36">
        <f>SUMIFS(СВЦЭМ!$D$39:$D$758,СВЦЭМ!$A$39:$A$758,$A137,СВЦЭМ!$B$39:$B$758,U$119)+'СЕТ СН'!$H$14+СВЦЭМ!$D$10+'СЕТ СН'!$H$6-'СЕТ СН'!$H$26</f>
        <v>2015.72007581</v>
      </c>
      <c r="V137" s="36">
        <f>SUMIFS(СВЦЭМ!$D$39:$D$758,СВЦЭМ!$A$39:$A$758,$A137,СВЦЭМ!$B$39:$B$758,V$119)+'СЕТ СН'!$H$14+СВЦЭМ!$D$10+'СЕТ СН'!$H$6-'СЕТ СН'!$H$26</f>
        <v>2033.4889424200001</v>
      </c>
      <c r="W137" s="36">
        <f>SUMIFS(СВЦЭМ!$D$39:$D$758,СВЦЭМ!$A$39:$A$758,$A137,СВЦЭМ!$B$39:$B$758,W$119)+'СЕТ СН'!$H$14+СВЦЭМ!$D$10+'СЕТ СН'!$H$6-'СЕТ СН'!$H$26</f>
        <v>2053.41607101</v>
      </c>
      <c r="X137" s="36">
        <f>SUMIFS(СВЦЭМ!$D$39:$D$758,СВЦЭМ!$A$39:$A$758,$A137,СВЦЭМ!$B$39:$B$758,X$119)+'СЕТ СН'!$H$14+СВЦЭМ!$D$10+'СЕТ СН'!$H$6-'СЕТ СН'!$H$26</f>
        <v>2061.78766107</v>
      </c>
      <c r="Y137" s="36">
        <f>SUMIFS(СВЦЭМ!$D$39:$D$758,СВЦЭМ!$A$39:$A$758,$A137,СВЦЭМ!$B$39:$B$758,Y$119)+'СЕТ СН'!$H$14+СВЦЭМ!$D$10+'СЕТ СН'!$H$6-'СЕТ СН'!$H$26</f>
        <v>2113.06840831</v>
      </c>
    </row>
    <row r="138" spans="1:25" ht="15.75" x14ac:dyDescent="0.2">
      <c r="A138" s="35">
        <f t="shared" si="3"/>
        <v>45615</v>
      </c>
      <c r="B138" s="36">
        <f>SUMIFS(СВЦЭМ!$D$39:$D$758,СВЦЭМ!$A$39:$A$758,$A138,СВЦЭМ!$B$39:$B$758,B$119)+'СЕТ СН'!$H$14+СВЦЭМ!$D$10+'СЕТ СН'!$H$6-'СЕТ СН'!$H$26</f>
        <v>2223.6546268900001</v>
      </c>
      <c r="C138" s="36">
        <f>SUMIFS(СВЦЭМ!$D$39:$D$758,СВЦЭМ!$A$39:$A$758,$A138,СВЦЭМ!$B$39:$B$758,C$119)+'СЕТ СН'!$H$14+СВЦЭМ!$D$10+'СЕТ СН'!$H$6-'СЕТ СН'!$H$26</f>
        <v>2253.6309057100002</v>
      </c>
      <c r="D138" s="36">
        <f>SUMIFS(СВЦЭМ!$D$39:$D$758,СВЦЭМ!$A$39:$A$758,$A138,СВЦЭМ!$B$39:$B$758,D$119)+'СЕТ СН'!$H$14+СВЦЭМ!$D$10+'СЕТ СН'!$H$6-'СЕТ СН'!$H$26</f>
        <v>2274.20564947</v>
      </c>
      <c r="E138" s="36">
        <f>SUMIFS(СВЦЭМ!$D$39:$D$758,СВЦЭМ!$A$39:$A$758,$A138,СВЦЭМ!$B$39:$B$758,E$119)+'СЕТ СН'!$H$14+СВЦЭМ!$D$10+'СЕТ СН'!$H$6-'СЕТ СН'!$H$26</f>
        <v>2267.8394595200002</v>
      </c>
      <c r="F138" s="36">
        <f>SUMIFS(СВЦЭМ!$D$39:$D$758,СВЦЭМ!$A$39:$A$758,$A138,СВЦЭМ!$B$39:$B$758,F$119)+'СЕТ СН'!$H$14+СВЦЭМ!$D$10+'СЕТ СН'!$H$6-'СЕТ СН'!$H$26</f>
        <v>2268.9759620899999</v>
      </c>
      <c r="G138" s="36">
        <f>SUMIFS(СВЦЭМ!$D$39:$D$758,СВЦЭМ!$A$39:$A$758,$A138,СВЦЭМ!$B$39:$B$758,G$119)+'СЕТ СН'!$H$14+СВЦЭМ!$D$10+'СЕТ СН'!$H$6-'СЕТ СН'!$H$26</f>
        <v>2247.5637523599999</v>
      </c>
      <c r="H138" s="36">
        <f>SUMIFS(СВЦЭМ!$D$39:$D$758,СВЦЭМ!$A$39:$A$758,$A138,СВЦЭМ!$B$39:$B$758,H$119)+'СЕТ СН'!$H$14+СВЦЭМ!$D$10+'СЕТ СН'!$H$6-'СЕТ СН'!$H$26</f>
        <v>2181.4289325300001</v>
      </c>
      <c r="I138" s="36">
        <f>SUMIFS(СВЦЭМ!$D$39:$D$758,СВЦЭМ!$A$39:$A$758,$A138,СВЦЭМ!$B$39:$B$758,I$119)+'СЕТ СН'!$H$14+СВЦЭМ!$D$10+'СЕТ СН'!$H$6-'СЕТ СН'!$H$26</f>
        <v>2133.8167431800002</v>
      </c>
      <c r="J138" s="36">
        <f>SUMIFS(СВЦЭМ!$D$39:$D$758,СВЦЭМ!$A$39:$A$758,$A138,СВЦЭМ!$B$39:$B$758,J$119)+'СЕТ СН'!$H$14+СВЦЭМ!$D$10+'СЕТ СН'!$H$6-'СЕТ СН'!$H$26</f>
        <v>2094.7209387399998</v>
      </c>
      <c r="K138" s="36">
        <f>SUMIFS(СВЦЭМ!$D$39:$D$758,СВЦЭМ!$A$39:$A$758,$A138,СВЦЭМ!$B$39:$B$758,K$119)+'СЕТ СН'!$H$14+СВЦЭМ!$D$10+'СЕТ СН'!$H$6-'СЕТ СН'!$H$26</f>
        <v>2107.2110523300003</v>
      </c>
      <c r="L138" s="36">
        <f>SUMIFS(СВЦЭМ!$D$39:$D$758,СВЦЭМ!$A$39:$A$758,$A138,СВЦЭМ!$B$39:$B$758,L$119)+'СЕТ СН'!$H$14+СВЦЭМ!$D$10+'СЕТ СН'!$H$6-'СЕТ СН'!$H$26</f>
        <v>2127.5103026199999</v>
      </c>
      <c r="M138" s="36">
        <f>SUMIFS(СВЦЭМ!$D$39:$D$758,СВЦЭМ!$A$39:$A$758,$A138,СВЦЭМ!$B$39:$B$758,M$119)+'СЕТ СН'!$H$14+СВЦЭМ!$D$10+'СЕТ СН'!$H$6-'СЕТ СН'!$H$26</f>
        <v>2237.98971076</v>
      </c>
      <c r="N138" s="36">
        <f>SUMIFS(СВЦЭМ!$D$39:$D$758,СВЦЭМ!$A$39:$A$758,$A138,СВЦЭМ!$B$39:$B$758,N$119)+'СЕТ СН'!$H$14+СВЦЭМ!$D$10+'СЕТ СН'!$H$6-'СЕТ СН'!$H$26</f>
        <v>2283.0007696299999</v>
      </c>
      <c r="O138" s="36">
        <f>SUMIFS(СВЦЭМ!$D$39:$D$758,СВЦЭМ!$A$39:$A$758,$A138,СВЦЭМ!$B$39:$B$758,O$119)+'СЕТ СН'!$H$14+СВЦЭМ!$D$10+'СЕТ СН'!$H$6-'СЕТ СН'!$H$26</f>
        <v>2274.4876873900002</v>
      </c>
      <c r="P138" s="36">
        <f>SUMIFS(СВЦЭМ!$D$39:$D$758,СВЦЭМ!$A$39:$A$758,$A138,СВЦЭМ!$B$39:$B$758,P$119)+'СЕТ СН'!$H$14+СВЦЭМ!$D$10+'СЕТ СН'!$H$6-'СЕТ СН'!$H$26</f>
        <v>2259.4570033600003</v>
      </c>
      <c r="Q138" s="36">
        <f>SUMIFS(СВЦЭМ!$D$39:$D$758,СВЦЭМ!$A$39:$A$758,$A138,СВЦЭМ!$B$39:$B$758,Q$119)+'СЕТ СН'!$H$14+СВЦЭМ!$D$10+'СЕТ СН'!$H$6-'СЕТ СН'!$H$26</f>
        <v>2268.6046039299999</v>
      </c>
      <c r="R138" s="36">
        <f>SUMIFS(СВЦЭМ!$D$39:$D$758,СВЦЭМ!$A$39:$A$758,$A138,СВЦЭМ!$B$39:$B$758,R$119)+'СЕТ СН'!$H$14+СВЦЭМ!$D$10+'СЕТ СН'!$H$6-'СЕТ СН'!$H$26</f>
        <v>2266.9928655899998</v>
      </c>
      <c r="S138" s="36">
        <f>SUMIFS(СВЦЭМ!$D$39:$D$758,СВЦЭМ!$A$39:$A$758,$A138,СВЦЭМ!$B$39:$B$758,S$119)+'СЕТ СН'!$H$14+СВЦЭМ!$D$10+'СЕТ СН'!$H$6-'СЕТ СН'!$H$26</f>
        <v>2213.4135340600001</v>
      </c>
      <c r="T138" s="36">
        <f>SUMIFS(СВЦЭМ!$D$39:$D$758,СВЦЭМ!$A$39:$A$758,$A138,СВЦЭМ!$B$39:$B$758,T$119)+'СЕТ СН'!$H$14+СВЦЭМ!$D$10+'СЕТ СН'!$H$6-'СЕТ СН'!$H$26</f>
        <v>2132.3104099299999</v>
      </c>
      <c r="U138" s="36">
        <f>SUMIFS(СВЦЭМ!$D$39:$D$758,СВЦЭМ!$A$39:$A$758,$A138,СВЦЭМ!$B$39:$B$758,U$119)+'СЕТ СН'!$H$14+СВЦЭМ!$D$10+'СЕТ СН'!$H$6-'СЕТ СН'!$H$26</f>
        <v>2147.7064965700001</v>
      </c>
      <c r="V138" s="36">
        <f>SUMIFS(СВЦЭМ!$D$39:$D$758,СВЦЭМ!$A$39:$A$758,$A138,СВЦЭМ!$B$39:$B$758,V$119)+'СЕТ СН'!$H$14+СВЦЭМ!$D$10+'СЕТ СН'!$H$6-'СЕТ СН'!$H$26</f>
        <v>2125.0475810000003</v>
      </c>
      <c r="W138" s="36">
        <f>SUMIFS(СВЦЭМ!$D$39:$D$758,СВЦЭМ!$A$39:$A$758,$A138,СВЦЭМ!$B$39:$B$758,W$119)+'СЕТ СН'!$H$14+СВЦЭМ!$D$10+'СЕТ СН'!$H$6-'СЕТ СН'!$H$26</f>
        <v>2131.8645899200001</v>
      </c>
      <c r="X138" s="36">
        <f>SUMIFS(СВЦЭМ!$D$39:$D$758,СВЦЭМ!$A$39:$A$758,$A138,СВЦЭМ!$B$39:$B$758,X$119)+'СЕТ СН'!$H$14+СВЦЭМ!$D$10+'СЕТ СН'!$H$6-'СЕТ СН'!$H$26</f>
        <v>2136.5933240700001</v>
      </c>
      <c r="Y138" s="36">
        <f>SUMIFS(СВЦЭМ!$D$39:$D$758,СВЦЭМ!$A$39:$A$758,$A138,СВЦЭМ!$B$39:$B$758,Y$119)+'СЕТ СН'!$H$14+СВЦЭМ!$D$10+'СЕТ СН'!$H$6-'СЕТ СН'!$H$26</f>
        <v>2185.8213665799999</v>
      </c>
    </row>
    <row r="139" spans="1:25" ht="15.75" x14ac:dyDescent="0.2">
      <c r="A139" s="35">
        <f t="shared" si="3"/>
        <v>45616</v>
      </c>
      <c r="B139" s="36">
        <f>SUMIFS(СВЦЭМ!$D$39:$D$758,СВЦЭМ!$A$39:$A$758,$A139,СВЦЭМ!$B$39:$B$758,B$119)+'СЕТ СН'!$H$14+СВЦЭМ!$D$10+'СЕТ СН'!$H$6-'СЕТ СН'!$H$26</f>
        <v>2132.8561087900002</v>
      </c>
      <c r="C139" s="36">
        <f>SUMIFS(СВЦЭМ!$D$39:$D$758,СВЦЭМ!$A$39:$A$758,$A139,СВЦЭМ!$B$39:$B$758,C$119)+'СЕТ СН'!$H$14+СВЦЭМ!$D$10+'СЕТ СН'!$H$6-'СЕТ СН'!$H$26</f>
        <v>2206.5320381300003</v>
      </c>
      <c r="D139" s="36">
        <f>SUMIFS(СВЦЭМ!$D$39:$D$758,СВЦЭМ!$A$39:$A$758,$A139,СВЦЭМ!$B$39:$B$758,D$119)+'СЕТ СН'!$H$14+СВЦЭМ!$D$10+'СЕТ СН'!$H$6-'СЕТ СН'!$H$26</f>
        <v>2244.3271986300001</v>
      </c>
      <c r="E139" s="36">
        <f>SUMIFS(СВЦЭМ!$D$39:$D$758,СВЦЭМ!$A$39:$A$758,$A139,СВЦЭМ!$B$39:$B$758,E$119)+'СЕТ СН'!$H$14+СВЦЭМ!$D$10+'СЕТ СН'!$H$6-'СЕТ СН'!$H$26</f>
        <v>2254.30172705</v>
      </c>
      <c r="F139" s="36">
        <f>SUMIFS(СВЦЭМ!$D$39:$D$758,СВЦЭМ!$A$39:$A$758,$A139,СВЦЭМ!$B$39:$B$758,F$119)+'СЕТ СН'!$H$14+СВЦЭМ!$D$10+'СЕТ СН'!$H$6-'СЕТ СН'!$H$26</f>
        <v>2252.2472517000001</v>
      </c>
      <c r="G139" s="36">
        <f>SUMIFS(СВЦЭМ!$D$39:$D$758,СВЦЭМ!$A$39:$A$758,$A139,СВЦЭМ!$B$39:$B$758,G$119)+'СЕТ СН'!$H$14+СВЦЭМ!$D$10+'СЕТ СН'!$H$6-'СЕТ СН'!$H$26</f>
        <v>2231.73566914</v>
      </c>
      <c r="H139" s="36">
        <f>SUMIFS(СВЦЭМ!$D$39:$D$758,СВЦЭМ!$A$39:$A$758,$A139,СВЦЭМ!$B$39:$B$758,H$119)+'СЕТ СН'!$H$14+СВЦЭМ!$D$10+'СЕТ СН'!$H$6-'СЕТ СН'!$H$26</f>
        <v>2200.5003904800001</v>
      </c>
      <c r="I139" s="36">
        <f>SUMIFS(СВЦЭМ!$D$39:$D$758,СВЦЭМ!$A$39:$A$758,$A139,СВЦЭМ!$B$39:$B$758,I$119)+'СЕТ СН'!$H$14+СВЦЭМ!$D$10+'СЕТ СН'!$H$6-'СЕТ СН'!$H$26</f>
        <v>2127.4114050600001</v>
      </c>
      <c r="J139" s="36">
        <f>SUMIFS(СВЦЭМ!$D$39:$D$758,СВЦЭМ!$A$39:$A$758,$A139,СВЦЭМ!$B$39:$B$758,J$119)+'СЕТ СН'!$H$14+СВЦЭМ!$D$10+'СЕТ СН'!$H$6-'СЕТ СН'!$H$26</f>
        <v>2102.6759687399999</v>
      </c>
      <c r="K139" s="36">
        <f>SUMIFS(СВЦЭМ!$D$39:$D$758,СВЦЭМ!$A$39:$A$758,$A139,СВЦЭМ!$B$39:$B$758,K$119)+'СЕТ СН'!$H$14+СВЦЭМ!$D$10+'СЕТ СН'!$H$6-'СЕТ СН'!$H$26</f>
        <v>2097.3902115700002</v>
      </c>
      <c r="L139" s="36">
        <f>SUMIFS(СВЦЭМ!$D$39:$D$758,СВЦЭМ!$A$39:$A$758,$A139,СВЦЭМ!$B$39:$B$758,L$119)+'СЕТ СН'!$H$14+СВЦЭМ!$D$10+'СЕТ СН'!$H$6-'СЕТ СН'!$H$26</f>
        <v>2086.7972349199999</v>
      </c>
      <c r="M139" s="36">
        <f>SUMIFS(СВЦЭМ!$D$39:$D$758,СВЦЭМ!$A$39:$A$758,$A139,СВЦЭМ!$B$39:$B$758,M$119)+'СЕТ СН'!$H$14+СВЦЭМ!$D$10+'СЕТ СН'!$H$6-'СЕТ СН'!$H$26</f>
        <v>2079.0983972500003</v>
      </c>
      <c r="N139" s="36">
        <f>SUMIFS(СВЦЭМ!$D$39:$D$758,СВЦЭМ!$A$39:$A$758,$A139,СВЦЭМ!$B$39:$B$758,N$119)+'СЕТ СН'!$H$14+СВЦЭМ!$D$10+'СЕТ СН'!$H$6-'СЕТ СН'!$H$26</f>
        <v>2076.7328662499999</v>
      </c>
      <c r="O139" s="36">
        <f>SUMIFS(СВЦЭМ!$D$39:$D$758,СВЦЭМ!$A$39:$A$758,$A139,СВЦЭМ!$B$39:$B$758,O$119)+'СЕТ СН'!$H$14+СВЦЭМ!$D$10+'СЕТ СН'!$H$6-'СЕТ СН'!$H$26</f>
        <v>2106.9297726300001</v>
      </c>
      <c r="P139" s="36">
        <f>SUMIFS(СВЦЭМ!$D$39:$D$758,СВЦЭМ!$A$39:$A$758,$A139,СВЦЭМ!$B$39:$B$758,P$119)+'СЕТ СН'!$H$14+СВЦЭМ!$D$10+'СЕТ СН'!$H$6-'СЕТ СН'!$H$26</f>
        <v>2113.9313733700001</v>
      </c>
      <c r="Q139" s="36">
        <f>SUMIFS(СВЦЭМ!$D$39:$D$758,СВЦЭМ!$A$39:$A$758,$A139,СВЦЭМ!$B$39:$B$758,Q$119)+'СЕТ СН'!$H$14+СВЦЭМ!$D$10+'СЕТ СН'!$H$6-'СЕТ СН'!$H$26</f>
        <v>2106.28882243</v>
      </c>
      <c r="R139" s="36">
        <f>SUMIFS(СВЦЭМ!$D$39:$D$758,СВЦЭМ!$A$39:$A$758,$A139,СВЦЭМ!$B$39:$B$758,R$119)+'СЕТ СН'!$H$14+СВЦЭМ!$D$10+'СЕТ СН'!$H$6-'СЕТ СН'!$H$26</f>
        <v>2111.4034713000001</v>
      </c>
      <c r="S139" s="36">
        <f>SUMIFS(СВЦЭМ!$D$39:$D$758,СВЦЭМ!$A$39:$A$758,$A139,СВЦЭМ!$B$39:$B$758,S$119)+'СЕТ СН'!$H$14+СВЦЭМ!$D$10+'СЕТ СН'!$H$6-'СЕТ СН'!$H$26</f>
        <v>2087.7846159599999</v>
      </c>
      <c r="T139" s="36">
        <f>SUMIFS(СВЦЭМ!$D$39:$D$758,СВЦЭМ!$A$39:$A$758,$A139,СВЦЭМ!$B$39:$B$758,T$119)+'СЕТ СН'!$H$14+СВЦЭМ!$D$10+'СЕТ СН'!$H$6-'СЕТ СН'!$H$26</f>
        <v>2038.3199606999999</v>
      </c>
      <c r="U139" s="36">
        <f>SUMIFS(СВЦЭМ!$D$39:$D$758,СВЦЭМ!$A$39:$A$758,$A139,СВЦЭМ!$B$39:$B$758,U$119)+'СЕТ СН'!$H$14+СВЦЭМ!$D$10+'СЕТ СН'!$H$6-'СЕТ СН'!$H$26</f>
        <v>2061.4840230200002</v>
      </c>
      <c r="V139" s="36">
        <f>SUMIFS(СВЦЭМ!$D$39:$D$758,СВЦЭМ!$A$39:$A$758,$A139,СВЦЭМ!$B$39:$B$758,V$119)+'СЕТ СН'!$H$14+СВЦЭМ!$D$10+'СЕТ СН'!$H$6-'СЕТ СН'!$H$26</f>
        <v>2066.7900479600003</v>
      </c>
      <c r="W139" s="36">
        <f>SUMIFS(СВЦЭМ!$D$39:$D$758,СВЦЭМ!$A$39:$A$758,$A139,СВЦЭМ!$B$39:$B$758,W$119)+'СЕТ СН'!$H$14+СВЦЭМ!$D$10+'СЕТ СН'!$H$6-'СЕТ СН'!$H$26</f>
        <v>2074.5682101900002</v>
      </c>
      <c r="X139" s="36">
        <f>SUMIFS(СВЦЭМ!$D$39:$D$758,СВЦЭМ!$A$39:$A$758,$A139,СВЦЭМ!$B$39:$B$758,X$119)+'СЕТ СН'!$H$14+СВЦЭМ!$D$10+'СЕТ СН'!$H$6-'СЕТ СН'!$H$26</f>
        <v>2092.3056864300002</v>
      </c>
      <c r="Y139" s="36">
        <f>SUMIFS(СВЦЭМ!$D$39:$D$758,СВЦЭМ!$A$39:$A$758,$A139,СВЦЭМ!$B$39:$B$758,Y$119)+'СЕТ СН'!$H$14+СВЦЭМ!$D$10+'СЕТ СН'!$H$6-'СЕТ СН'!$H$26</f>
        <v>2131.1657088500001</v>
      </c>
    </row>
    <row r="140" spans="1:25" ht="15.75" x14ac:dyDescent="0.2">
      <c r="A140" s="35">
        <f t="shared" si="3"/>
        <v>45617</v>
      </c>
      <c r="B140" s="36">
        <f>SUMIFS(СВЦЭМ!$D$39:$D$758,СВЦЭМ!$A$39:$A$758,$A140,СВЦЭМ!$B$39:$B$758,B$119)+'СЕТ СН'!$H$14+СВЦЭМ!$D$10+'СЕТ СН'!$H$6-'СЕТ СН'!$H$26</f>
        <v>2220.0095930699999</v>
      </c>
      <c r="C140" s="36">
        <f>SUMIFS(СВЦЭМ!$D$39:$D$758,СВЦЭМ!$A$39:$A$758,$A140,СВЦЭМ!$B$39:$B$758,C$119)+'СЕТ СН'!$H$14+СВЦЭМ!$D$10+'СЕТ СН'!$H$6-'СЕТ СН'!$H$26</f>
        <v>2271.68265931</v>
      </c>
      <c r="D140" s="36">
        <f>SUMIFS(СВЦЭМ!$D$39:$D$758,СВЦЭМ!$A$39:$A$758,$A140,СВЦЭМ!$B$39:$B$758,D$119)+'СЕТ СН'!$H$14+СВЦЭМ!$D$10+'СЕТ СН'!$H$6-'СЕТ СН'!$H$26</f>
        <v>2290.2887614900001</v>
      </c>
      <c r="E140" s="36">
        <f>SUMIFS(СВЦЭМ!$D$39:$D$758,СВЦЭМ!$A$39:$A$758,$A140,СВЦЭМ!$B$39:$B$758,E$119)+'СЕТ СН'!$H$14+СВЦЭМ!$D$10+'СЕТ СН'!$H$6-'СЕТ СН'!$H$26</f>
        <v>2307.5470012000001</v>
      </c>
      <c r="F140" s="36">
        <f>SUMIFS(СВЦЭМ!$D$39:$D$758,СВЦЭМ!$A$39:$A$758,$A140,СВЦЭМ!$B$39:$B$758,F$119)+'СЕТ СН'!$H$14+СВЦЭМ!$D$10+'СЕТ СН'!$H$6-'СЕТ СН'!$H$26</f>
        <v>2306.79291087</v>
      </c>
      <c r="G140" s="36">
        <f>SUMIFS(СВЦЭМ!$D$39:$D$758,СВЦЭМ!$A$39:$A$758,$A140,СВЦЭМ!$B$39:$B$758,G$119)+'СЕТ СН'!$H$14+СВЦЭМ!$D$10+'СЕТ СН'!$H$6-'СЕТ СН'!$H$26</f>
        <v>2270.9734594400002</v>
      </c>
      <c r="H140" s="36">
        <f>SUMIFS(СВЦЭМ!$D$39:$D$758,СВЦЭМ!$A$39:$A$758,$A140,СВЦЭМ!$B$39:$B$758,H$119)+'СЕТ СН'!$H$14+СВЦЭМ!$D$10+'СЕТ СН'!$H$6-'СЕТ СН'!$H$26</f>
        <v>2228.39367683</v>
      </c>
      <c r="I140" s="36">
        <f>SUMIFS(СВЦЭМ!$D$39:$D$758,СВЦЭМ!$A$39:$A$758,$A140,СВЦЭМ!$B$39:$B$758,I$119)+'СЕТ СН'!$H$14+СВЦЭМ!$D$10+'СЕТ СН'!$H$6-'СЕТ СН'!$H$26</f>
        <v>2165.8839088</v>
      </c>
      <c r="J140" s="36">
        <f>SUMIFS(СВЦЭМ!$D$39:$D$758,СВЦЭМ!$A$39:$A$758,$A140,СВЦЭМ!$B$39:$B$758,J$119)+'СЕТ СН'!$H$14+СВЦЭМ!$D$10+'СЕТ СН'!$H$6-'СЕТ СН'!$H$26</f>
        <v>2123.0444326900001</v>
      </c>
      <c r="K140" s="36">
        <f>SUMIFS(СВЦЭМ!$D$39:$D$758,СВЦЭМ!$A$39:$A$758,$A140,СВЦЭМ!$B$39:$B$758,K$119)+'СЕТ СН'!$H$14+СВЦЭМ!$D$10+'СЕТ СН'!$H$6-'СЕТ СН'!$H$26</f>
        <v>2140.8187590000002</v>
      </c>
      <c r="L140" s="36">
        <f>SUMIFS(СВЦЭМ!$D$39:$D$758,СВЦЭМ!$A$39:$A$758,$A140,СВЦЭМ!$B$39:$B$758,L$119)+'СЕТ СН'!$H$14+СВЦЭМ!$D$10+'СЕТ СН'!$H$6-'СЕТ СН'!$H$26</f>
        <v>2127.6171732900002</v>
      </c>
      <c r="M140" s="36">
        <f>SUMIFS(СВЦЭМ!$D$39:$D$758,СВЦЭМ!$A$39:$A$758,$A140,СВЦЭМ!$B$39:$B$758,M$119)+'СЕТ СН'!$H$14+СВЦЭМ!$D$10+'СЕТ СН'!$H$6-'СЕТ СН'!$H$26</f>
        <v>2143.0087736599999</v>
      </c>
      <c r="N140" s="36">
        <f>SUMIFS(СВЦЭМ!$D$39:$D$758,СВЦЭМ!$A$39:$A$758,$A140,СВЦЭМ!$B$39:$B$758,N$119)+'СЕТ СН'!$H$14+СВЦЭМ!$D$10+'СЕТ СН'!$H$6-'СЕТ СН'!$H$26</f>
        <v>2156.8519061699999</v>
      </c>
      <c r="O140" s="36">
        <f>SUMIFS(СВЦЭМ!$D$39:$D$758,СВЦЭМ!$A$39:$A$758,$A140,СВЦЭМ!$B$39:$B$758,O$119)+'СЕТ СН'!$H$14+СВЦЭМ!$D$10+'СЕТ СН'!$H$6-'СЕТ СН'!$H$26</f>
        <v>2151.58092906</v>
      </c>
      <c r="P140" s="36">
        <f>SUMIFS(СВЦЭМ!$D$39:$D$758,СВЦЭМ!$A$39:$A$758,$A140,СВЦЭМ!$B$39:$B$758,P$119)+'СЕТ СН'!$H$14+СВЦЭМ!$D$10+'СЕТ СН'!$H$6-'СЕТ СН'!$H$26</f>
        <v>2163.1757920600003</v>
      </c>
      <c r="Q140" s="36">
        <f>SUMIFS(СВЦЭМ!$D$39:$D$758,СВЦЭМ!$A$39:$A$758,$A140,СВЦЭМ!$B$39:$B$758,Q$119)+'СЕТ СН'!$H$14+СВЦЭМ!$D$10+'СЕТ СН'!$H$6-'СЕТ СН'!$H$26</f>
        <v>2166.6074617600002</v>
      </c>
      <c r="R140" s="36">
        <f>SUMIFS(СВЦЭМ!$D$39:$D$758,СВЦЭМ!$A$39:$A$758,$A140,СВЦЭМ!$B$39:$B$758,R$119)+'СЕТ СН'!$H$14+СВЦЭМ!$D$10+'СЕТ СН'!$H$6-'СЕТ СН'!$H$26</f>
        <v>2169.0483481800002</v>
      </c>
      <c r="S140" s="36">
        <f>SUMIFS(СВЦЭМ!$D$39:$D$758,СВЦЭМ!$A$39:$A$758,$A140,СВЦЭМ!$B$39:$B$758,S$119)+'СЕТ СН'!$H$14+СВЦЭМ!$D$10+'СЕТ СН'!$H$6-'СЕТ СН'!$H$26</f>
        <v>2136.1174983199999</v>
      </c>
      <c r="T140" s="36">
        <f>SUMIFS(СВЦЭМ!$D$39:$D$758,СВЦЭМ!$A$39:$A$758,$A140,СВЦЭМ!$B$39:$B$758,T$119)+'СЕТ СН'!$H$14+СВЦЭМ!$D$10+'СЕТ СН'!$H$6-'СЕТ СН'!$H$26</f>
        <v>2065.99295605</v>
      </c>
      <c r="U140" s="36">
        <f>SUMIFS(СВЦЭМ!$D$39:$D$758,СВЦЭМ!$A$39:$A$758,$A140,СВЦЭМ!$B$39:$B$758,U$119)+'СЕТ СН'!$H$14+СВЦЭМ!$D$10+'СЕТ СН'!$H$6-'СЕТ СН'!$H$26</f>
        <v>2096.54110352</v>
      </c>
      <c r="V140" s="36">
        <f>SUMIFS(СВЦЭМ!$D$39:$D$758,СВЦЭМ!$A$39:$A$758,$A140,СВЦЭМ!$B$39:$B$758,V$119)+'СЕТ СН'!$H$14+СВЦЭМ!$D$10+'СЕТ СН'!$H$6-'СЕТ СН'!$H$26</f>
        <v>2117.9460051300002</v>
      </c>
      <c r="W140" s="36">
        <f>SUMIFS(СВЦЭМ!$D$39:$D$758,СВЦЭМ!$A$39:$A$758,$A140,СВЦЭМ!$B$39:$B$758,W$119)+'СЕТ СН'!$H$14+СВЦЭМ!$D$10+'СЕТ СН'!$H$6-'СЕТ СН'!$H$26</f>
        <v>2125.08951768</v>
      </c>
      <c r="X140" s="36">
        <f>SUMIFS(СВЦЭМ!$D$39:$D$758,СВЦЭМ!$A$39:$A$758,$A140,СВЦЭМ!$B$39:$B$758,X$119)+'СЕТ СН'!$H$14+СВЦЭМ!$D$10+'СЕТ СН'!$H$6-'СЕТ СН'!$H$26</f>
        <v>2129.9869362899999</v>
      </c>
      <c r="Y140" s="36">
        <f>SUMIFS(СВЦЭМ!$D$39:$D$758,СВЦЭМ!$A$39:$A$758,$A140,СВЦЭМ!$B$39:$B$758,Y$119)+'СЕТ СН'!$H$14+СВЦЭМ!$D$10+'СЕТ СН'!$H$6-'СЕТ СН'!$H$26</f>
        <v>2166.3021487000001</v>
      </c>
    </row>
    <row r="141" spans="1:25" ht="15.75" x14ac:dyDescent="0.2">
      <c r="A141" s="35">
        <f t="shared" si="3"/>
        <v>45618</v>
      </c>
      <c r="B141" s="36">
        <f>SUMIFS(СВЦЭМ!$D$39:$D$758,СВЦЭМ!$A$39:$A$758,$A141,СВЦЭМ!$B$39:$B$758,B$119)+'СЕТ СН'!$H$14+СВЦЭМ!$D$10+'СЕТ СН'!$H$6-'СЕТ СН'!$H$26</f>
        <v>2255.0315687400002</v>
      </c>
      <c r="C141" s="36">
        <f>SUMIFS(СВЦЭМ!$D$39:$D$758,СВЦЭМ!$A$39:$A$758,$A141,СВЦЭМ!$B$39:$B$758,C$119)+'СЕТ СН'!$H$14+СВЦЭМ!$D$10+'СЕТ СН'!$H$6-'СЕТ СН'!$H$26</f>
        <v>2272.0955082200003</v>
      </c>
      <c r="D141" s="36">
        <f>SUMIFS(СВЦЭМ!$D$39:$D$758,СВЦЭМ!$A$39:$A$758,$A141,СВЦЭМ!$B$39:$B$758,D$119)+'СЕТ СН'!$H$14+СВЦЭМ!$D$10+'СЕТ СН'!$H$6-'СЕТ СН'!$H$26</f>
        <v>2283.2882903600002</v>
      </c>
      <c r="E141" s="36">
        <f>SUMIFS(СВЦЭМ!$D$39:$D$758,СВЦЭМ!$A$39:$A$758,$A141,СВЦЭМ!$B$39:$B$758,E$119)+'СЕТ СН'!$H$14+СВЦЭМ!$D$10+'СЕТ СН'!$H$6-'СЕТ СН'!$H$26</f>
        <v>2280.3514745800003</v>
      </c>
      <c r="F141" s="36">
        <f>SUMIFS(СВЦЭМ!$D$39:$D$758,СВЦЭМ!$A$39:$A$758,$A141,СВЦЭМ!$B$39:$B$758,F$119)+'СЕТ СН'!$H$14+СВЦЭМ!$D$10+'СЕТ СН'!$H$6-'СЕТ СН'!$H$26</f>
        <v>2275.0636464200002</v>
      </c>
      <c r="G141" s="36">
        <f>SUMIFS(СВЦЭМ!$D$39:$D$758,СВЦЭМ!$A$39:$A$758,$A141,СВЦЭМ!$B$39:$B$758,G$119)+'СЕТ СН'!$H$14+СВЦЭМ!$D$10+'СЕТ СН'!$H$6-'СЕТ СН'!$H$26</f>
        <v>2267.4261170899999</v>
      </c>
      <c r="H141" s="36">
        <f>SUMIFS(СВЦЭМ!$D$39:$D$758,СВЦЭМ!$A$39:$A$758,$A141,СВЦЭМ!$B$39:$B$758,H$119)+'СЕТ СН'!$H$14+СВЦЭМ!$D$10+'СЕТ СН'!$H$6-'СЕТ СН'!$H$26</f>
        <v>2273.7138320600002</v>
      </c>
      <c r="I141" s="36">
        <f>SUMIFS(СВЦЭМ!$D$39:$D$758,СВЦЭМ!$A$39:$A$758,$A141,СВЦЭМ!$B$39:$B$758,I$119)+'СЕТ СН'!$H$14+СВЦЭМ!$D$10+'СЕТ СН'!$H$6-'СЕТ СН'!$H$26</f>
        <v>2171.5724693800003</v>
      </c>
      <c r="J141" s="36">
        <f>SUMIFS(СВЦЭМ!$D$39:$D$758,СВЦЭМ!$A$39:$A$758,$A141,СВЦЭМ!$B$39:$B$758,J$119)+'СЕТ СН'!$H$14+СВЦЭМ!$D$10+'СЕТ СН'!$H$6-'СЕТ СН'!$H$26</f>
        <v>2129.57067134</v>
      </c>
      <c r="K141" s="36">
        <f>SUMIFS(СВЦЭМ!$D$39:$D$758,СВЦЭМ!$A$39:$A$758,$A141,СВЦЭМ!$B$39:$B$758,K$119)+'СЕТ СН'!$H$14+СВЦЭМ!$D$10+'СЕТ СН'!$H$6-'СЕТ СН'!$H$26</f>
        <v>2144.73263597</v>
      </c>
      <c r="L141" s="36">
        <f>SUMIFS(СВЦЭМ!$D$39:$D$758,СВЦЭМ!$A$39:$A$758,$A141,СВЦЭМ!$B$39:$B$758,L$119)+'СЕТ СН'!$H$14+СВЦЭМ!$D$10+'СЕТ СН'!$H$6-'СЕТ СН'!$H$26</f>
        <v>2135.2214082099999</v>
      </c>
      <c r="M141" s="36">
        <f>SUMIFS(СВЦЭМ!$D$39:$D$758,СВЦЭМ!$A$39:$A$758,$A141,СВЦЭМ!$B$39:$B$758,M$119)+'СЕТ СН'!$H$14+СВЦЭМ!$D$10+'СЕТ СН'!$H$6-'СЕТ СН'!$H$26</f>
        <v>2159.87905082</v>
      </c>
      <c r="N141" s="36">
        <f>SUMIFS(СВЦЭМ!$D$39:$D$758,СВЦЭМ!$A$39:$A$758,$A141,СВЦЭМ!$B$39:$B$758,N$119)+'СЕТ СН'!$H$14+СВЦЭМ!$D$10+'СЕТ СН'!$H$6-'СЕТ СН'!$H$26</f>
        <v>2184.2929509199998</v>
      </c>
      <c r="O141" s="36">
        <f>SUMIFS(СВЦЭМ!$D$39:$D$758,СВЦЭМ!$A$39:$A$758,$A141,СВЦЭМ!$B$39:$B$758,O$119)+'СЕТ СН'!$H$14+СВЦЭМ!$D$10+'СЕТ СН'!$H$6-'СЕТ СН'!$H$26</f>
        <v>2167.4630727200001</v>
      </c>
      <c r="P141" s="36">
        <f>SUMIFS(СВЦЭМ!$D$39:$D$758,СВЦЭМ!$A$39:$A$758,$A141,СВЦЭМ!$B$39:$B$758,P$119)+'СЕТ СН'!$H$14+СВЦЭМ!$D$10+'СЕТ СН'!$H$6-'СЕТ СН'!$H$26</f>
        <v>2196.3938992399999</v>
      </c>
      <c r="Q141" s="36">
        <f>SUMIFS(СВЦЭМ!$D$39:$D$758,СВЦЭМ!$A$39:$A$758,$A141,СВЦЭМ!$B$39:$B$758,Q$119)+'СЕТ СН'!$H$14+СВЦЭМ!$D$10+'СЕТ СН'!$H$6-'СЕТ СН'!$H$26</f>
        <v>2212.1187567100001</v>
      </c>
      <c r="R141" s="36">
        <f>SUMIFS(СВЦЭМ!$D$39:$D$758,СВЦЭМ!$A$39:$A$758,$A141,СВЦЭМ!$B$39:$B$758,R$119)+'СЕТ СН'!$H$14+СВЦЭМ!$D$10+'СЕТ СН'!$H$6-'СЕТ СН'!$H$26</f>
        <v>2204.3865640100003</v>
      </c>
      <c r="S141" s="36">
        <f>SUMIFS(СВЦЭМ!$D$39:$D$758,СВЦЭМ!$A$39:$A$758,$A141,СВЦЭМ!$B$39:$B$758,S$119)+'СЕТ СН'!$H$14+СВЦЭМ!$D$10+'СЕТ СН'!$H$6-'СЕТ СН'!$H$26</f>
        <v>2164.4537984900003</v>
      </c>
      <c r="T141" s="36">
        <f>SUMIFS(СВЦЭМ!$D$39:$D$758,СВЦЭМ!$A$39:$A$758,$A141,СВЦЭМ!$B$39:$B$758,T$119)+'СЕТ СН'!$H$14+СВЦЭМ!$D$10+'СЕТ СН'!$H$6-'СЕТ СН'!$H$26</f>
        <v>2075.5564575500002</v>
      </c>
      <c r="U141" s="36">
        <f>SUMIFS(СВЦЭМ!$D$39:$D$758,СВЦЭМ!$A$39:$A$758,$A141,СВЦЭМ!$B$39:$B$758,U$119)+'СЕТ СН'!$H$14+СВЦЭМ!$D$10+'СЕТ СН'!$H$6-'СЕТ СН'!$H$26</f>
        <v>2104.0282185300002</v>
      </c>
      <c r="V141" s="36">
        <f>SUMIFS(СВЦЭМ!$D$39:$D$758,СВЦЭМ!$A$39:$A$758,$A141,СВЦЭМ!$B$39:$B$758,V$119)+'СЕТ СН'!$H$14+СВЦЭМ!$D$10+'СЕТ СН'!$H$6-'СЕТ СН'!$H$26</f>
        <v>2129.6360072800003</v>
      </c>
      <c r="W141" s="36">
        <f>SUMIFS(СВЦЭМ!$D$39:$D$758,СВЦЭМ!$A$39:$A$758,$A141,СВЦЭМ!$B$39:$B$758,W$119)+'СЕТ СН'!$H$14+СВЦЭМ!$D$10+'СЕТ СН'!$H$6-'СЕТ СН'!$H$26</f>
        <v>2135.81829973</v>
      </c>
      <c r="X141" s="36">
        <f>SUMIFS(СВЦЭМ!$D$39:$D$758,СВЦЭМ!$A$39:$A$758,$A141,СВЦЭМ!$B$39:$B$758,X$119)+'СЕТ СН'!$H$14+СВЦЭМ!$D$10+'СЕТ СН'!$H$6-'СЕТ СН'!$H$26</f>
        <v>2131.3208816300003</v>
      </c>
      <c r="Y141" s="36">
        <f>SUMIFS(СВЦЭМ!$D$39:$D$758,СВЦЭМ!$A$39:$A$758,$A141,СВЦЭМ!$B$39:$B$758,Y$119)+'СЕТ СН'!$H$14+СВЦЭМ!$D$10+'СЕТ СН'!$H$6-'СЕТ СН'!$H$26</f>
        <v>2186.81819159</v>
      </c>
    </row>
    <row r="142" spans="1:25" ht="15.75" x14ac:dyDescent="0.2">
      <c r="A142" s="35">
        <f t="shared" si="3"/>
        <v>45619</v>
      </c>
      <c r="B142" s="36">
        <f>SUMIFS(СВЦЭМ!$D$39:$D$758,СВЦЭМ!$A$39:$A$758,$A142,СВЦЭМ!$B$39:$B$758,B$119)+'СЕТ СН'!$H$14+СВЦЭМ!$D$10+'СЕТ СН'!$H$6-'СЕТ СН'!$H$26</f>
        <v>2201.4293518899999</v>
      </c>
      <c r="C142" s="36">
        <f>SUMIFS(СВЦЭМ!$D$39:$D$758,СВЦЭМ!$A$39:$A$758,$A142,СВЦЭМ!$B$39:$B$758,C$119)+'СЕТ СН'!$H$14+СВЦЭМ!$D$10+'СЕТ СН'!$H$6-'СЕТ СН'!$H$26</f>
        <v>2182.7533197600001</v>
      </c>
      <c r="D142" s="36">
        <f>SUMIFS(СВЦЭМ!$D$39:$D$758,СВЦЭМ!$A$39:$A$758,$A142,СВЦЭМ!$B$39:$B$758,D$119)+'СЕТ СН'!$H$14+СВЦЭМ!$D$10+'СЕТ СН'!$H$6-'СЕТ СН'!$H$26</f>
        <v>2204.8348204899999</v>
      </c>
      <c r="E142" s="36">
        <f>SUMIFS(СВЦЭМ!$D$39:$D$758,СВЦЭМ!$A$39:$A$758,$A142,СВЦЭМ!$B$39:$B$758,E$119)+'СЕТ СН'!$H$14+СВЦЭМ!$D$10+'СЕТ СН'!$H$6-'СЕТ СН'!$H$26</f>
        <v>2215.99939051</v>
      </c>
      <c r="F142" s="36">
        <f>SUMIFS(СВЦЭМ!$D$39:$D$758,СВЦЭМ!$A$39:$A$758,$A142,СВЦЭМ!$B$39:$B$758,F$119)+'СЕТ СН'!$H$14+СВЦЭМ!$D$10+'СЕТ СН'!$H$6-'СЕТ СН'!$H$26</f>
        <v>2219.2754687199999</v>
      </c>
      <c r="G142" s="36">
        <f>SUMIFS(СВЦЭМ!$D$39:$D$758,СВЦЭМ!$A$39:$A$758,$A142,СВЦЭМ!$B$39:$B$758,G$119)+'СЕТ СН'!$H$14+СВЦЭМ!$D$10+'СЕТ СН'!$H$6-'СЕТ СН'!$H$26</f>
        <v>2210.18600474</v>
      </c>
      <c r="H142" s="36">
        <f>SUMIFS(СВЦЭМ!$D$39:$D$758,СВЦЭМ!$A$39:$A$758,$A142,СВЦЭМ!$B$39:$B$758,H$119)+'СЕТ СН'!$H$14+СВЦЭМ!$D$10+'СЕТ СН'!$H$6-'СЕТ СН'!$H$26</f>
        <v>2192.7237111499999</v>
      </c>
      <c r="I142" s="36">
        <f>SUMIFS(СВЦЭМ!$D$39:$D$758,СВЦЭМ!$A$39:$A$758,$A142,СВЦЭМ!$B$39:$B$758,I$119)+'СЕТ СН'!$H$14+СВЦЭМ!$D$10+'СЕТ СН'!$H$6-'СЕТ СН'!$H$26</f>
        <v>2180.8239301200001</v>
      </c>
      <c r="J142" s="36">
        <f>SUMIFS(СВЦЭМ!$D$39:$D$758,СВЦЭМ!$A$39:$A$758,$A142,СВЦЭМ!$B$39:$B$758,J$119)+'СЕТ СН'!$H$14+СВЦЭМ!$D$10+'СЕТ СН'!$H$6-'СЕТ СН'!$H$26</f>
        <v>2144.7170403999999</v>
      </c>
      <c r="K142" s="36">
        <f>SUMIFS(СВЦЭМ!$D$39:$D$758,СВЦЭМ!$A$39:$A$758,$A142,СВЦЭМ!$B$39:$B$758,K$119)+'СЕТ СН'!$H$14+СВЦЭМ!$D$10+'СЕТ СН'!$H$6-'СЕТ СН'!$H$26</f>
        <v>2083.5925665499999</v>
      </c>
      <c r="L142" s="36">
        <f>SUMIFS(СВЦЭМ!$D$39:$D$758,СВЦЭМ!$A$39:$A$758,$A142,СВЦЭМ!$B$39:$B$758,L$119)+'СЕТ СН'!$H$14+СВЦЭМ!$D$10+'СЕТ СН'!$H$6-'СЕТ СН'!$H$26</f>
        <v>2042.6345265800001</v>
      </c>
      <c r="M142" s="36">
        <f>SUMIFS(СВЦЭМ!$D$39:$D$758,СВЦЭМ!$A$39:$A$758,$A142,СВЦЭМ!$B$39:$B$758,M$119)+'СЕТ СН'!$H$14+СВЦЭМ!$D$10+'СЕТ СН'!$H$6-'СЕТ СН'!$H$26</f>
        <v>2046.48942375</v>
      </c>
      <c r="N142" s="36">
        <f>SUMIFS(СВЦЭМ!$D$39:$D$758,СВЦЭМ!$A$39:$A$758,$A142,СВЦЭМ!$B$39:$B$758,N$119)+'СЕТ СН'!$H$14+СВЦЭМ!$D$10+'СЕТ СН'!$H$6-'СЕТ СН'!$H$26</f>
        <v>2056.6029071900002</v>
      </c>
      <c r="O142" s="36">
        <f>SUMIFS(СВЦЭМ!$D$39:$D$758,СВЦЭМ!$A$39:$A$758,$A142,СВЦЭМ!$B$39:$B$758,O$119)+'СЕТ СН'!$H$14+СВЦЭМ!$D$10+'СЕТ СН'!$H$6-'СЕТ СН'!$H$26</f>
        <v>2056.3965533599999</v>
      </c>
      <c r="P142" s="36">
        <f>SUMIFS(СВЦЭМ!$D$39:$D$758,СВЦЭМ!$A$39:$A$758,$A142,СВЦЭМ!$B$39:$B$758,P$119)+'СЕТ СН'!$H$14+СВЦЭМ!$D$10+'СЕТ СН'!$H$6-'СЕТ СН'!$H$26</f>
        <v>2067.60598222</v>
      </c>
      <c r="Q142" s="36">
        <f>SUMIFS(СВЦЭМ!$D$39:$D$758,СВЦЭМ!$A$39:$A$758,$A142,СВЦЭМ!$B$39:$B$758,Q$119)+'СЕТ СН'!$H$14+СВЦЭМ!$D$10+'СЕТ СН'!$H$6-'СЕТ СН'!$H$26</f>
        <v>2084.6055408500001</v>
      </c>
      <c r="R142" s="36">
        <f>SUMIFS(СВЦЭМ!$D$39:$D$758,СВЦЭМ!$A$39:$A$758,$A142,СВЦЭМ!$B$39:$B$758,R$119)+'СЕТ СН'!$H$14+СВЦЭМ!$D$10+'СЕТ СН'!$H$6-'СЕТ СН'!$H$26</f>
        <v>2087.9564119900001</v>
      </c>
      <c r="S142" s="36">
        <f>SUMIFS(СВЦЭМ!$D$39:$D$758,СВЦЭМ!$A$39:$A$758,$A142,СВЦЭМ!$B$39:$B$758,S$119)+'СЕТ СН'!$H$14+СВЦЭМ!$D$10+'СЕТ СН'!$H$6-'СЕТ СН'!$H$26</f>
        <v>2049.4984886500001</v>
      </c>
      <c r="T142" s="36">
        <f>SUMIFS(СВЦЭМ!$D$39:$D$758,СВЦЭМ!$A$39:$A$758,$A142,СВЦЭМ!$B$39:$B$758,T$119)+'СЕТ СН'!$H$14+СВЦЭМ!$D$10+'СЕТ СН'!$H$6-'СЕТ СН'!$H$26</f>
        <v>2028.5864609299999</v>
      </c>
      <c r="U142" s="36">
        <f>SUMIFS(СВЦЭМ!$D$39:$D$758,СВЦЭМ!$A$39:$A$758,$A142,СВЦЭМ!$B$39:$B$758,U$119)+'СЕТ СН'!$H$14+СВЦЭМ!$D$10+'СЕТ СН'!$H$6-'СЕТ СН'!$H$26</f>
        <v>2043.17579181</v>
      </c>
      <c r="V142" s="36">
        <f>SUMIFS(СВЦЭМ!$D$39:$D$758,СВЦЭМ!$A$39:$A$758,$A142,СВЦЭМ!$B$39:$B$758,V$119)+'СЕТ СН'!$H$14+СВЦЭМ!$D$10+'СЕТ СН'!$H$6-'СЕТ СН'!$H$26</f>
        <v>2066.0838380499999</v>
      </c>
      <c r="W142" s="36">
        <f>SUMIFS(СВЦЭМ!$D$39:$D$758,СВЦЭМ!$A$39:$A$758,$A142,СВЦЭМ!$B$39:$B$758,W$119)+'СЕТ СН'!$H$14+СВЦЭМ!$D$10+'СЕТ СН'!$H$6-'СЕТ СН'!$H$26</f>
        <v>2078.16889735</v>
      </c>
      <c r="X142" s="36">
        <f>SUMIFS(СВЦЭМ!$D$39:$D$758,СВЦЭМ!$A$39:$A$758,$A142,СВЦЭМ!$B$39:$B$758,X$119)+'СЕТ СН'!$H$14+СВЦЭМ!$D$10+'СЕТ СН'!$H$6-'СЕТ СН'!$H$26</f>
        <v>2095.6083910500001</v>
      </c>
      <c r="Y142" s="36">
        <f>SUMIFS(СВЦЭМ!$D$39:$D$758,СВЦЭМ!$A$39:$A$758,$A142,СВЦЭМ!$B$39:$B$758,Y$119)+'СЕТ СН'!$H$14+СВЦЭМ!$D$10+'СЕТ СН'!$H$6-'СЕТ СН'!$H$26</f>
        <v>2120.3597678800002</v>
      </c>
    </row>
    <row r="143" spans="1:25" ht="15.75" x14ac:dyDescent="0.2">
      <c r="A143" s="35">
        <f t="shared" si="3"/>
        <v>45620</v>
      </c>
      <c r="B143" s="36">
        <f>SUMIFS(СВЦЭМ!$D$39:$D$758,СВЦЭМ!$A$39:$A$758,$A143,СВЦЭМ!$B$39:$B$758,B$119)+'СЕТ СН'!$H$14+СВЦЭМ!$D$10+'СЕТ СН'!$H$6-'СЕТ СН'!$H$26</f>
        <v>2082.3914384700001</v>
      </c>
      <c r="C143" s="36">
        <f>SUMIFS(СВЦЭМ!$D$39:$D$758,СВЦЭМ!$A$39:$A$758,$A143,СВЦЭМ!$B$39:$B$758,C$119)+'СЕТ СН'!$H$14+СВЦЭМ!$D$10+'СЕТ СН'!$H$6-'СЕТ СН'!$H$26</f>
        <v>2095.0435700900002</v>
      </c>
      <c r="D143" s="36">
        <f>SUMIFS(СВЦЭМ!$D$39:$D$758,СВЦЭМ!$A$39:$A$758,$A143,СВЦЭМ!$B$39:$B$758,D$119)+'СЕТ СН'!$H$14+СВЦЭМ!$D$10+'СЕТ СН'!$H$6-'СЕТ СН'!$H$26</f>
        <v>2119.84395881</v>
      </c>
      <c r="E143" s="36">
        <f>SUMIFS(СВЦЭМ!$D$39:$D$758,СВЦЭМ!$A$39:$A$758,$A143,СВЦЭМ!$B$39:$B$758,E$119)+'СЕТ СН'!$H$14+СВЦЭМ!$D$10+'СЕТ СН'!$H$6-'СЕТ СН'!$H$26</f>
        <v>2141.3559080600003</v>
      </c>
      <c r="F143" s="36">
        <f>SUMIFS(СВЦЭМ!$D$39:$D$758,СВЦЭМ!$A$39:$A$758,$A143,СВЦЭМ!$B$39:$B$758,F$119)+'СЕТ СН'!$H$14+СВЦЭМ!$D$10+'СЕТ СН'!$H$6-'СЕТ СН'!$H$26</f>
        <v>2140.9610875600001</v>
      </c>
      <c r="G143" s="36">
        <f>SUMIFS(СВЦЭМ!$D$39:$D$758,СВЦЭМ!$A$39:$A$758,$A143,СВЦЭМ!$B$39:$B$758,G$119)+'СЕТ СН'!$H$14+СВЦЭМ!$D$10+'СЕТ СН'!$H$6-'СЕТ СН'!$H$26</f>
        <v>2121.4578834600002</v>
      </c>
      <c r="H143" s="36">
        <f>SUMIFS(СВЦЭМ!$D$39:$D$758,СВЦЭМ!$A$39:$A$758,$A143,СВЦЭМ!$B$39:$B$758,H$119)+'СЕТ СН'!$H$14+СВЦЭМ!$D$10+'СЕТ СН'!$H$6-'СЕТ СН'!$H$26</f>
        <v>2162.0630014100002</v>
      </c>
      <c r="I143" s="36">
        <f>SUMIFS(СВЦЭМ!$D$39:$D$758,СВЦЭМ!$A$39:$A$758,$A143,СВЦЭМ!$B$39:$B$758,I$119)+'СЕТ СН'!$H$14+СВЦЭМ!$D$10+'СЕТ СН'!$H$6-'СЕТ СН'!$H$26</f>
        <v>2138.6223946600003</v>
      </c>
      <c r="J143" s="36">
        <f>SUMIFS(СВЦЭМ!$D$39:$D$758,СВЦЭМ!$A$39:$A$758,$A143,СВЦЭМ!$B$39:$B$758,J$119)+'СЕТ СН'!$H$14+СВЦЭМ!$D$10+'СЕТ СН'!$H$6-'СЕТ СН'!$H$26</f>
        <v>2092.4824407800002</v>
      </c>
      <c r="K143" s="36">
        <f>SUMIFS(СВЦЭМ!$D$39:$D$758,СВЦЭМ!$A$39:$A$758,$A143,СВЦЭМ!$B$39:$B$758,K$119)+'СЕТ СН'!$H$14+СВЦЭМ!$D$10+'СЕТ СН'!$H$6-'СЕТ СН'!$H$26</f>
        <v>2017.6685016599999</v>
      </c>
      <c r="L143" s="36">
        <f>SUMIFS(СВЦЭМ!$D$39:$D$758,СВЦЭМ!$A$39:$A$758,$A143,СВЦЭМ!$B$39:$B$758,L$119)+'СЕТ СН'!$H$14+СВЦЭМ!$D$10+'СЕТ СН'!$H$6-'СЕТ СН'!$H$26</f>
        <v>1989.9594017899999</v>
      </c>
      <c r="M143" s="36">
        <f>SUMIFS(СВЦЭМ!$D$39:$D$758,СВЦЭМ!$A$39:$A$758,$A143,СВЦЭМ!$B$39:$B$758,M$119)+'СЕТ СН'!$H$14+СВЦЭМ!$D$10+'СЕТ СН'!$H$6-'СЕТ СН'!$H$26</f>
        <v>1981.348328</v>
      </c>
      <c r="N143" s="36">
        <f>SUMIFS(СВЦЭМ!$D$39:$D$758,СВЦЭМ!$A$39:$A$758,$A143,СВЦЭМ!$B$39:$B$758,N$119)+'СЕТ СН'!$H$14+СВЦЭМ!$D$10+'СЕТ СН'!$H$6-'СЕТ СН'!$H$26</f>
        <v>2001.2171569299999</v>
      </c>
      <c r="O143" s="36">
        <f>SUMIFS(СВЦЭМ!$D$39:$D$758,СВЦЭМ!$A$39:$A$758,$A143,СВЦЭМ!$B$39:$B$758,O$119)+'СЕТ СН'!$H$14+СВЦЭМ!$D$10+'СЕТ СН'!$H$6-'СЕТ СН'!$H$26</f>
        <v>2015.04459462</v>
      </c>
      <c r="P143" s="36">
        <f>SUMIFS(СВЦЭМ!$D$39:$D$758,СВЦЭМ!$A$39:$A$758,$A143,СВЦЭМ!$B$39:$B$758,P$119)+'СЕТ СН'!$H$14+СВЦЭМ!$D$10+'СЕТ СН'!$H$6-'СЕТ СН'!$H$26</f>
        <v>2027.19041651</v>
      </c>
      <c r="Q143" s="36">
        <f>SUMIFS(СВЦЭМ!$D$39:$D$758,СВЦЭМ!$A$39:$A$758,$A143,СВЦЭМ!$B$39:$B$758,Q$119)+'СЕТ СН'!$H$14+СВЦЭМ!$D$10+'СЕТ СН'!$H$6-'СЕТ СН'!$H$26</f>
        <v>2037.3894015399999</v>
      </c>
      <c r="R143" s="36">
        <f>SUMIFS(СВЦЭМ!$D$39:$D$758,СВЦЭМ!$A$39:$A$758,$A143,СВЦЭМ!$B$39:$B$758,R$119)+'СЕТ СН'!$H$14+СВЦЭМ!$D$10+'СЕТ СН'!$H$6-'СЕТ СН'!$H$26</f>
        <v>2030.3735173099999</v>
      </c>
      <c r="S143" s="36">
        <f>SUMIFS(СВЦЭМ!$D$39:$D$758,СВЦЭМ!$A$39:$A$758,$A143,СВЦЭМ!$B$39:$B$758,S$119)+'СЕТ СН'!$H$14+СВЦЭМ!$D$10+'СЕТ СН'!$H$6-'СЕТ СН'!$H$26</f>
        <v>1985.7769025600001</v>
      </c>
      <c r="T143" s="36">
        <f>SUMIFS(СВЦЭМ!$D$39:$D$758,СВЦЭМ!$A$39:$A$758,$A143,СВЦЭМ!$B$39:$B$758,T$119)+'СЕТ СН'!$H$14+СВЦЭМ!$D$10+'СЕТ СН'!$H$6-'СЕТ СН'!$H$26</f>
        <v>1920.23706782</v>
      </c>
      <c r="U143" s="36">
        <f>SUMIFS(СВЦЭМ!$D$39:$D$758,СВЦЭМ!$A$39:$A$758,$A143,СВЦЭМ!$B$39:$B$758,U$119)+'СЕТ СН'!$H$14+СВЦЭМ!$D$10+'СЕТ СН'!$H$6-'СЕТ СН'!$H$26</f>
        <v>1922.9760679399999</v>
      </c>
      <c r="V143" s="36">
        <f>SUMIFS(СВЦЭМ!$D$39:$D$758,СВЦЭМ!$A$39:$A$758,$A143,СВЦЭМ!$B$39:$B$758,V$119)+'СЕТ СН'!$H$14+СВЦЭМ!$D$10+'СЕТ СН'!$H$6-'СЕТ СН'!$H$26</f>
        <v>1944.1796849999998</v>
      </c>
      <c r="W143" s="36">
        <f>SUMIFS(СВЦЭМ!$D$39:$D$758,СВЦЭМ!$A$39:$A$758,$A143,СВЦЭМ!$B$39:$B$758,W$119)+'СЕТ СН'!$H$14+СВЦЭМ!$D$10+'СЕТ СН'!$H$6-'СЕТ СН'!$H$26</f>
        <v>1956.01026877</v>
      </c>
      <c r="X143" s="36">
        <f>SUMIFS(СВЦЭМ!$D$39:$D$758,СВЦЭМ!$A$39:$A$758,$A143,СВЦЭМ!$B$39:$B$758,X$119)+'СЕТ СН'!$H$14+СВЦЭМ!$D$10+'СЕТ СН'!$H$6-'СЕТ СН'!$H$26</f>
        <v>1995.7109875799999</v>
      </c>
      <c r="Y143" s="36">
        <f>SUMIFS(СВЦЭМ!$D$39:$D$758,СВЦЭМ!$A$39:$A$758,$A143,СВЦЭМ!$B$39:$B$758,Y$119)+'СЕТ СН'!$H$14+СВЦЭМ!$D$10+'СЕТ СН'!$H$6-'СЕТ СН'!$H$26</f>
        <v>2050.7470596500002</v>
      </c>
    </row>
    <row r="144" spans="1:25" ht="15.75" x14ac:dyDescent="0.2">
      <c r="A144" s="35">
        <f t="shared" si="3"/>
        <v>45621</v>
      </c>
      <c r="B144" s="36">
        <f>SUMIFS(СВЦЭМ!$D$39:$D$758,СВЦЭМ!$A$39:$A$758,$A144,СВЦЭМ!$B$39:$B$758,B$119)+'СЕТ СН'!$H$14+СВЦЭМ!$D$10+'СЕТ СН'!$H$6-'СЕТ СН'!$H$26</f>
        <v>2097.60106116</v>
      </c>
      <c r="C144" s="36">
        <f>SUMIFS(СВЦЭМ!$D$39:$D$758,СВЦЭМ!$A$39:$A$758,$A144,СВЦЭМ!$B$39:$B$758,C$119)+'СЕТ СН'!$H$14+СВЦЭМ!$D$10+'СЕТ СН'!$H$6-'СЕТ СН'!$H$26</f>
        <v>2157.5528067700002</v>
      </c>
      <c r="D144" s="36">
        <f>SUMIFS(СВЦЭМ!$D$39:$D$758,СВЦЭМ!$A$39:$A$758,$A144,СВЦЭМ!$B$39:$B$758,D$119)+'СЕТ СН'!$H$14+СВЦЭМ!$D$10+'СЕТ СН'!$H$6-'СЕТ СН'!$H$26</f>
        <v>2186.2809448799999</v>
      </c>
      <c r="E144" s="36">
        <f>SUMIFS(СВЦЭМ!$D$39:$D$758,СВЦЭМ!$A$39:$A$758,$A144,СВЦЭМ!$B$39:$B$758,E$119)+'СЕТ СН'!$H$14+СВЦЭМ!$D$10+'СЕТ СН'!$H$6-'СЕТ СН'!$H$26</f>
        <v>2202.7529510600002</v>
      </c>
      <c r="F144" s="36">
        <f>SUMIFS(СВЦЭМ!$D$39:$D$758,СВЦЭМ!$A$39:$A$758,$A144,СВЦЭМ!$B$39:$B$758,F$119)+'СЕТ СН'!$H$14+СВЦЭМ!$D$10+'СЕТ СН'!$H$6-'СЕТ СН'!$H$26</f>
        <v>2187.3898900100003</v>
      </c>
      <c r="G144" s="36">
        <f>SUMIFS(СВЦЭМ!$D$39:$D$758,СВЦЭМ!$A$39:$A$758,$A144,СВЦЭМ!$B$39:$B$758,G$119)+'СЕТ СН'!$H$14+СВЦЭМ!$D$10+'СЕТ СН'!$H$6-'СЕТ СН'!$H$26</f>
        <v>2164.6126388900002</v>
      </c>
      <c r="H144" s="36">
        <f>SUMIFS(СВЦЭМ!$D$39:$D$758,СВЦЭМ!$A$39:$A$758,$A144,СВЦЭМ!$B$39:$B$758,H$119)+'СЕТ СН'!$H$14+СВЦЭМ!$D$10+'СЕТ СН'!$H$6-'СЕТ СН'!$H$26</f>
        <v>2133.7139328600001</v>
      </c>
      <c r="I144" s="36">
        <f>SUMIFS(СВЦЭМ!$D$39:$D$758,СВЦЭМ!$A$39:$A$758,$A144,СВЦЭМ!$B$39:$B$758,I$119)+'СЕТ СН'!$H$14+СВЦЭМ!$D$10+'СЕТ СН'!$H$6-'СЕТ СН'!$H$26</f>
        <v>2078.0592754700001</v>
      </c>
      <c r="J144" s="36">
        <f>SUMIFS(СВЦЭМ!$D$39:$D$758,СВЦЭМ!$A$39:$A$758,$A144,СВЦЭМ!$B$39:$B$758,J$119)+'СЕТ СН'!$H$14+СВЦЭМ!$D$10+'СЕТ СН'!$H$6-'СЕТ СН'!$H$26</f>
        <v>2046.32503492</v>
      </c>
      <c r="K144" s="36">
        <f>SUMIFS(СВЦЭМ!$D$39:$D$758,СВЦЭМ!$A$39:$A$758,$A144,СВЦЭМ!$B$39:$B$758,K$119)+'СЕТ СН'!$H$14+СВЦЭМ!$D$10+'СЕТ СН'!$H$6-'СЕТ СН'!$H$26</f>
        <v>2060.4550744100002</v>
      </c>
      <c r="L144" s="36">
        <f>SUMIFS(СВЦЭМ!$D$39:$D$758,СВЦЭМ!$A$39:$A$758,$A144,СВЦЭМ!$B$39:$B$758,L$119)+'СЕТ СН'!$H$14+СВЦЭМ!$D$10+'СЕТ СН'!$H$6-'СЕТ СН'!$H$26</f>
        <v>2057.1485838200001</v>
      </c>
      <c r="M144" s="36">
        <f>SUMIFS(СВЦЭМ!$D$39:$D$758,СВЦЭМ!$A$39:$A$758,$A144,СВЦЭМ!$B$39:$B$758,M$119)+'СЕТ СН'!$H$14+СВЦЭМ!$D$10+'СЕТ СН'!$H$6-'СЕТ СН'!$H$26</f>
        <v>2071.94437569</v>
      </c>
      <c r="N144" s="36">
        <f>SUMIFS(СВЦЭМ!$D$39:$D$758,СВЦЭМ!$A$39:$A$758,$A144,СВЦЭМ!$B$39:$B$758,N$119)+'СЕТ СН'!$H$14+СВЦЭМ!$D$10+'СЕТ СН'!$H$6-'СЕТ СН'!$H$26</f>
        <v>2104.5602120100002</v>
      </c>
      <c r="O144" s="36">
        <f>SUMIFS(СВЦЭМ!$D$39:$D$758,СВЦЭМ!$A$39:$A$758,$A144,СВЦЭМ!$B$39:$B$758,O$119)+'СЕТ СН'!$H$14+СВЦЭМ!$D$10+'СЕТ СН'!$H$6-'СЕТ СН'!$H$26</f>
        <v>2082.4582904100002</v>
      </c>
      <c r="P144" s="36">
        <f>SUMIFS(СВЦЭМ!$D$39:$D$758,СВЦЭМ!$A$39:$A$758,$A144,СВЦЭМ!$B$39:$B$758,P$119)+'СЕТ СН'!$H$14+СВЦЭМ!$D$10+'СЕТ СН'!$H$6-'СЕТ СН'!$H$26</f>
        <v>2105.0732677599999</v>
      </c>
      <c r="Q144" s="36">
        <f>SUMIFS(СВЦЭМ!$D$39:$D$758,СВЦЭМ!$A$39:$A$758,$A144,СВЦЭМ!$B$39:$B$758,Q$119)+'СЕТ СН'!$H$14+СВЦЭМ!$D$10+'СЕТ СН'!$H$6-'СЕТ СН'!$H$26</f>
        <v>2106.2932235799999</v>
      </c>
      <c r="R144" s="36">
        <f>SUMIFS(СВЦЭМ!$D$39:$D$758,СВЦЭМ!$A$39:$A$758,$A144,СВЦЭМ!$B$39:$B$758,R$119)+'СЕТ СН'!$H$14+СВЦЭМ!$D$10+'СЕТ СН'!$H$6-'СЕТ СН'!$H$26</f>
        <v>2086.6036082300002</v>
      </c>
      <c r="S144" s="36">
        <f>SUMIFS(СВЦЭМ!$D$39:$D$758,СВЦЭМ!$A$39:$A$758,$A144,СВЦЭМ!$B$39:$B$758,S$119)+'СЕТ СН'!$H$14+СВЦЭМ!$D$10+'СЕТ СН'!$H$6-'СЕТ СН'!$H$26</f>
        <v>2043.0940612699999</v>
      </c>
      <c r="T144" s="36">
        <f>SUMIFS(СВЦЭМ!$D$39:$D$758,СВЦЭМ!$A$39:$A$758,$A144,СВЦЭМ!$B$39:$B$758,T$119)+'СЕТ СН'!$H$14+СВЦЭМ!$D$10+'СЕТ СН'!$H$6-'СЕТ СН'!$H$26</f>
        <v>1980.2473790899999</v>
      </c>
      <c r="U144" s="36">
        <f>SUMIFS(СВЦЭМ!$D$39:$D$758,СВЦЭМ!$A$39:$A$758,$A144,СВЦЭМ!$B$39:$B$758,U$119)+'СЕТ СН'!$H$14+СВЦЭМ!$D$10+'СЕТ СН'!$H$6-'СЕТ СН'!$H$26</f>
        <v>2024.2138644300001</v>
      </c>
      <c r="V144" s="36">
        <f>SUMIFS(СВЦЭМ!$D$39:$D$758,СВЦЭМ!$A$39:$A$758,$A144,СВЦЭМ!$B$39:$B$758,V$119)+'СЕТ СН'!$H$14+СВЦЭМ!$D$10+'СЕТ СН'!$H$6-'СЕТ СН'!$H$26</f>
        <v>2047.97969736</v>
      </c>
      <c r="W144" s="36">
        <f>SUMIFS(СВЦЭМ!$D$39:$D$758,СВЦЭМ!$A$39:$A$758,$A144,СВЦЭМ!$B$39:$B$758,W$119)+'СЕТ СН'!$H$14+СВЦЭМ!$D$10+'СЕТ СН'!$H$6-'СЕТ СН'!$H$26</f>
        <v>2058.0266753700002</v>
      </c>
      <c r="X144" s="36">
        <f>SUMIFS(СВЦЭМ!$D$39:$D$758,СВЦЭМ!$A$39:$A$758,$A144,СВЦЭМ!$B$39:$B$758,X$119)+'СЕТ СН'!$H$14+СВЦЭМ!$D$10+'СЕТ СН'!$H$6-'СЕТ СН'!$H$26</f>
        <v>2080.0586865800001</v>
      </c>
      <c r="Y144" s="36">
        <f>SUMIFS(СВЦЭМ!$D$39:$D$758,СВЦЭМ!$A$39:$A$758,$A144,СВЦЭМ!$B$39:$B$758,Y$119)+'СЕТ СН'!$H$14+СВЦЭМ!$D$10+'СЕТ СН'!$H$6-'СЕТ СН'!$H$26</f>
        <v>2094.9245204500003</v>
      </c>
    </row>
    <row r="145" spans="1:27" ht="15.75" x14ac:dyDescent="0.2">
      <c r="A145" s="35">
        <f t="shared" si="3"/>
        <v>45622</v>
      </c>
      <c r="B145" s="36">
        <f>SUMIFS(СВЦЭМ!$D$39:$D$758,СВЦЭМ!$A$39:$A$758,$A145,СВЦЭМ!$B$39:$B$758,B$119)+'СЕТ СН'!$H$14+СВЦЭМ!$D$10+'СЕТ СН'!$H$6-'СЕТ СН'!$H$26</f>
        <v>2102.04177734</v>
      </c>
      <c r="C145" s="36">
        <f>SUMIFS(СВЦЭМ!$D$39:$D$758,СВЦЭМ!$A$39:$A$758,$A145,СВЦЭМ!$B$39:$B$758,C$119)+'СЕТ СН'!$H$14+СВЦЭМ!$D$10+'СЕТ СН'!$H$6-'СЕТ СН'!$H$26</f>
        <v>2157.49354025</v>
      </c>
      <c r="D145" s="36">
        <f>SUMIFS(СВЦЭМ!$D$39:$D$758,СВЦЭМ!$A$39:$A$758,$A145,СВЦЭМ!$B$39:$B$758,D$119)+'СЕТ СН'!$H$14+СВЦЭМ!$D$10+'СЕТ СН'!$H$6-'СЕТ СН'!$H$26</f>
        <v>2195.9815793600001</v>
      </c>
      <c r="E145" s="36">
        <f>SUMIFS(СВЦЭМ!$D$39:$D$758,СВЦЭМ!$A$39:$A$758,$A145,СВЦЭМ!$B$39:$B$758,E$119)+'СЕТ СН'!$H$14+СВЦЭМ!$D$10+'СЕТ СН'!$H$6-'СЕТ СН'!$H$26</f>
        <v>2205.1393770700001</v>
      </c>
      <c r="F145" s="36">
        <f>SUMIFS(СВЦЭМ!$D$39:$D$758,СВЦЭМ!$A$39:$A$758,$A145,СВЦЭМ!$B$39:$B$758,F$119)+'СЕТ СН'!$H$14+СВЦЭМ!$D$10+'СЕТ СН'!$H$6-'СЕТ СН'!$H$26</f>
        <v>2198.51178205</v>
      </c>
      <c r="G145" s="36">
        <f>SUMIFS(СВЦЭМ!$D$39:$D$758,СВЦЭМ!$A$39:$A$758,$A145,СВЦЭМ!$B$39:$B$758,G$119)+'СЕТ СН'!$H$14+СВЦЭМ!$D$10+'СЕТ СН'!$H$6-'СЕТ СН'!$H$26</f>
        <v>2173.3896904100002</v>
      </c>
      <c r="H145" s="36">
        <f>SUMIFS(СВЦЭМ!$D$39:$D$758,СВЦЭМ!$A$39:$A$758,$A145,СВЦЭМ!$B$39:$B$758,H$119)+'СЕТ СН'!$H$14+СВЦЭМ!$D$10+'СЕТ СН'!$H$6-'СЕТ СН'!$H$26</f>
        <v>2150.82078602</v>
      </c>
      <c r="I145" s="36">
        <f>SUMIFS(СВЦЭМ!$D$39:$D$758,СВЦЭМ!$A$39:$A$758,$A145,СВЦЭМ!$B$39:$B$758,I$119)+'СЕТ СН'!$H$14+СВЦЭМ!$D$10+'СЕТ СН'!$H$6-'СЕТ СН'!$H$26</f>
        <v>2092.25402674</v>
      </c>
      <c r="J145" s="36">
        <f>SUMIFS(СВЦЭМ!$D$39:$D$758,СВЦЭМ!$A$39:$A$758,$A145,СВЦЭМ!$B$39:$B$758,J$119)+'СЕТ СН'!$H$14+СВЦЭМ!$D$10+'СЕТ СН'!$H$6-'СЕТ СН'!$H$26</f>
        <v>2063.65744141</v>
      </c>
      <c r="K145" s="36">
        <f>SUMIFS(СВЦЭМ!$D$39:$D$758,СВЦЭМ!$A$39:$A$758,$A145,СВЦЭМ!$B$39:$B$758,K$119)+'СЕТ СН'!$H$14+СВЦЭМ!$D$10+'СЕТ СН'!$H$6-'СЕТ СН'!$H$26</f>
        <v>2056.0796032399999</v>
      </c>
      <c r="L145" s="36">
        <f>SUMIFS(СВЦЭМ!$D$39:$D$758,СВЦЭМ!$A$39:$A$758,$A145,СВЦЭМ!$B$39:$B$758,L$119)+'СЕТ СН'!$H$14+СВЦЭМ!$D$10+'СЕТ СН'!$H$6-'СЕТ СН'!$H$26</f>
        <v>2053.4703153</v>
      </c>
      <c r="M145" s="36">
        <f>SUMIFS(СВЦЭМ!$D$39:$D$758,СВЦЭМ!$A$39:$A$758,$A145,СВЦЭМ!$B$39:$B$758,M$119)+'СЕТ СН'!$H$14+СВЦЭМ!$D$10+'СЕТ СН'!$H$6-'СЕТ СН'!$H$26</f>
        <v>2061.08905946</v>
      </c>
      <c r="N145" s="36">
        <f>SUMIFS(СВЦЭМ!$D$39:$D$758,СВЦЭМ!$A$39:$A$758,$A145,СВЦЭМ!$B$39:$B$758,N$119)+'СЕТ СН'!$H$14+СВЦЭМ!$D$10+'СЕТ СН'!$H$6-'СЕТ СН'!$H$26</f>
        <v>2075.2885161499999</v>
      </c>
      <c r="O145" s="36">
        <f>SUMIFS(СВЦЭМ!$D$39:$D$758,СВЦЭМ!$A$39:$A$758,$A145,СВЦЭМ!$B$39:$B$758,O$119)+'СЕТ СН'!$H$14+СВЦЭМ!$D$10+'СЕТ СН'!$H$6-'СЕТ СН'!$H$26</f>
        <v>2062.2331027499999</v>
      </c>
      <c r="P145" s="36">
        <f>SUMIFS(СВЦЭМ!$D$39:$D$758,СВЦЭМ!$A$39:$A$758,$A145,СВЦЭМ!$B$39:$B$758,P$119)+'СЕТ СН'!$H$14+СВЦЭМ!$D$10+'СЕТ СН'!$H$6-'СЕТ СН'!$H$26</f>
        <v>2067.5335768700002</v>
      </c>
      <c r="Q145" s="36">
        <f>SUMIFS(СВЦЭМ!$D$39:$D$758,СВЦЭМ!$A$39:$A$758,$A145,СВЦЭМ!$B$39:$B$758,Q$119)+'СЕТ СН'!$H$14+СВЦЭМ!$D$10+'СЕТ СН'!$H$6-'СЕТ СН'!$H$26</f>
        <v>2077.87178911</v>
      </c>
      <c r="R145" s="36">
        <f>SUMIFS(СВЦЭМ!$D$39:$D$758,СВЦЭМ!$A$39:$A$758,$A145,СВЦЭМ!$B$39:$B$758,R$119)+'СЕТ СН'!$H$14+СВЦЭМ!$D$10+'СЕТ СН'!$H$6-'СЕТ СН'!$H$26</f>
        <v>2061.7362499800001</v>
      </c>
      <c r="S145" s="36">
        <f>SUMIFS(СВЦЭМ!$D$39:$D$758,СВЦЭМ!$A$39:$A$758,$A145,СВЦЭМ!$B$39:$B$758,S$119)+'СЕТ СН'!$H$14+СВЦЭМ!$D$10+'СЕТ СН'!$H$6-'СЕТ СН'!$H$26</f>
        <v>2020.5931873499999</v>
      </c>
      <c r="T145" s="36">
        <f>SUMIFS(СВЦЭМ!$D$39:$D$758,СВЦЭМ!$A$39:$A$758,$A145,СВЦЭМ!$B$39:$B$758,T$119)+'СЕТ СН'!$H$14+СВЦЭМ!$D$10+'СЕТ СН'!$H$6-'СЕТ СН'!$H$26</f>
        <v>1978.83051968</v>
      </c>
      <c r="U145" s="36">
        <f>SUMIFS(СВЦЭМ!$D$39:$D$758,СВЦЭМ!$A$39:$A$758,$A145,СВЦЭМ!$B$39:$B$758,U$119)+'СЕТ СН'!$H$14+СВЦЭМ!$D$10+'СЕТ СН'!$H$6-'СЕТ СН'!$H$26</f>
        <v>2009.46152932</v>
      </c>
      <c r="V145" s="36">
        <f>SUMIFS(СВЦЭМ!$D$39:$D$758,СВЦЭМ!$A$39:$A$758,$A145,СВЦЭМ!$B$39:$B$758,V$119)+'СЕТ СН'!$H$14+СВЦЭМ!$D$10+'СЕТ СН'!$H$6-'СЕТ СН'!$H$26</f>
        <v>2039.87376279</v>
      </c>
      <c r="W145" s="36">
        <f>SUMIFS(СВЦЭМ!$D$39:$D$758,СВЦЭМ!$A$39:$A$758,$A145,СВЦЭМ!$B$39:$B$758,W$119)+'СЕТ СН'!$H$14+СВЦЭМ!$D$10+'СЕТ СН'!$H$6-'СЕТ СН'!$H$26</f>
        <v>2049.39082478</v>
      </c>
      <c r="X145" s="36">
        <f>SUMIFS(СВЦЭМ!$D$39:$D$758,СВЦЭМ!$A$39:$A$758,$A145,СВЦЭМ!$B$39:$B$758,X$119)+'СЕТ СН'!$H$14+СВЦЭМ!$D$10+'СЕТ СН'!$H$6-'СЕТ СН'!$H$26</f>
        <v>2059.5429784500002</v>
      </c>
      <c r="Y145" s="36">
        <f>SUMIFS(СВЦЭМ!$D$39:$D$758,СВЦЭМ!$A$39:$A$758,$A145,СВЦЭМ!$B$39:$B$758,Y$119)+'СЕТ СН'!$H$14+СВЦЭМ!$D$10+'СЕТ СН'!$H$6-'СЕТ СН'!$H$26</f>
        <v>2081.2806397899999</v>
      </c>
    </row>
    <row r="146" spans="1:27" ht="15.75" x14ac:dyDescent="0.2">
      <c r="A146" s="35">
        <f t="shared" si="3"/>
        <v>45623</v>
      </c>
      <c r="B146" s="36">
        <f>SUMIFS(СВЦЭМ!$D$39:$D$758,СВЦЭМ!$A$39:$A$758,$A146,СВЦЭМ!$B$39:$B$758,B$119)+'СЕТ СН'!$H$14+СВЦЭМ!$D$10+'СЕТ СН'!$H$6-'СЕТ СН'!$H$26</f>
        <v>2099.664585</v>
      </c>
      <c r="C146" s="36">
        <f>SUMIFS(СВЦЭМ!$D$39:$D$758,СВЦЭМ!$A$39:$A$758,$A146,СВЦЭМ!$B$39:$B$758,C$119)+'СЕТ СН'!$H$14+СВЦЭМ!$D$10+'СЕТ СН'!$H$6-'СЕТ СН'!$H$26</f>
        <v>2170.32301542</v>
      </c>
      <c r="D146" s="36">
        <f>SUMIFS(СВЦЭМ!$D$39:$D$758,СВЦЭМ!$A$39:$A$758,$A146,СВЦЭМ!$B$39:$B$758,D$119)+'СЕТ СН'!$H$14+СВЦЭМ!$D$10+'СЕТ СН'!$H$6-'СЕТ СН'!$H$26</f>
        <v>2187.7179776500002</v>
      </c>
      <c r="E146" s="36">
        <f>SUMIFS(СВЦЭМ!$D$39:$D$758,СВЦЭМ!$A$39:$A$758,$A146,СВЦЭМ!$B$39:$B$758,E$119)+'СЕТ СН'!$H$14+СВЦЭМ!$D$10+'СЕТ СН'!$H$6-'СЕТ СН'!$H$26</f>
        <v>2216.7531299299999</v>
      </c>
      <c r="F146" s="36">
        <f>SUMIFS(СВЦЭМ!$D$39:$D$758,СВЦЭМ!$A$39:$A$758,$A146,СВЦЭМ!$B$39:$B$758,F$119)+'СЕТ СН'!$H$14+СВЦЭМ!$D$10+'СЕТ СН'!$H$6-'СЕТ СН'!$H$26</f>
        <v>2219.3726697000002</v>
      </c>
      <c r="G146" s="36">
        <f>SUMIFS(СВЦЭМ!$D$39:$D$758,СВЦЭМ!$A$39:$A$758,$A146,СВЦЭМ!$B$39:$B$758,G$119)+'СЕТ СН'!$H$14+СВЦЭМ!$D$10+'СЕТ СН'!$H$6-'СЕТ СН'!$H$26</f>
        <v>2167.97824197</v>
      </c>
      <c r="H146" s="36">
        <f>SUMIFS(СВЦЭМ!$D$39:$D$758,СВЦЭМ!$A$39:$A$758,$A146,СВЦЭМ!$B$39:$B$758,H$119)+'СЕТ СН'!$H$14+СВЦЭМ!$D$10+'СЕТ СН'!$H$6-'СЕТ СН'!$H$26</f>
        <v>2119.13657349</v>
      </c>
      <c r="I146" s="36">
        <f>SUMIFS(СВЦЭМ!$D$39:$D$758,СВЦЭМ!$A$39:$A$758,$A146,СВЦЭМ!$B$39:$B$758,I$119)+'СЕТ СН'!$H$14+СВЦЭМ!$D$10+'СЕТ СН'!$H$6-'СЕТ СН'!$H$26</f>
        <v>2073.8321545399999</v>
      </c>
      <c r="J146" s="36">
        <f>SUMIFS(СВЦЭМ!$D$39:$D$758,СВЦЭМ!$A$39:$A$758,$A146,СВЦЭМ!$B$39:$B$758,J$119)+'СЕТ СН'!$H$14+СВЦЭМ!$D$10+'СЕТ СН'!$H$6-'СЕТ СН'!$H$26</f>
        <v>2036.39073968</v>
      </c>
      <c r="K146" s="36">
        <f>SUMIFS(СВЦЭМ!$D$39:$D$758,СВЦЭМ!$A$39:$A$758,$A146,СВЦЭМ!$B$39:$B$758,K$119)+'СЕТ СН'!$H$14+СВЦЭМ!$D$10+'СЕТ СН'!$H$6-'СЕТ СН'!$H$26</f>
        <v>2049.06935501</v>
      </c>
      <c r="L146" s="36">
        <f>SUMIFS(СВЦЭМ!$D$39:$D$758,СВЦЭМ!$A$39:$A$758,$A146,СВЦЭМ!$B$39:$B$758,L$119)+'СЕТ СН'!$H$14+СВЦЭМ!$D$10+'СЕТ СН'!$H$6-'СЕТ СН'!$H$26</f>
        <v>2052.19778752</v>
      </c>
      <c r="M146" s="36">
        <f>SUMIFS(СВЦЭМ!$D$39:$D$758,СВЦЭМ!$A$39:$A$758,$A146,СВЦЭМ!$B$39:$B$758,M$119)+'СЕТ СН'!$H$14+СВЦЭМ!$D$10+'СЕТ СН'!$H$6-'СЕТ СН'!$H$26</f>
        <v>2056.9554221799999</v>
      </c>
      <c r="N146" s="36">
        <f>SUMIFS(СВЦЭМ!$D$39:$D$758,СВЦЭМ!$A$39:$A$758,$A146,СВЦЭМ!$B$39:$B$758,N$119)+'СЕТ СН'!$H$14+СВЦЭМ!$D$10+'СЕТ СН'!$H$6-'СЕТ СН'!$H$26</f>
        <v>2080.2730778600003</v>
      </c>
      <c r="O146" s="36">
        <f>SUMIFS(СВЦЭМ!$D$39:$D$758,СВЦЭМ!$A$39:$A$758,$A146,СВЦЭМ!$B$39:$B$758,O$119)+'СЕТ СН'!$H$14+СВЦЭМ!$D$10+'СЕТ СН'!$H$6-'СЕТ СН'!$H$26</f>
        <v>2068.5479317200002</v>
      </c>
      <c r="P146" s="36">
        <f>SUMIFS(СВЦЭМ!$D$39:$D$758,СВЦЭМ!$A$39:$A$758,$A146,СВЦЭМ!$B$39:$B$758,P$119)+'СЕТ СН'!$H$14+СВЦЭМ!$D$10+'СЕТ СН'!$H$6-'СЕТ СН'!$H$26</f>
        <v>2074.6395596699999</v>
      </c>
      <c r="Q146" s="36">
        <f>SUMIFS(СВЦЭМ!$D$39:$D$758,СВЦЭМ!$A$39:$A$758,$A146,СВЦЭМ!$B$39:$B$758,Q$119)+'СЕТ СН'!$H$14+СВЦЭМ!$D$10+'СЕТ СН'!$H$6-'СЕТ СН'!$H$26</f>
        <v>2073.8432465800001</v>
      </c>
      <c r="R146" s="36">
        <f>SUMIFS(СВЦЭМ!$D$39:$D$758,СВЦЭМ!$A$39:$A$758,$A146,СВЦЭМ!$B$39:$B$758,R$119)+'СЕТ СН'!$H$14+СВЦЭМ!$D$10+'СЕТ СН'!$H$6-'СЕТ СН'!$H$26</f>
        <v>2040.9423158099999</v>
      </c>
      <c r="S146" s="36">
        <f>SUMIFS(СВЦЭМ!$D$39:$D$758,СВЦЭМ!$A$39:$A$758,$A146,СВЦЭМ!$B$39:$B$758,S$119)+'СЕТ СН'!$H$14+СВЦЭМ!$D$10+'СЕТ СН'!$H$6-'СЕТ СН'!$H$26</f>
        <v>1990.8075308299999</v>
      </c>
      <c r="T146" s="36">
        <f>SUMIFS(СВЦЭМ!$D$39:$D$758,СВЦЭМ!$A$39:$A$758,$A146,СВЦЭМ!$B$39:$B$758,T$119)+'СЕТ СН'!$H$14+СВЦЭМ!$D$10+'СЕТ СН'!$H$6-'СЕТ СН'!$H$26</f>
        <v>1990.28980424</v>
      </c>
      <c r="U146" s="36">
        <f>SUMIFS(СВЦЭМ!$D$39:$D$758,СВЦЭМ!$A$39:$A$758,$A146,СВЦЭМ!$B$39:$B$758,U$119)+'СЕТ СН'!$H$14+СВЦЭМ!$D$10+'СЕТ СН'!$H$6-'СЕТ СН'!$H$26</f>
        <v>2026.67881902</v>
      </c>
      <c r="V146" s="36">
        <f>SUMIFS(СВЦЭМ!$D$39:$D$758,СВЦЭМ!$A$39:$A$758,$A146,СВЦЭМ!$B$39:$B$758,V$119)+'СЕТ СН'!$H$14+СВЦЭМ!$D$10+'СЕТ СН'!$H$6-'СЕТ СН'!$H$26</f>
        <v>2040.39124829</v>
      </c>
      <c r="W146" s="36">
        <f>SUMIFS(СВЦЭМ!$D$39:$D$758,СВЦЭМ!$A$39:$A$758,$A146,СВЦЭМ!$B$39:$B$758,W$119)+'СЕТ СН'!$H$14+СВЦЭМ!$D$10+'СЕТ СН'!$H$6-'СЕТ СН'!$H$26</f>
        <v>2055.5714189599998</v>
      </c>
      <c r="X146" s="36">
        <f>SUMIFS(СВЦЭМ!$D$39:$D$758,СВЦЭМ!$A$39:$A$758,$A146,СВЦЭМ!$B$39:$B$758,X$119)+'СЕТ СН'!$H$14+СВЦЭМ!$D$10+'СЕТ СН'!$H$6-'СЕТ СН'!$H$26</f>
        <v>2065.7021530000002</v>
      </c>
      <c r="Y146" s="36">
        <f>SUMIFS(СВЦЭМ!$D$39:$D$758,СВЦЭМ!$A$39:$A$758,$A146,СВЦЭМ!$B$39:$B$758,Y$119)+'СЕТ СН'!$H$14+СВЦЭМ!$D$10+'СЕТ СН'!$H$6-'СЕТ СН'!$H$26</f>
        <v>2078.52307569</v>
      </c>
    </row>
    <row r="147" spans="1:27" ht="15.75" x14ac:dyDescent="0.2">
      <c r="A147" s="35">
        <f t="shared" si="3"/>
        <v>45624</v>
      </c>
      <c r="B147" s="36">
        <f>SUMIFS(СВЦЭМ!$D$39:$D$758,СВЦЭМ!$A$39:$A$758,$A147,СВЦЭМ!$B$39:$B$758,B$119)+'СЕТ СН'!$H$14+СВЦЭМ!$D$10+'СЕТ СН'!$H$6-'СЕТ СН'!$H$26</f>
        <v>2248.6818120299999</v>
      </c>
      <c r="C147" s="36">
        <f>SUMIFS(СВЦЭМ!$D$39:$D$758,СВЦЭМ!$A$39:$A$758,$A147,СВЦЭМ!$B$39:$B$758,C$119)+'СЕТ СН'!$H$14+СВЦЭМ!$D$10+'СЕТ СН'!$H$6-'СЕТ СН'!$H$26</f>
        <v>2302.6001071599999</v>
      </c>
      <c r="D147" s="36">
        <f>SUMIFS(СВЦЭМ!$D$39:$D$758,СВЦЭМ!$A$39:$A$758,$A147,СВЦЭМ!$B$39:$B$758,D$119)+'СЕТ СН'!$H$14+СВЦЭМ!$D$10+'СЕТ СН'!$H$6-'СЕТ СН'!$H$26</f>
        <v>2297.5312552999999</v>
      </c>
      <c r="E147" s="36">
        <f>SUMIFS(СВЦЭМ!$D$39:$D$758,СВЦЭМ!$A$39:$A$758,$A147,СВЦЭМ!$B$39:$B$758,E$119)+'СЕТ СН'!$H$14+СВЦЭМ!$D$10+'СЕТ СН'!$H$6-'СЕТ СН'!$H$26</f>
        <v>2336.3406422799999</v>
      </c>
      <c r="F147" s="36">
        <f>SUMIFS(СВЦЭМ!$D$39:$D$758,СВЦЭМ!$A$39:$A$758,$A147,СВЦЭМ!$B$39:$B$758,F$119)+'СЕТ СН'!$H$14+СВЦЭМ!$D$10+'СЕТ СН'!$H$6-'СЕТ СН'!$H$26</f>
        <v>2335.8967931800003</v>
      </c>
      <c r="G147" s="36">
        <f>SUMIFS(СВЦЭМ!$D$39:$D$758,СВЦЭМ!$A$39:$A$758,$A147,СВЦЭМ!$B$39:$B$758,G$119)+'СЕТ СН'!$H$14+СВЦЭМ!$D$10+'СЕТ СН'!$H$6-'СЕТ СН'!$H$26</f>
        <v>2310.23430087</v>
      </c>
      <c r="H147" s="36">
        <f>SUMIFS(СВЦЭМ!$D$39:$D$758,СВЦЭМ!$A$39:$A$758,$A147,СВЦЭМ!$B$39:$B$758,H$119)+'СЕТ СН'!$H$14+СВЦЭМ!$D$10+'СЕТ СН'!$H$6-'СЕТ СН'!$H$26</f>
        <v>2292.17389</v>
      </c>
      <c r="I147" s="36">
        <f>SUMIFS(СВЦЭМ!$D$39:$D$758,СВЦЭМ!$A$39:$A$758,$A147,СВЦЭМ!$B$39:$B$758,I$119)+'СЕТ СН'!$H$14+СВЦЭМ!$D$10+'СЕТ СН'!$H$6-'СЕТ СН'!$H$26</f>
        <v>2209.1679793500002</v>
      </c>
      <c r="J147" s="36">
        <f>SUMIFS(СВЦЭМ!$D$39:$D$758,СВЦЭМ!$A$39:$A$758,$A147,СВЦЭМ!$B$39:$B$758,J$119)+'СЕТ СН'!$H$14+СВЦЭМ!$D$10+'СЕТ СН'!$H$6-'СЕТ СН'!$H$26</f>
        <v>2192.8365342900001</v>
      </c>
      <c r="K147" s="36">
        <f>SUMIFS(СВЦЭМ!$D$39:$D$758,СВЦЭМ!$A$39:$A$758,$A147,СВЦЭМ!$B$39:$B$758,K$119)+'СЕТ СН'!$H$14+СВЦЭМ!$D$10+'СЕТ СН'!$H$6-'СЕТ СН'!$H$26</f>
        <v>2180.2896990700001</v>
      </c>
      <c r="L147" s="36">
        <f>SUMIFS(СВЦЭМ!$D$39:$D$758,СВЦЭМ!$A$39:$A$758,$A147,СВЦЭМ!$B$39:$B$758,L$119)+'СЕТ СН'!$H$14+СВЦЭМ!$D$10+'СЕТ СН'!$H$6-'СЕТ СН'!$H$26</f>
        <v>2178.3639525200001</v>
      </c>
      <c r="M147" s="36">
        <f>SUMIFS(СВЦЭМ!$D$39:$D$758,СВЦЭМ!$A$39:$A$758,$A147,СВЦЭМ!$B$39:$B$758,M$119)+'СЕТ СН'!$H$14+СВЦЭМ!$D$10+'СЕТ СН'!$H$6-'СЕТ СН'!$H$26</f>
        <v>2188.6023378099999</v>
      </c>
      <c r="N147" s="36">
        <f>SUMIFS(СВЦЭМ!$D$39:$D$758,СВЦЭМ!$A$39:$A$758,$A147,СВЦЭМ!$B$39:$B$758,N$119)+'СЕТ СН'!$H$14+СВЦЭМ!$D$10+'СЕТ СН'!$H$6-'СЕТ СН'!$H$26</f>
        <v>2213.12838306</v>
      </c>
      <c r="O147" s="36">
        <f>SUMIFS(СВЦЭМ!$D$39:$D$758,СВЦЭМ!$A$39:$A$758,$A147,СВЦЭМ!$B$39:$B$758,O$119)+'СЕТ СН'!$H$14+СВЦЭМ!$D$10+'СЕТ СН'!$H$6-'СЕТ СН'!$H$26</f>
        <v>2200.1714772599998</v>
      </c>
      <c r="P147" s="36">
        <f>SUMIFS(СВЦЭМ!$D$39:$D$758,СВЦЭМ!$A$39:$A$758,$A147,СВЦЭМ!$B$39:$B$758,P$119)+'СЕТ СН'!$H$14+СВЦЭМ!$D$10+'СЕТ СН'!$H$6-'СЕТ СН'!$H$26</f>
        <v>2213.3303256600002</v>
      </c>
      <c r="Q147" s="36">
        <f>SUMIFS(СВЦЭМ!$D$39:$D$758,СВЦЭМ!$A$39:$A$758,$A147,СВЦЭМ!$B$39:$B$758,Q$119)+'СЕТ СН'!$H$14+СВЦЭМ!$D$10+'СЕТ СН'!$H$6-'СЕТ СН'!$H$26</f>
        <v>2220.1739952600001</v>
      </c>
      <c r="R147" s="36">
        <f>SUMIFS(СВЦЭМ!$D$39:$D$758,СВЦЭМ!$A$39:$A$758,$A147,СВЦЭМ!$B$39:$B$758,R$119)+'СЕТ СН'!$H$14+СВЦЭМ!$D$10+'СЕТ СН'!$H$6-'СЕТ СН'!$H$26</f>
        <v>2217.81594597</v>
      </c>
      <c r="S147" s="36">
        <f>SUMIFS(СВЦЭМ!$D$39:$D$758,СВЦЭМ!$A$39:$A$758,$A147,СВЦЭМ!$B$39:$B$758,S$119)+'СЕТ СН'!$H$14+СВЦЭМ!$D$10+'СЕТ СН'!$H$6-'СЕТ СН'!$H$26</f>
        <v>2180.55466131</v>
      </c>
      <c r="T147" s="36">
        <f>SUMIFS(СВЦЭМ!$D$39:$D$758,СВЦЭМ!$A$39:$A$758,$A147,СВЦЭМ!$B$39:$B$758,T$119)+'СЕТ СН'!$H$14+СВЦЭМ!$D$10+'СЕТ СН'!$H$6-'СЕТ СН'!$H$26</f>
        <v>2120.9824739800001</v>
      </c>
      <c r="U147" s="36">
        <f>SUMIFS(СВЦЭМ!$D$39:$D$758,СВЦЭМ!$A$39:$A$758,$A147,СВЦЭМ!$B$39:$B$758,U$119)+'СЕТ СН'!$H$14+СВЦЭМ!$D$10+'СЕТ СН'!$H$6-'СЕТ СН'!$H$26</f>
        <v>2159.0031840300003</v>
      </c>
      <c r="V147" s="36">
        <f>SUMIFS(СВЦЭМ!$D$39:$D$758,СВЦЭМ!$A$39:$A$758,$A147,СВЦЭМ!$B$39:$B$758,V$119)+'СЕТ СН'!$H$14+СВЦЭМ!$D$10+'СЕТ СН'!$H$6-'СЕТ СН'!$H$26</f>
        <v>2198.7543394899999</v>
      </c>
      <c r="W147" s="36">
        <f>SUMIFS(СВЦЭМ!$D$39:$D$758,СВЦЭМ!$A$39:$A$758,$A147,СВЦЭМ!$B$39:$B$758,W$119)+'СЕТ СН'!$H$14+СВЦЭМ!$D$10+'СЕТ СН'!$H$6-'СЕТ СН'!$H$26</f>
        <v>2221.5945943199999</v>
      </c>
      <c r="X147" s="36">
        <f>SUMIFS(СВЦЭМ!$D$39:$D$758,СВЦЭМ!$A$39:$A$758,$A147,СВЦЭМ!$B$39:$B$758,X$119)+'СЕТ СН'!$H$14+СВЦЭМ!$D$10+'СЕТ СН'!$H$6-'СЕТ СН'!$H$26</f>
        <v>2235.6909788200001</v>
      </c>
      <c r="Y147" s="36">
        <f>SUMIFS(СВЦЭМ!$D$39:$D$758,СВЦЭМ!$A$39:$A$758,$A147,СВЦЭМ!$B$39:$B$758,Y$119)+'СЕТ СН'!$H$14+СВЦЭМ!$D$10+'СЕТ СН'!$H$6-'СЕТ СН'!$H$26</f>
        <v>2266.2120282999999</v>
      </c>
    </row>
    <row r="148" spans="1:27" ht="15.75" x14ac:dyDescent="0.2">
      <c r="A148" s="35">
        <f t="shared" si="3"/>
        <v>45625</v>
      </c>
      <c r="B148" s="36">
        <f>SUMIFS(СВЦЭМ!$D$39:$D$758,СВЦЭМ!$A$39:$A$758,$A148,СВЦЭМ!$B$39:$B$758,B$119)+'СЕТ СН'!$H$14+СВЦЭМ!$D$10+'СЕТ СН'!$H$6-'СЕТ СН'!$H$26</f>
        <v>2419.84096817</v>
      </c>
      <c r="C148" s="36">
        <f>SUMIFS(СВЦЭМ!$D$39:$D$758,СВЦЭМ!$A$39:$A$758,$A148,СВЦЭМ!$B$39:$B$758,C$119)+'СЕТ СН'!$H$14+СВЦЭМ!$D$10+'СЕТ СН'!$H$6-'СЕТ СН'!$H$26</f>
        <v>2461.1156432900002</v>
      </c>
      <c r="D148" s="36">
        <f>SUMIFS(СВЦЭМ!$D$39:$D$758,СВЦЭМ!$A$39:$A$758,$A148,СВЦЭМ!$B$39:$B$758,D$119)+'СЕТ СН'!$H$14+СВЦЭМ!$D$10+'СЕТ СН'!$H$6-'СЕТ СН'!$H$26</f>
        <v>2473.4249886900002</v>
      </c>
      <c r="E148" s="36">
        <f>SUMIFS(СВЦЭМ!$D$39:$D$758,СВЦЭМ!$A$39:$A$758,$A148,СВЦЭМ!$B$39:$B$758,E$119)+'СЕТ СН'!$H$14+СВЦЭМ!$D$10+'СЕТ СН'!$H$6-'СЕТ СН'!$H$26</f>
        <v>2480.3707003700001</v>
      </c>
      <c r="F148" s="36">
        <f>SUMIFS(СВЦЭМ!$D$39:$D$758,СВЦЭМ!$A$39:$A$758,$A148,СВЦЭМ!$B$39:$B$758,F$119)+'СЕТ СН'!$H$14+СВЦЭМ!$D$10+'СЕТ СН'!$H$6-'СЕТ СН'!$H$26</f>
        <v>2470.7356223300003</v>
      </c>
      <c r="G148" s="36">
        <f>SUMIFS(СВЦЭМ!$D$39:$D$758,СВЦЭМ!$A$39:$A$758,$A148,СВЦЭМ!$B$39:$B$758,G$119)+'СЕТ СН'!$H$14+СВЦЭМ!$D$10+'СЕТ СН'!$H$6-'СЕТ СН'!$H$26</f>
        <v>2452.38502303</v>
      </c>
      <c r="H148" s="36">
        <f>SUMIFS(СВЦЭМ!$D$39:$D$758,СВЦЭМ!$A$39:$A$758,$A148,СВЦЭМ!$B$39:$B$758,H$119)+'СЕТ СН'!$H$14+СВЦЭМ!$D$10+'СЕТ СН'!$H$6-'СЕТ СН'!$H$26</f>
        <v>2395.0499695900003</v>
      </c>
      <c r="I148" s="36">
        <f>SUMIFS(СВЦЭМ!$D$39:$D$758,СВЦЭМ!$A$39:$A$758,$A148,СВЦЭМ!$B$39:$B$758,I$119)+'СЕТ СН'!$H$14+СВЦЭМ!$D$10+'СЕТ СН'!$H$6-'СЕТ СН'!$H$26</f>
        <v>2338.98149724</v>
      </c>
      <c r="J148" s="36">
        <f>SUMIFS(СВЦЭМ!$D$39:$D$758,СВЦЭМ!$A$39:$A$758,$A148,СВЦЭМ!$B$39:$B$758,J$119)+'СЕТ СН'!$H$14+СВЦЭМ!$D$10+'СЕТ СН'!$H$6-'СЕТ СН'!$H$26</f>
        <v>2277.9636950600002</v>
      </c>
      <c r="K148" s="36">
        <f>SUMIFS(СВЦЭМ!$D$39:$D$758,СВЦЭМ!$A$39:$A$758,$A148,СВЦЭМ!$B$39:$B$758,K$119)+'СЕТ СН'!$H$14+СВЦЭМ!$D$10+'СЕТ СН'!$H$6-'СЕТ СН'!$H$26</f>
        <v>2269.3990218700001</v>
      </c>
      <c r="L148" s="36">
        <f>SUMIFS(СВЦЭМ!$D$39:$D$758,СВЦЭМ!$A$39:$A$758,$A148,СВЦЭМ!$B$39:$B$758,L$119)+'СЕТ СН'!$H$14+СВЦЭМ!$D$10+'СЕТ СН'!$H$6-'СЕТ СН'!$H$26</f>
        <v>2267.2835994699999</v>
      </c>
      <c r="M148" s="36">
        <f>SUMIFS(СВЦЭМ!$D$39:$D$758,СВЦЭМ!$A$39:$A$758,$A148,СВЦЭМ!$B$39:$B$758,M$119)+'СЕТ СН'!$H$14+СВЦЭМ!$D$10+'СЕТ СН'!$H$6-'СЕТ СН'!$H$26</f>
        <v>2277.5441287100002</v>
      </c>
      <c r="N148" s="36">
        <f>SUMIFS(СВЦЭМ!$D$39:$D$758,СВЦЭМ!$A$39:$A$758,$A148,СВЦЭМ!$B$39:$B$758,N$119)+'СЕТ СН'!$H$14+СВЦЭМ!$D$10+'СЕТ СН'!$H$6-'СЕТ СН'!$H$26</f>
        <v>2296.3599048199999</v>
      </c>
      <c r="O148" s="36">
        <f>SUMIFS(СВЦЭМ!$D$39:$D$758,СВЦЭМ!$A$39:$A$758,$A148,СВЦЭМ!$B$39:$B$758,O$119)+'СЕТ СН'!$H$14+СВЦЭМ!$D$10+'СЕТ СН'!$H$6-'СЕТ СН'!$H$26</f>
        <v>2295.8854076699999</v>
      </c>
      <c r="P148" s="36">
        <f>SUMIFS(СВЦЭМ!$D$39:$D$758,СВЦЭМ!$A$39:$A$758,$A148,СВЦЭМ!$B$39:$B$758,P$119)+'СЕТ СН'!$H$14+СВЦЭМ!$D$10+'СЕТ СН'!$H$6-'СЕТ СН'!$H$26</f>
        <v>2304.3249783000001</v>
      </c>
      <c r="Q148" s="36">
        <f>SUMIFS(СВЦЭМ!$D$39:$D$758,СВЦЭМ!$A$39:$A$758,$A148,СВЦЭМ!$B$39:$B$758,Q$119)+'СЕТ СН'!$H$14+СВЦЭМ!$D$10+'СЕТ СН'!$H$6-'СЕТ СН'!$H$26</f>
        <v>2338.0277996</v>
      </c>
      <c r="R148" s="36">
        <f>SUMIFS(СВЦЭМ!$D$39:$D$758,СВЦЭМ!$A$39:$A$758,$A148,СВЦЭМ!$B$39:$B$758,R$119)+'СЕТ СН'!$H$14+СВЦЭМ!$D$10+'СЕТ СН'!$H$6-'СЕТ СН'!$H$26</f>
        <v>2315.7694484200001</v>
      </c>
      <c r="S148" s="36">
        <f>SUMIFS(СВЦЭМ!$D$39:$D$758,СВЦЭМ!$A$39:$A$758,$A148,СВЦЭМ!$B$39:$B$758,S$119)+'СЕТ СН'!$H$14+СВЦЭМ!$D$10+'СЕТ СН'!$H$6-'СЕТ СН'!$H$26</f>
        <v>2298.8358277400002</v>
      </c>
      <c r="T148" s="36">
        <f>SUMIFS(СВЦЭМ!$D$39:$D$758,СВЦЭМ!$A$39:$A$758,$A148,СВЦЭМ!$B$39:$B$758,T$119)+'СЕТ СН'!$H$14+СВЦЭМ!$D$10+'СЕТ СН'!$H$6-'СЕТ СН'!$H$26</f>
        <v>2231.29056283</v>
      </c>
      <c r="U148" s="36">
        <f>SUMIFS(СВЦЭМ!$D$39:$D$758,СВЦЭМ!$A$39:$A$758,$A148,СВЦЭМ!$B$39:$B$758,U$119)+'СЕТ СН'!$H$14+СВЦЭМ!$D$10+'СЕТ СН'!$H$6-'СЕТ СН'!$H$26</f>
        <v>2252.74639402</v>
      </c>
      <c r="V148" s="36">
        <f>SUMIFS(СВЦЭМ!$D$39:$D$758,СВЦЭМ!$A$39:$A$758,$A148,СВЦЭМ!$B$39:$B$758,V$119)+'СЕТ СН'!$H$14+СВЦЭМ!$D$10+'СЕТ СН'!$H$6-'СЕТ СН'!$H$26</f>
        <v>2281.2197590700002</v>
      </c>
      <c r="W148" s="36">
        <f>SUMIFS(СВЦЭМ!$D$39:$D$758,СВЦЭМ!$A$39:$A$758,$A148,СВЦЭМ!$B$39:$B$758,W$119)+'СЕТ СН'!$H$14+СВЦЭМ!$D$10+'СЕТ СН'!$H$6-'СЕТ СН'!$H$26</f>
        <v>2294.6654880300002</v>
      </c>
      <c r="X148" s="36">
        <f>SUMIFS(СВЦЭМ!$D$39:$D$758,СВЦЭМ!$A$39:$A$758,$A148,СВЦЭМ!$B$39:$B$758,X$119)+'СЕТ СН'!$H$14+СВЦЭМ!$D$10+'СЕТ СН'!$H$6-'СЕТ СН'!$H$26</f>
        <v>2324.19517967</v>
      </c>
      <c r="Y148" s="36">
        <f>SUMIFS(СВЦЭМ!$D$39:$D$758,СВЦЭМ!$A$39:$A$758,$A148,СВЦЭМ!$B$39:$B$758,Y$119)+'СЕТ СН'!$H$14+СВЦЭМ!$D$10+'СЕТ СН'!$H$6-'СЕТ СН'!$H$26</f>
        <v>2335.13169763</v>
      </c>
    </row>
    <row r="149" spans="1:27" ht="15.75" x14ac:dyDescent="0.2">
      <c r="A149" s="35">
        <f t="shared" si="3"/>
        <v>45626</v>
      </c>
      <c r="B149" s="36">
        <f>SUMIFS(СВЦЭМ!$D$39:$D$758,СВЦЭМ!$A$39:$A$758,$A149,СВЦЭМ!$B$39:$B$758,B$119)+'СЕТ СН'!$H$14+СВЦЭМ!$D$10+'СЕТ СН'!$H$6-'СЕТ СН'!$H$26</f>
        <v>2358.8436961100001</v>
      </c>
      <c r="C149" s="36">
        <f>SUMIFS(СВЦЭМ!$D$39:$D$758,СВЦЭМ!$A$39:$A$758,$A149,СВЦЭМ!$B$39:$B$758,C$119)+'СЕТ СН'!$H$14+СВЦЭМ!$D$10+'СЕТ СН'!$H$6-'СЕТ СН'!$H$26</f>
        <v>2376.8092254100002</v>
      </c>
      <c r="D149" s="36">
        <f>SUMIFS(СВЦЭМ!$D$39:$D$758,СВЦЭМ!$A$39:$A$758,$A149,СВЦЭМ!$B$39:$B$758,D$119)+'СЕТ СН'!$H$14+СВЦЭМ!$D$10+'СЕТ СН'!$H$6-'СЕТ СН'!$H$26</f>
        <v>2396.9339472699999</v>
      </c>
      <c r="E149" s="36">
        <f>SUMIFS(СВЦЭМ!$D$39:$D$758,СВЦЭМ!$A$39:$A$758,$A149,СВЦЭМ!$B$39:$B$758,E$119)+'СЕТ СН'!$H$14+СВЦЭМ!$D$10+'СЕТ СН'!$H$6-'СЕТ СН'!$H$26</f>
        <v>2405.6487246600004</v>
      </c>
      <c r="F149" s="36">
        <f>SUMIFS(СВЦЭМ!$D$39:$D$758,СВЦЭМ!$A$39:$A$758,$A149,СВЦЭМ!$B$39:$B$758,F$119)+'СЕТ СН'!$H$14+СВЦЭМ!$D$10+'СЕТ СН'!$H$6-'СЕТ СН'!$H$26</f>
        <v>2396.8628555200003</v>
      </c>
      <c r="G149" s="36">
        <f>SUMIFS(СВЦЭМ!$D$39:$D$758,СВЦЭМ!$A$39:$A$758,$A149,СВЦЭМ!$B$39:$B$758,G$119)+'СЕТ СН'!$H$14+СВЦЭМ!$D$10+'СЕТ СН'!$H$6-'СЕТ СН'!$H$26</f>
        <v>2385.4015066500001</v>
      </c>
      <c r="H149" s="36">
        <f>SUMIFS(СВЦЭМ!$D$39:$D$758,СВЦЭМ!$A$39:$A$758,$A149,СВЦЭМ!$B$39:$B$758,H$119)+'СЕТ СН'!$H$14+СВЦЭМ!$D$10+'СЕТ СН'!$H$6-'СЕТ СН'!$H$26</f>
        <v>2408.8752300900001</v>
      </c>
      <c r="I149" s="36">
        <f>SUMIFS(СВЦЭМ!$D$39:$D$758,СВЦЭМ!$A$39:$A$758,$A149,СВЦЭМ!$B$39:$B$758,I$119)+'СЕТ СН'!$H$14+СВЦЭМ!$D$10+'СЕТ СН'!$H$6-'СЕТ СН'!$H$26</f>
        <v>2380.1082777400002</v>
      </c>
      <c r="J149" s="36">
        <f>SUMIFS(СВЦЭМ!$D$39:$D$758,СВЦЭМ!$A$39:$A$758,$A149,СВЦЭМ!$B$39:$B$758,J$119)+'СЕТ СН'!$H$14+СВЦЭМ!$D$10+'СЕТ СН'!$H$6-'СЕТ СН'!$H$26</f>
        <v>2337.4375825299999</v>
      </c>
      <c r="K149" s="36">
        <f>SUMIFS(СВЦЭМ!$D$39:$D$758,СВЦЭМ!$A$39:$A$758,$A149,СВЦЭМ!$B$39:$B$758,K$119)+'СЕТ СН'!$H$14+СВЦЭМ!$D$10+'СЕТ СН'!$H$6-'СЕТ СН'!$H$26</f>
        <v>2301.57274904</v>
      </c>
      <c r="L149" s="36">
        <f>SUMIFS(СВЦЭМ!$D$39:$D$758,СВЦЭМ!$A$39:$A$758,$A149,СВЦЭМ!$B$39:$B$758,L$119)+'СЕТ СН'!$H$14+СВЦЭМ!$D$10+'СЕТ СН'!$H$6-'СЕТ СН'!$H$26</f>
        <v>2265.7779474500003</v>
      </c>
      <c r="M149" s="36">
        <f>SUMIFS(СВЦЭМ!$D$39:$D$758,СВЦЭМ!$A$39:$A$758,$A149,СВЦЭМ!$B$39:$B$758,M$119)+'СЕТ СН'!$H$14+СВЦЭМ!$D$10+'СЕТ СН'!$H$6-'СЕТ СН'!$H$26</f>
        <v>2293.8232103700002</v>
      </c>
      <c r="N149" s="36">
        <f>SUMIFS(СВЦЭМ!$D$39:$D$758,СВЦЭМ!$A$39:$A$758,$A149,СВЦЭМ!$B$39:$B$758,N$119)+'СЕТ СН'!$H$14+СВЦЭМ!$D$10+'СЕТ СН'!$H$6-'СЕТ СН'!$H$26</f>
        <v>2310.22132078</v>
      </c>
      <c r="O149" s="36">
        <f>SUMIFS(СВЦЭМ!$D$39:$D$758,СВЦЭМ!$A$39:$A$758,$A149,СВЦЭМ!$B$39:$B$758,O$119)+'СЕТ СН'!$H$14+СВЦЭМ!$D$10+'СЕТ СН'!$H$6-'СЕТ СН'!$H$26</f>
        <v>2324.88963986</v>
      </c>
      <c r="P149" s="36">
        <f>SUMIFS(СВЦЭМ!$D$39:$D$758,СВЦЭМ!$A$39:$A$758,$A149,СВЦЭМ!$B$39:$B$758,P$119)+'СЕТ СН'!$H$14+СВЦЭМ!$D$10+'СЕТ СН'!$H$6-'СЕТ СН'!$H$26</f>
        <v>2338.4738119399999</v>
      </c>
      <c r="Q149" s="36">
        <f>SUMIFS(СВЦЭМ!$D$39:$D$758,СВЦЭМ!$A$39:$A$758,$A149,СВЦЭМ!$B$39:$B$758,Q$119)+'СЕТ СН'!$H$14+СВЦЭМ!$D$10+'СЕТ СН'!$H$6-'СЕТ СН'!$H$26</f>
        <v>2352.72563928</v>
      </c>
      <c r="R149" s="36">
        <f>SUMIFS(СВЦЭМ!$D$39:$D$758,СВЦЭМ!$A$39:$A$758,$A149,СВЦЭМ!$B$39:$B$758,R$119)+'СЕТ СН'!$H$14+СВЦЭМ!$D$10+'СЕТ СН'!$H$6-'СЕТ СН'!$H$26</f>
        <v>2342.6899625199999</v>
      </c>
      <c r="S149" s="36">
        <f>SUMIFS(СВЦЭМ!$D$39:$D$758,СВЦЭМ!$A$39:$A$758,$A149,СВЦЭМ!$B$39:$B$758,S$119)+'СЕТ СН'!$H$14+СВЦЭМ!$D$10+'СЕТ СН'!$H$6-'СЕТ СН'!$H$26</f>
        <v>2302.8695178799999</v>
      </c>
      <c r="T149" s="36">
        <f>SUMIFS(СВЦЭМ!$D$39:$D$758,СВЦЭМ!$A$39:$A$758,$A149,СВЦЭМ!$B$39:$B$758,T$119)+'СЕТ СН'!$H$14+СВЦЭМ!$D$10+'СЕТ СН'!$H$6-'СЕТ СН'!$H$26</f>
        <v>2245.4613481900001</v>
      </c>
      <c r="U149" s="36">
        <f>SUMIFS(СВЦЭМ!$D$39:$D$758,СВЦЭМ!$A$39:$A$758,$A149,СВЦЭМ!$B$39:$B$758,U$119)+'СЕТ СН'!$H$14+СВЦЭМ!$D$10+'СЕТ СН'!$H$6-'СЕТ СН'!$H$26</f>
        <v>2260.7517730700001</v>
      </c>
      <c r="V149" s="36">
        <f>SUMIFS(СВЦЭМ!$D$39:$D$758,СВЦЭМ!$A$39:$A$758,$A149,СВЦЭМ!$B$39:$B$758,V$119)+'СЕТ СН'!$H$14+СВЦЭМ!$D$10+'СЕТ СН'!$H$6-'СЕТ СН'!$H$26</f>
        <v>2288.28730511</v>
      </c>
      <c r="W149" s="36">
        <f>SUMIFS(СВЦЭМ!$D$39:$D$758,СВЦЭМ!$A$39:$A$758,$A149,СВЦЭМ!$B$39:$B$758,W$119)+'СЕТ СН'!$H$14+СВЦЭМ!$D$10+'СЕТ СН'!$H$6-'СЕТ СН'!$H$26</f>
        <v>2306.2343676300002</v>
      </c>
      <c r="X149" s="36">
        <f>SUMIFS(СВЦЭМ!$D$39:$D$758,СВЦЭМ!$A$39:$A$758,$A149,СВЦЭМ!$B$39:$B$758,X$119)+'СЕТ СН'!$H$14+СВЦЭМ!$D$10+'СЕТ СН'!$H$6-'СЕТ СН'!$H$26</f>
        <v>2340.3146789100001</v>
      </c>
      <c r="Y149" s="36">
        <f>SUMIFS(СВЦЭМ!$D$39:$D$758,СВЦЭМ!$A$39:$A$758,$A149,СВЦЭМ!$B$39:$B$758,Y$119)+'СЕТ СН'!$H$14+СВЦЭМ!$D$10+'СЕТ СН'!$H$6-'СЕТ СН'!$H$26</f>
        <v>2341.7643412100001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01.11.2024</v>
      </c>
      <c r="B156" s="36">
        <f>SUMIFS(СВЦЭМ!$D$39:$D$758,СВЦЭМ!$A$39:$A$758,$A156,СВЦЭМ!$B$39:$B$758,B$155)+'СЕТ СН'!$I$14+СВЦЭМ!$D$10+'СЕТ СН'!$I$6-'СЕТ СН'!$I$26</f>
        <v>2671.0184234600001</v>
      </c>
      <c r="C156" s="36">
        <f>SUMIFS(СВЦЭМ!$D$39:$D$758,СВЦЭМ!$A$39:$A$758,$A156,СВЦЭМ!$B$39:$B$758,C$155)+'СЕТ СН'!$I$14+СВЦЭМ!$D$10+'СЕТ СН'!$I$6-'СЕТ СН'!$I$26</f>
        <v>2744.5516597999999</v>
      </c>
      <c r="D156" s="36">
        <f>SUMIFS(СВЦЭМ!$D$39:$D$758,СВЦЭМ!$A$39:$A$758,$A156,СВЦЭМ!$B$39:$B$758,D$155)+'СЕТ СН'!$I$14+СВЦЭМ!$D$10+'СЕТ СН'!$I$6-'СЕТ СН'!$I$26</f>
        <v>2784.0164909999999</v>
      </c>
      <c r="E156" s="36">
        <f>SUMIFS(СВЦЭМ!$D$39:$D$758,СВЦЭМ!$A$39:$A$758,$A156,СВЦЭМ!$B$39:$B$758,E$155)+'СЕТ СН'!$I$14+СВЦЭМ!$D$10+'СЕТ СН'!$I$6-'СЕТ СН'!$I$26</f>
        <v>2810.6260162799999</v>
      </c>
      <c r="F156" s="36">
        <f>SUMIFS(СВЦЭМ!$D$39:$D$758,СВЦЭМ!$A$39:$A$758,$A156,СВЦЭМ!$B$39:$B$758,F$155)+'СЕТ СН'!$I$14+СВЦЭМ!$D$10+'СЕТ СН'!$I$6-'СЕТ СН'!$I$26</f>
        <v>2798.41065463</v>
      </c>
      <c r="G156" s="36">
        <f>SUMIFS(СВЦЭМ!$D$39:$D$758,СВЦЭМ!$A$39:$A$758,$A156,СВЦЭМ!$B$39:$B$758,G$155)+'СЕТ СН'!$I$14+СВЦЭМ!$D$10+'СЕТ СН'!$I$6-'СЕТ СН'!$I$26</f>
        <v>2787.3768499500002</v>
      </c>
      <c r="H156" s="36">
        <f>SUMIFS(СВЦЭМ!$D$39:$D$758,СВЦЭМ!$A$39:$A$758,$A156,СВЦЭМ!$B$39:$B$758,H$155)+'СЕТ СН'!$I$14+СВЦЭМ!$D$10+'СЕТ СН'!$I$6-'СЕТ СН'!$I$26</f>
        <v>2748.6952617100001</v>
      </c>
      <c r="I156" s="36">
        <f>SUMIFS(СВЦЭМ!$D$39:$D$758,СВЦЭМ!$A$39:$A$758,$A156,СВЦЭМ!$B$39:$B$758,I$155)+'СЕТ СН'!$I$14+СВЦЭМ!$D$10+'СЕТ СН'!$I$6-'СЕТ СН'!$I$26</f>
        <v>2661.8527094999999</v>
      </c>
      <c r="J156" s="36">
        <f>SUMIFS(СВЦЭМ!$D$39:$D$758,СВЦЭМ!$A$39:$A$758,$A156,СВЦЭМ!$B$39:$B$758,J$155)+'СЕТ СН'!$I$14+СВЦЭМ!$D$10+'СЕТ СН'!$I$6-'СЕТ СН'!$I$26</f>
        <v>2619.5890816299998</v>
      </c>
      <c r="K156" s="36">
        <f>SUMIFS(СВЦЭМ!$D$39:$D$758,СВЦЭМ!$A$39:$A$758,$A156,СВЦЭМ!$B$39:$B$758,K$155)+'СЕТ СН'!$I$14+СВЦЭМ!$D$10+'СЕТ СН'!$I$6-'СЕТ СН'!$I$26</f>
        <v>2583.1217003500001</v>
      </c>
      <c r="L156" s="36">
        <f>SUMIFS(СВЦЭМ!$D$39:$D$758,СВЦЭМ!$A$39:$A$758,$A156,СВЦЭМ!$B$39:$B$758,L$155)+'СЕТ СН'!$I$14+СВЦЭМ!$D$10+'СЕТ СН'!$I$6-'СЕТ СН'!$I$26</f>
        <v>2583.2121023099999</v>
      </c>
      <c r="M156" s="36">
        <f>SUMIFS(СВЦЭМ!$D$39:$D$758,СВЦЭМ!$A$39:$A$758,$A156,СВЦЭМ!$B$39:$B$758,M$155)+'СЕТ СН'!$I$14+СВЦЭМ!$D$10+'СЕТ СН'!$I$6-'СЕТ СН'!$I$26</f>
        <v>2629.6946423099998</v>
      </c>
      <c r="N156" s="36">
        <f>SUMIFS(СВЦЭМ!$D$39:$D$758,СВЦЭМ!$A$39:$A$758,$A156,СВЦЭМ!$B$39:$B$758,N$155)+'СЕТ СН'!$I$14+СВЦЭМ!$D$10+'СЕТ СН'!$I$6-'СЕТ СН'!$I$26</f>
        <v>2642.73348179</v>
      </c>
      <c r="O156" s="36">
        <f>SUMIFS(СВЦЭМ!$D$39:$D$758,СВЦЭМ!$A$39:$A$758,$A156,СВЦЭМ!$B$39:$B$758,O$155)+'СЕТ СН'!$I$14+СВЦЭМ!$D$10+'СЕТ СН'!$I$6-'СЕТ СН'!$I$26</f>
        <v>2638.1476736700001</v>
      </c>
      <c r="P156" s="36">
        <f>SUMIFS(СВЦЭМ!$D$39:$D$758,СВЦЭМ!$A$39:$A$758,$A156,СВЦЭМ!$B$39:$B$758,P$155)+'СЕТ СН'!$I$14+СВЦЭМ!$D$10+'СЕТ СН'!$I$6-'СЕТ СН'!$I$26</f>
        <v>2643.4739282099999</v>
      </c>
      <c r="Q156" s="36">
        <f>SUMIFS(СВЦЭМ!$D$39:$D$758,СВЦЭМ!$A$39:$A$758,$A156,СВЦЭМ!$B$39:$B$758,Q$155)+'СЕТ СН'!$I$14+СВЦЭМ!$D$10+'СЕТ СН'!$I$6-'СЕТ СН'!$I$26</f>
        <v>2643.7618540600001</v>
      </c>
      <c r="R156" s="36">
        <f>SUMIFS(СВЦЭМ!$D$39:$D$758,СВЦЭМ!$A$39:$A$758,$A156,СВЦЭМ!$B$39:$B$758,R$155)+'СЕТ СН'!$I$14+СВЦЭМ!$D$10+'СЕТ СН'!$I$6-'СЕТ СН'!$I$26</f>
        <v>2652.4517441799999</v>
      </c>
      <c r="S156" s="36">
        <f>SUMIFS(СВЦЭМ!$D$39:$D$758,СВЦЭМ!$A$39:$A$758,$A156,СВЦЭМ!$B$39:$B$758,S$155)+'СЕТ СН'!$I$14+СВЦЭМ!$D$10+'СЕТ СН'!$I$6-'СЕТ СН'!$I$26</f>
        <v>2647.6444063099998</v>
      </c>
      <c r="T156" s="36">
        <f>SUMIFS(СВЦЭМ!$D$39:$D$758,СВЦЭМ!$A$39:$A$758,$A156,СВЦЭМ!$B$39:$B$758,T$155)+'СЕТ СН'!$I$14+СВЦЭМ!$D$10+'СЕТ СН'!$I$6-'СЕТ СН'!$I$26</f>
        <v>2576.9076081399999</v>
      </c>
      <c r="U156" s="36">
        <f>SUMIFS(СВЦЭМ!$D$39:$D$758,СВЦЭМ!$A$39:$A$758,$A156,СВЦЭМ!$B$39:$B$758,U$155)+'СЕТ СН'!$I$14+СВЦЭМ!$D$10+'СЕТ СН'!$I$6-'СЕТ СН'!$I$26</f>
        <v>2570.0495928300002</v>
      </c>
      <c r="V156" s="36">
        <f>SUMIFS(СВЦЭМ!$D$39:$D$758,СВЦЭМ!$A$39:$A$758,$A156,СВЦЭМ!$B$39:$B$758,V$155)+'СЕТ СН'!$I$14+СВЦЭМ!$D$10+'СЕТ СН'!$I$6-'СЕТ СН'!$I$26</f>
        <v>2603.43749325</v>
      </c>
      <c r="W156" s="36">
        <f>SUMIFS(СВЦЭМ!$D$39:$D$758,СВЦЭМ!$A$39:$A$758,$A156,СВЦЭМ!$B$39:$B$758,W$155)+'СЕТ СН'!$I$14+СВЦЭМ!$D$10+'СЕТ СН'!$I$6-'СЕТ СН'!$I$26</f>
        <v>2631.5524930799997</v>
      </c>
      <c r="X156" s="36">
        <f>SUMIFS(СВЦЭМ!$D$39:$D$758,СВЦЭМ!$A$39:$A$758,$A156,СВЦЭМ!$B$39:$B$758,X$155)+'СЕТ СН'!$I$14+СВЦЭМ!$D$10+'СЕТ СН'!$I$6-'СЕТ СН'!$I$26</f>
        <v>2635.18875351</v>
      </c>
      <c r="Y156" s="36">
        <f>SUMIFS(СВЦЭМ!$D$39:$D$758,СВЦЭМ!$A$39:$A$758,$A156,СВЦЭМ!$B$39:$B$758,Y$155)+'СЕТ СН'!$I$14+СВЦЭМ!$D$10+'СЕТ СН'!$I$6-'СЕТ СН'!$I$26</f>
        <v>2647.2791661000001</v>
      </c>
      <c r="AA156" s="45"/>
    </row>
    <row r="157" spans="1:27" ht="15.75" x14ac:dyDescent="0.2">
      <c r="A157" s="35">
        <f>A156+1</f>
        <v>45598</v>
      </c>
      <c r="B157" s="36">
        <f>SUMIFS(СВЦЭМ!$D$39:$D$758,СВЦЭМ!$A$39:$A$758,$A157,СВЦЭМ!$B$39:$B$758,B$155)+'СЕТ СН'!$I$14+СВЦЭМ!$D$10+'СЕТ СН'!$I$6-'СЕТ СН'!$I$26</f>
        <v>2626.6884994699999</v>
      </c>
      <c r="C157" s="36">
        <f>SUMIFS(СВЦЭМ!$D$39:$D$758,СВЦЭМ!$A$39:$A$758,$A157,СВЦЭМ!$B$39:$B$758,C$155)+'СЕТ СН'!$I$14+СВЦЭМ!$D$10+'СЕТ СН'!$I$6-'СЕТ СН'!$I$26</f>
        <v>2625.96137757</v>
      </c>
      <c r="D157" s="36">
        <f>SUMIFS(СВЦЭМ!$D$39:$D$758,СВЦЭМ!$A$39:$A$758,$A157,СВЦЭМ!$B$39:$B$758,D$155)+'СЕТ СН'!$I$14+СВЦЭМ!$D$10+'СЕТ СН'!$I$6-'СЕТ СН'!$I$26</f>
        <v>2644.4160786100001</v>
      </c>
      <c r="E157" s="36">
        <f>SUMIFS(СВЦЭМ!$D$39:$D$758,СВЦЭМ!$A$39:$A$758,$A157,СВЦЭМ!$B$39:$B$758,E$155)+'СЕТ СН'!$I$14+СВЦЭМ!$D$10+'СЕТ СН'!$I$6-'СЕТ СН'!$I$26</f>
        <v>2651.4019324999999</v>
      </c>
      <c r="F157" s="36">
        <f>SUMIFS(СВЦЭМ!$D$39:$D$758,СВЦЭМ!$A$39:$A$758,$A157,СВЦЭМ!$B$39:$B$758,F$155)+'СЕТ СН'!$I$14+СВЦЭМ!$D$10+'СЕТ СН'!$I$6-'СЕТ СН'!$I$26</f>
        <v>2647.69103933</v>
      </c>
      <c r="G157" s="36">
        <f>SUMIFS(СВЦЭМ!$D$39:$D$758,СВЦЭМ!$A$39:$A$758,$A157,СВЦЭМ!$B$39:$B$758,G$155)+'СЕТ СН'!$I$14+СВЦЭМ!$D$10+'СЕТ СН'!$I$6-'СЕТ СН'!$I$26</f>
        <v>2633.3786446999998</v>
      </c>
      <c r="H157" s="36">
        <f>SUMIFS(СВЦЭМ!$D$39:$D$758,СВЦЭМ!$A$39:$A$758,$A157,СВЦЭМ!$B$39:$B$758,H$155)+'СЕТ СН'!$I$14+СВЦЭМ!$D$10+'СЕТ СН'!$I$6-'СЕТ СН'!$I$26</f>
        <v>2640.4754593899997</v>
      </c>
      <c r="I157" s="36">
        <f>SUMIFS(СВЦЭМ!$D$39:$D$758,СВЦЭМ!$A$39:$A$758,$A157,СВЦЭМ!$B$39:$B$758,I$155)+'СЕТ СН'!$I$14+СВЦЭМ!$D$10+'СЕТ СН'!$I$6-'СЕТ СН'!$I$26</f>
        <v>2619.7363875599999</v>
      </c>
      <c r="J157" s="36">
        <f>SUMIFS(СВЦЭМ!$D$39:$D$758,СВЦЭМ!$A$39:$A$758,$A157,СВЦЭМ!$B$39:$B$758,J$155)+'СЕТ СН'!$I$14+СВЦЭМ!$D$10+'СЕТ СН'!$I$6-'СЕТ СН'!$I$26</f>
        <v>2572.5392369199999</v>
      </c>
      <c r="K157" s="36">
        <f>SUMIFS(СВЦЭМ!$D$39:$D$758,СВЦЭМ!$A$39:$A$758,$A157,СВЦЭМ!$B$39:$B$758,K$155)+'СЕТ СН'!$I$14+СВЦЭМ!$D$10+'СЕТ СН'!$I$6-'СЕТ СН'!$I$26</f>
        <v>2526.2592587599997</v>
      </c>
      <c r="L157" s="36">
        <f>SUMIFS(СВЦЭМ!$D$39:$D$758,СВЦЭМ!$A$39:$A$758,$A157,СВЦЭМ!$B$39:$B$758,L$155)+'СЕТ СН'!$I$14+СВЦЭМ!$D$10+'СЕТ СН'!$I$6-'СЕТ СН'!$I$26</f>
        <v>2509.0999747400001</v>
      </c>
      <c r="M157" s="36">
        <f>SUMIFS(СВЦЭМ!$D$39:$D$758,СВЦЭМ!$A$39:$A$758,$A157,СВЦЭМ!$B$39:$B$758,M$155)+'СЕТ СН'!$I$14+СВЦЭМ!$D$10+'СЕТ СН'!$I$6-'СЕТ СН'!$I$26</f>
        <v>2509.81083003</v>
      </c>
      <c r="N157" s="36">
        <f>SUMIFS(СВЦЭМ!$D$39:$D$758,СВЦЭМ!$A$39:$A$758,$A157,СВЦЭМ!$B$39:$B$758,N$155)+'СЕТ СН'!$I$14+СВЦЭМ!$D$10+'СЕТ СН'!$I$6-'СЕТ СН'!$I$26</f>
        <v>2531.3718966699998</v>
      </c>
      <c r="O157" s="36">
        <f>SUMIFS(СВЦЭМ!$D$39:$D$758,СВЦЭМ!$A$39:$A$758,$A157,СВЦЭМ!$B$39:$B$758,O$155)+'СЕТ СН'!$I$14+СВЦЭМ!$D$10+'СЕТ СН'!$I$6-'СЕТ СН'!$I$26</f>
        <v>2515.3283793999999</v>
      </c>
      <c r="P157" s="36">
        <f>SUMIFS(СВЦЭМ!$D$39:$D$758,СВЦЭМ!$A$39:$A$758,$A157,СВЦЭМ!$B$39:$B$758,P$155)+'СЕТ СН'!$I$14+СВЦЭМ!$D$10+'СЕТ СН'!$I$6-'СЕТ СН'!$I$26</f>
        <v>2549.6554934199999</v>
      </c>
      <c r="Q157" s="36">
        <f>SUMIFS(СВЦЭМ!$D$39:$D$758,СВЦЭМ!$A$39:$A$758,$A157,СВЦЭМ!$B$39:$B$758,Q$155)+'СЕТ СН'!$I$14+СВЦЭМ!$D$10+'СЕТ СН'!$I$6-'СЕТ СН'!$I$26</f>
        <v>2549.40003695</v>
      </c>
      <c r="R157" s="36">
        <f>SUMIFS(СВЦЭМ!$D$39:$D$758,СВЦЭМ!$A$39:$A$758,$A157,СВЦЭМ!$B$39:$B$758,R$155)+'СЕТ СН'!$I$14+СВЦЭМ!$D$10+'СЕТ СН'!$I$6-'СЕТ СН'!$I$26</f>
        <v>2550.7639722899999</v>
      </c>
      <c r="S157" s="36">
        <f>SUMIFS(СВЦЭМ!$D$39:$D$758,СВЦЭМ!$A$39:$A$758,$A157,СВЦЭМ!$B$39:$B$758,S$155)+'СЕТ СН'!$I$14+СВЦЭМ!$D$10+'СЕТ СН'!$I$6-'СЕТ СН'!$I$26</f>
        <v>2547.8823938699998</v>
      </c>
      <c r="T157" s="36">
        <f>SUMIFS(СВЦЭМ!$D$39:$D$758,СВЦЭМ!$A$39:$A$758,$A157,СВЦЭМ!$B$39:$B$758,T$155)+'СЕТ СН'!$I$14+СВЦЭМ!$D$10+'СЕТ СН'!$I$6-'СЕТ СН'!$I$26</f>
        <v>2480.1880442000001</v>
      </c>
      <c r="U157" s="36">
        <f>SUMIFS(СВЦЭМ!$D$39:$D$758,СВЦЭМ!$A$39:$A$758,$A157,СВЦЭМ!$B$39:$B$758,U$155)+'СЕТ СН'!$I$14+СВЦЭМ!$D$10+'СЕТ СН'!$I$6-'СЕТ СН'!$I$26</f>
        <v>2480.3123931</v>
      </c>
      <c r="V157" s="36">
        <f>SUMIFS(СВЦЭМ!$D$39:$D$758,СВЦЭМ!$A$39:$A$758,$A157,СВЦЭМ!$B$39:$B$758,V$155)+'СЕТ СН'!$I$14+СВЦЭМ!$D$10+'СЕТ СН'!$I$6-'СЕТ СН'!$I$26</f>
        <v>2526.5368138700001</v>
      </c>
      <c r="W157" s="36">
        <f>SUMIFS(СВЦЭМ!$D$39:$D$758,СВЦЭМ!$A$39:$A$758,$A157,СВЦЭМ!$B$39:$B$758,W$155)+'СЕТ СН'!$I$14+СВЦЭМ!$D$10+'СЕТ СН'!$I$6-'СЕТ СН'!$I$26</f>
        <v>2549.1365647899997</v>
      </c>
      <c r="X157" s="36">
        <f>SUMIFS(СВЦЭМ!$D$39:$D$758,СВЦЭМ!$A$39:$A$758,$A157,СВЦЭМ!$B$39:$B$758,X$155)+'СЕТ СН'!$I$14+СВЦЭМ!$D$10+'СЕТ СН'!$I$6-'СЕТ СН'!$I$26</f>
        <v>2588.2243771399999</v>
      </c>
      <c r="Y157" s="36">
        <f>SUMIFS(СВЦЭМ!$D$39:$D$758,СВЦЭМ!$A$39:$A$758,$A157,СВЦЭМ!$B$39:$B$758,Y$155)+'СЕТ СН'!$I$14+СВЦЭМ!$D$10+'СЕТ СН'!$I$6-'СЕТ СН'!$I$26</f>
        <v>2643.52583147</v>
      </c>
    </row>
    <row r="158" spans="1:27" ht="15.75" x14ac:dyDescent="0.2">
      <c r="A158" s="35">
        <f t="shared" ref="A158:A185" si="4">A157+1</f>
        <v>45599</v>
      </c>
      <c r="B158" s="36">
        <f>SUMIFS(СВЦЭМ!$D$39:$D$758,СВЦЭМ!$A$39:$A$758,$A158,СВЦЭМ!$B$39:$B$758,B$155)+'СЕТ СН'!$I$14+СВЦЭМ!$D$10+'СЕТ СН'!$I$6-'СЕТ СН'!$I$26</f>
        <v>2604.8977014900001</v>
      </c>
      <c r="C158" s="36">
        <f>SUMIFS(СВЦЭМ!$D$39:$D$758,СВЦЭМ!$A$39:$A$758,$A158,СВЦЭМ!$B$39:$B$758,C$155)+'СЕТ СН'!$I$14+СВЦЭМ!$D$10+'СЕТ СН'!$I$6-'СЕТ СН'!$I$26</f>
        <v>2654.25931666</v>
      </c>
      <c r="D158" s="36">
        <f>SUMIFS(СВЦЭМ!$D$39:$D$758,СВЦЭМ!$A$39:$A$758,$A158,СВЦЭМ!$B$39:$B$758,D$155)+'СЕТ СН'!$I$14+СВЦЭМ!$D$10+'СЕТ СН'!$I$6-'СЕТ СН'!$I$26</f>
        <v>2679.9091546499999</v>
      </c>
      <c r="E158" s="36">
        <f>SUMIFS(СВЦЭМ!$D$39:$D$758,СВЦЭМ!$A$39:$A$758,$A158,СВЦЭМ!$B$39:$B$758,E$155)+'СЕТ СН'!$I$14+СВЦЭМ!$D$10+'СЕТ СН'!$I$6-'СЕТ СН'!$I$26</f>
        <v>2701.9453350899998</v>
      </c>
      <c r="F158" s="36">
        <f>SUMIFS(СВЦЭМ!$D$39:$D$758,СВЦЭМ!$A$39:$A$758,$A158,СВЦЭМ!$B$39:$B$758,F$155)+'СЕТ СН'!$I$14+СВЦЭМ!$D$10+'СЕТ СН'!$I$6-'СЕТ СН'!$I$26</f>
        <v>2700.4697329299997</v>
      </c>
      <c r="G158" s="36">
        <f>SUMIFS(СВЦЭМ!$D$39:$D$758,СВЦЭМ!$A$39:$A$758,$A158,СВЦЭМ!$B$39:$B$758,G$155)+'СЕТ СН'!$I$14+СВЦЭМ!$D$10+'СЕТ СН'!$I$6-'СЕТ СН'!$I$26</f>
        <v>2674.7286149500001</v>
      </c>
      <c r="H158" s="36">
        <f>SUMIFS(СВЦЭМ!$D$39:$D$758,СВЦЭМ!$A$39:$A$758,$A158,СВЦЭМ!$B$39:$B$758,H$155)+'СЕТ СН'!$I$14+СВЦЭМ!$D$10+'СЕТ СН'!$I$6-'СЕТ СН'!$I$26</f>
        <v>2645.28210592</v>
      </c>
      <c r="I158" s="36">
        <f>SUMIFS(СВЦЭМ!$D$39:$D$758,СВЦЭМ!$A$39:$A$758,$A158,СВЦЭМ!$B$39:$B$758,I$155)+'СЕТ СН'!$I$14+СВЦЭМ!$D$10+'СЕТ СН'!$I$6-'СЕТ СН'!$I$26</f>
        <v>2611.62624964</v>
      </c>
      <c r="J158" s="36">
        <f>SUMIFS(СВЦЭМ!$D$39:$D$758,СВЦЭМ!$A$39:$A$758,$A158,СВЦЭМ!$B$39:$B$758,J$155)+'СЕТ СН'!$I$14+СВЦЭМ!$D$10+'СЕТ СН'!$I$6-'СЕТ СН'!$I$26</f>
        <v>2513.18319028</v>
      </c>
      <c r="K158" s="36">
        <f>SUMIFS(СВЦЭМ!$D$39:$D$758,СВЦЭМ!$A$39:$A$758,$A158,СВЦЭМ!$B$39:$B$758,K$155)+'СЕТ СН'!$I$14+СВЦЭМ!$D$10+'СЕТ СН'!$I$6-'СЕТ СН'!$I$26</f>
        <v>2428.96519119</v>
      </c>
      <c r="L158" s="36">
        <f>SUMIFS(СВЦЭМ!$D$39:$D$758,СВЦЭМ!$A$39:$A$758,$A158,СВЦЭМ!$B$39:$B$758,L$155)+'СЕТ СН'!$I$14+СВЦЭМ!$D$10+'СЕТ СН'!$I$6-'СЕТ СН'!$I$26</f>
        <v>2403.1538756300001</v>
      </c>
      <c r="M158" s="36">
        <f>SUMIFS(СВЦЭМ!$D$39:$D$758,СВЦЭМ!$A$39:$A$758,$A158,СВЦЭМ!$B$39:$B$758,M$155)+'СЕТ СН'!$I$14+СВЦЭМ!$D$10+'СЕТ СН'!$I$6-'СЕТ СН'!$I$26</f>
        <v>2414.1436437299999</v>
      </c>
      <c r="N158" s="36">
        <f>SUMIFS(СВЦЭМ!$D$39:$D$758,СВЦЭМ!$A$39:$A$758,$A158,СВЦЭМ!$B$39:$B$758,N$155)+'СЕТ СН'!$I$14+СВЦЭМ!$D$10+'СЕТ СН'!$I$6-'СЕТ СН'!$I$26</f>
        <v>2438.61497594</v>
      </c>
      <c r="O158" s="36">
        <f>SUMIFS(СВЦЭМ!$D$39:$D$758,СВЦЭМ!$A$39:$A$758,$A158,СВЦЭМ!$B$39:$B$758,O$155)+'СЕТ СН'!$I$14+СВЦЭМ!$D$10+'СЕТ СН'!$I$6-'СЕТ СН'!$I$26</f>
        <v>2473.1831637099999</v>
      </c>
      <c r="P158" s="36">
        <f>SUMIFS(СВЦЭМ!$D$39:$D$758,СВЦЭМ!$A$39:$A$758,$A158,СВЦЭМ!$B$39:$B$758,P$155)+'СЕТ СН'!$I$14+СВЦЭМ!$D$10+'СЕТ СН'!$I$6-'СЕТ СН'!$I$26</f>
        <v>2493.3955173999998</v>
      </c>
      <c r="Q158" s="36">
        <f>SUMIFS(СВЦЭМ!$D$39:$D$758,СВЦЭМ!$A$39:$A$758,$A158,СВЦЭМ!$B$39:$B$758,Q$155)+'СЕТ СН'!$I$14+СВЦЭМ!$D$10+'СЕТ СН'!$I$6-'СЕТ СН'!$I$26</f>
        <v>2503.3929537200002</v>
      </c>
      <c r="R158" s="36">
        <f>SUMIFS(СВЦЭМ!$D$39:$D$758,СВЦЭМ!$A$39:$A$758,$A158,СВЦЭМ!$B$39:$B$758,R$155)+'СЕТ СН'!$I$14+СВЦЭМ!$D$10+'СЕТ СН'!$I$6-'СЕТ СН'!$I$26</f>
        <v>2501.7701793900001</v>
      </c>
      <c r="S158" s="36">
        <f>SUMIFS(СВЦЭМ!$D$39:$D$758,СВЦЭМ!$A$39:$A$758,$A158,СВЦЭМ!$B$39:$B$758,S$155)+'СЕТ СН'!$I$14+СВЦЭМ!$D$10+'СЕТ СН'!$I$6-'СЕТ СН'!$I$26</f>
        <v>2493.2850014400001</v>
      </c>
      <c r="T158" s="36">
        <f>SUMIFS(СВЦЭМ!$D$39:$D$758,СВЦЭМ!$A$39:$A$758,$A158,СВЦЭМ!$B$39:$B$758,T$155)+'СЕТ СН'!$I$14+СВЦЭМ!$D$10+'СЕТ СН'!$I$6-'СЕТ СН'!$I$26</f>
        <v>2416.1090509400001</v>
      </c>
      <c r="U158" s="36">
        <f>SUMIFS(СВЦЭМ!$D$39:$D$758,СВЦЭМ!$A$39:$A$758,$A158,СВЦЭМ!$B$39:$B$758,U$155)+'СЕТ СН'!$I$14+СВЦЭМ!$D$10+'СЕТ СН'!$I$6-'СЕТ СН'!$I$26</f>
        <v>2398.5347435899998</v>
      </c>
      <c r="V158" s="36">
        <f>SUMIFS(СВЦЭМ!$D$39:$D$758,СВЦЭМ!$A$39:$A$758,$A158,СВЦЭМ!$B$39:$B$758,V$155)+'СЕТ СН'!$I$14+СВЦЭМ!$D$10+'СЕТ СН'!$I$6-'СЕТ СН'!$I$26</f>
        <v>2438.5795369900002</v>
      </c>
      <c r="W158" s="36">
        <f>SUMIFS(СВЦЭМ!$D$39:$D$758,СВЦЭМ!$A$39:$A$758,$A158,СВЦЭМ!$B$39:$B$758,W$155)+'СЕТ СН'!$I$14+СВЦЭМ!$D$10+'СЕТ СН'!$I$6-'СЕТ СН'!$I$26</f>
        <v>2455.4789579200001</v>
      </c>
      <c r="X158" s="36">
        <f>SUMIFS(СВЦЭМ!$D$39:$D$758,СВЦЭМ!$A$39:$A$758,$A158,СВЦЭМ!$B$39:$B$758,X$155)+'СЕТ СН'!$I$14+СВЦЭМ!$D$10+'СЕТ СН'!$I$6-'СЕТ СН'!$I$26</f>
        <v>2498.3995837900002</v>
      </c>
      <c r="Y158" s="36">
        <f>SUMIFS(СВЦЭМ!$D$39:$D$758,СВЦЭМ!$A$39:$A$758,$A158,СВЦЭМ!$B$39:$B$758,Y$155)+'СЕТ СН'!$I$14+СВЦЭМ!$D$10+'СЕТ СН'!$I$6-'СЕТ СН'!$I$26</f>
        <v>2547.4519972600001</v>
      </c>
    </row>
    <row r="159" spans="1:27" ht="15.75" x14ac:dyDescent="0.2">
      <c r="A159" s="35">
        <f t="shared" si="4"/>
        <v>45600</v>
      </c>
      <c r="B159" s="36">
        <f>SUMIFS(СВЦЭМ!$D$39:$D$758,СВЦЭМ!$A$39:$A$758,$A159,СВЦЭМ!$B$39:$B$758,B$155)+'СЕТ СН'!$I$14+СВЦЭМ!$D$10+'СЕТ СН'!$I$6-'СЕТ СН'!$I$26</f>
        <v>2522.9044285800001</v>
      </c>
      <c r="C159" s="36">
        <f>SUMIFS(СВЦЭМ!$D$39:$D$758,СВЦЭМ!$A$39:$A$758,$A159,СВЦЭМ!$B$39:$B$758,C$155)+'СЕТ СН'!$I$14+СВЦЭМ!$D$10+'СЕТ СН'!$I$6-'СЕТ СН'!$I$26</f>
        <v>2576.3367584299999</v>
      </c>
      <c r="D159" s="36">
        <f>SUMIFS(СВЦЭМ!$D$39:$D$758,СВЦЭМ!$A$39:$A$758,$A159,СВЦЭМ!$B$39:$B$758,D$155)+'СЕТ СН'!$I$14+СВЦЭМ!$D$10+'СЕТ СН'!$I$6-'СЕТ СН'!$I$26</f>
        <v>2595.7630663</v>
      </c>
      <c r="E159" s="36">
        <f>SUMIFS(СВЦЭМ!$D$39:$D$758,СВЦЭМ!$A$39:$A$758,$A159,СВЦЭМ!$B$39:$B$758,E$155)+'СЕТ СН'!$I$14+СВЦЭМ!$D$10+'СЕТ СН'!$I$6-'СЕТ СН'!$I$26</f>
        <v>2604.6889312600001</v>
      </c>
      <c r="F159" s="36">
        <f>SUMIFS(СВЦЭМ!$D$39:$D$758,СВЦЭМ!$A$39:$A$758,$A159,СВЦЭМ!$B$39:$B$758,F$155)+'СЕТ СН'!$I$14+СВЦЭМ!$D$10+'СЕТ СН'!$I$6-'СЕТ СН'!$I$26</f>
        <v>2606.9678862400001</v>
      </c>
      <c r="G159" s="36">
        <f>SUMIFS(СВЦЭМ!$D$39:$D$758,СВЦЭМ!$A$39:$A$758,$A159,СВЦЭМ!$B$39:$B$758,G$155)+'СЕТ СН'!$I$14+СВЦЭМ!$D$10+'СЕТ СН'!$I$6-'СЕТ СН'!$I$26</f>
        <v>2586.7702409399999</v>
      </c>
      <c r="H159" s="36">
        <f>SUMIFS(СВЦЭМ!$D$39:$D$758,СВЦЭМ!$A$39:$A$758,$A159,СВЦЭМ!$B$39:$B$758,H$155)+'СЕТ СН'!$I$14+СВЦЭМ!$D$10+'СЕТ СН'!$I$6-'СЕТ СН'!$I$26</f>
        <v>2641.9240596599998</v>
      </c>
      <c r="I159" s="36">
        <f>SUMIFS(СВЦЭМ!$D$39:$D$758,СВЦЭМ!$A$39:$A$758,$A159,СВЦЭМ!$B$39:$B$758,I$155)+'СЕТ СН'!$I$14+СВЦЭМ!$D$10+'СЕТ СН'!$I$6-'СЕТ СН'!$I$26</f>
        <v>2663.0598942199999</v>
      </c>
      <c r="J159" s="36">
        <f>SUMIFS(СВЦЭМ!$D$39:$D$758,СВЦЭМ!$A$39:$A$758,$A159,СВЦЭМ!$B$39:$B$758,J$155)+'СЕТ СН'!$I$14+СВЦЭМ!$D$10+'СЕТ СН'!$I$6-'СЕТ СН'!$I$26</f>
        <v>2668.71199308</v>
      </c>
      <c r="K159" s="36">
        <f>SUMIFS(СВЦЭМ!$D$39:$D$758,СВЦЭМ!$A$39:$A$758,$A159,СВЦЭМ!$B$39:$B$758,K$155)+'СЕТ СН'!$I$14+СВЦЭМ!$D$10+'СЕТ СН'!$I$6-'СЕТ СН'!$I$26</f>
        <v>2586.7829235200002</v>
      </c>
      <c r="L159" s="36">
        <f>SUMIFS(СВЦЭМ!$D$39:$D$758,СВЦЭМ!$A$39:$A$758,$A159,СВЦЭМ!$B$39:$B$758,L$155)+'СЕТ СН'!$I$14+СВЦЭМ!$D$10+'СЕТ СН'!$I$6-'СЕТ СН'!$I$26</f>
        <v>2516.8619835599998</v>
      </c>
      <c r="M159" s="36">
        <f>SUMIFS(СВЦЭМ!$D$39:$D$758,СВЦЭМ!$A$39:$A$758,$A159,СВЦЭМ!$B$39:$B$758,M$155)+'СЕТ СН'!$I$14+СВЦЭМ!$D$10+'СЕТ СН'!$I$6-'СЕТ СН'!$I$26</f>
        <v>2525.7154785799999</v>
      </c>
      <c r="N159" s="36">
        <f>SUMIFS(СВЦЭМ!$D$39:$D$758,СВЦЭМ!$A$39:$A$758,$A159,СВЦЭМ!$B$39:$B$758,N$155)+'СЕТ СН'!$I$14+СВЦЭМ!$D$10+'СЕТ СН'!$I$6-'СЕТ СН'!$I$26</f>
        <v>2569.4310354999998</v>
      </c>
      <c r="O159" s="36">
        <f>SUMIFS(СВЦЭМ!$D$39:$D$758,СВЦЭМ!$A$39:$A$758,$A159,СВЦЭМ!$B$39:$B$758,O$155)+'СЕТ СН'!$I$14+СВЦЭМ!$D$10+'СЕТ СН'!$I$6-'СЕТ СН'!$I$26</f>
        <v>2575.3108386499998</v>
      </c>
      <c r="P159" s="36">
        <f>SUMIFS(СВЦЭМ!$D$39:$D$758,СВЦЭМ!$A$39:$A$758,$A159,СВЦЭМ!$B$39:$B$758,P$155)+'СЕТ СН'!$I$14+СВЦЭМ!$D$10+'СЕТ СН'!$I$6-'СЕТ СН'!$I$26</f>
        <v>2583.63529165</v>
      </c>
      <c r="Q159" s="36">
        <f>SUMIFS(СВЦЭМ!$D$39:$D$758,СВЦЭМ!$A$39:$A$758,$A159,СВЦЭМ!$B$39:$B$758,Q$155)+'СЕТ СН'!$I$14+СВЦЭМ!$D$10+'СЕТ СН'!$I$6-'СЕТ СН'!$I$26</f>
        <v>2589.5641943000001</v>
      </c>
      <c r="R159" s="36">
        <f>SUMIFS(СВЦЭМ!$D$39:$D$758,СВЦЭМ!$A$39:$A$758,$A159,СВЦЭМ!$B$39:$B$758,R$155)+'СЕТ СН'!$I$14+СВЦЭМ!$D$10+'СЕТ СН'!$I$6-'СЕТ СН'!$I$26</f>
        <v>2585.4746721500001</v>
      </c>
      <c r="S159" s="36">
        <f>SUMIFS(СВЦЭМ!$D$39:$D$758,СВЦЭМ!$A$39:$A$758,$A159,СВЦЭМ!$B$39:$B$758,S$155)+'СЕТ СН'!$I$14+СВЦЭМ!$D$10+'СЕТ СН'!$I$6-'СЕТ СН'!$I$26</f>
        <v>2549.5698375299999</v>
      </c>
      <c r="T159" s="36">
        <f>SUMIFS(СВЦЭМ!$D$39:$D$758,СВЦЭМ!$A$39:$A$758,$A159,СВЦЭМ!$B$39:$B$758,T$155)+'СЕТ СН'!$I$14+СВЦЭМ!$D$10+'СЕТ СН'!$I$6-'СЕТ СН'!$I$26</f>
        <v>2460.4270687899998</v>
      </c>
      <c r="U159" s="36">
        <f>SUMIFS(СВЦЭМ!$D$39:$D$758,СВЦЭМ!$A$39:$A$758,$A159,СВЦЭМ!$B$39:$B$758,U$155)+'СЕТ СН'!$I$14+СВЦЭМ!$D$10+'СЕТ СН'!$I$6-'СЕТ СН'!$I$26</f>
        <v>2447.0785218199999</v>
      </c>
      <c r="V159" s="36">
        <f>SUMIFS(СВЦЭМ!$D$39:$D$758,СВЦЭМ!$A$39:$A$758,$A159,СВЦЭМ!$B$39:$B$758,V$155)+'СЕТ СН'!$I$14+СВЦЭМ!$D$10+'СЕТ СН'!$I$6-'СЕТ СН'!$I$26</f>
        <v>2472.2647446599999</v>
      </c>
      <c r="W159" s="36">
        <f>SUMIFS(СВЦЭМ!$D$39:$D$758,СВЦЭМ!$A$39:$A$758,$A159,СВЦЭМ!$B$39:$B$758,W$155)+'СЕТ СН'!$I$14+СВЦЭМ!$D$10+'СЕТ СН'!$I$6-'СЕТ СН'!$I$26</f>
        <v>2507.0519056200001</v>
      </c>
      <c r="X159" s="36">
        <f>SUMIFS(СВЦЭМ!$D$39:$D$758,СВЦЭМ!$A$39:$A$758,$A159,СВЦЭМ!$B$39:$B$758,X$155)+'СЕТ СН'!$I$14+СВЦЭМ!$D$10+'СЕТ СН'!$I$6-'СЕТ СН'!$I$26</f>
        <v>2565.4997237899997</v>
      </c>
      <c r="Y159" s="36">
        <f>SUMIFS(СВЦЭМ!$D$39:$D$758,СВЦЭМ!$A$39:$A$758,$A159,СВЦЭМ!$B$39:$B$758,Y$155)+'СЕТ СН'!$I$14+СВЦЭМ!$D$10+'СЕТ СН'!$I$6-'СЕТ СН'!$I$26</f>
        <v>2608.9410942199997</v>
      </c>
    </row>
    <row r="160" spans="1:27" ht="15.75" x14ac:dyDescent="0.2">
      <c r="A160" s="35">
        <f t="shared" si="4"/>
        <v>45601</v>
      </c>
      <c r="B160" s="36">
        <f>SUMIFS(СВЦЭМ!$D$39:$D$758,СВЦЭМ!$A$39:$A$758,$A160,СВЦЭМ!$B$39:$B$758,B$155)+'СЕТ СН'!$I$14+СВЦЭМ!$D$10+'СЕТ СН'!$I$6-'СЕТ СН'!$I$26</f>
        <v>2625.4637360299998</v>
      </c>
      <c r="C160" s="36">
        <f>SUMIFS(СВЦЭМ!$D$39:$D$758,СВЦЭМ!$A$39:$A$758,$A160,СВЦЭМ!$B$39:$B$758,C$155)+'СЕТ СН'!$I$14+СВЦЭМ!$D$10+'СЕТ СН'!$I$6-'СЕТ СН'!$I$26</f>
        <v>2680.5607552699998</v>
      </c>
      <c r="D160" s="36">
        <f>SUMIFS(СВЦЭМ!$D$39:$D$758,СВЦЭМ!$A$39:$A$758,$A160,СВЦЭМ!$B$39:$B$758,D$155)+'СЕТ СН'!$I$14+СВЦЭМ!$D$10+'СЕТ СН'!$I$6-'СЕТ СН'!$I$26</f>
        <v>2718.8355771900001</v>
      </c>
      <c r="E160" s="36">
        <f>SUMIFS(СВЦЭМ!$D$39:$D$758,СВЦЭМ!$A$39:$A$758,$A160,СВЦЭМ!$B$39:$B$758,E$155)+'СЕТ СН'!$I$14+СВЦЭМ!$D$10+'СЕТ СН'!$I$6-'СЕТ СН'!$I$26</f>
        <v>2709.4377826</v>
      </c>
      <c r="F160" s="36">
        <f>SUMIFS(СВЦЭМ!$D$39:$D$758,СВЦЭМ!$A$39:$A$758,$A160,СВЦЭМ!$B$39:$B$758,F$155)+'СЕТ СН'!$I$14+СВЦЭМ!$D$10+'СЕТ СН'!$I$6-'СЕТ СН'!$I$26</f>
        <v>2700.2846854300001</v>
      </c>
      <c r="G160" s="36">
        <f>SUMIFS(СВЦЭМ!$D$39:$D$758,СВЦЭМ!$A$39:$A$758,$A160,СВЦЭМ!$B$39:$B$758,G$155)+'СЕТ СН'!$I$14+СВЦЭМ!$D$10+'СЕТ СН'!$I$6-'СЕТ СН'!$I$26</f>
        <v>2668.16375831</v>
      </c>
      <c r="H160" s="36">
        <f>SUMIFS(СВЦЭМ!$D$39:$D$758,СВЦЭМ!$A$39:$A$758,$A160,СВЦЭМ!$B$39:$B$758,H$155)+'СЕТ СН'!$I$14+СВЦЭМ!$D$10+'СЕТ СН'!$I$6-'СЕТ СН'!$I$26</f>
        <v>2634.6479502500001</v>
      </c>
      <c r="I160" s="36">
        <f>SUMIFS(СВЦЭМ!$D$39:$D$758,СВЦЭМ!$A$39:$A$758,$A160,СВЦЭМ!$B$39:$B$758,I$155)+'СЕТ СН'!$I$14+СВЦЭМ!$D$10+'СЕТ СН'!$I$6-'СЕТ СН'!$I$26</f>
        <v>2568.5978914900002</v>
      </c>
      <c r="J160" s="36">
        <f>SUMIFS(СВЦЭМ!$D$39:$D$758,СВЦЭМ!$A$39:$A$758,$A160,СВЦЭМ!$B$39:$B$758,J$155)+'СЕТ СН'!$I$14+СВЦЭМ!$D$10+'СЕТ СН'!$I$6-'СЕТ СН'!$I$26</f>
        <v>2524.3360794099999</v>
      </c>
      <c r="K160" s="36">
        <f>SUMIFS(СВЦЭМ!$D$39:$D$758,СВЦЭМ!$A$39:$A$758,$A160,СВЦЭМ!$B$39:$B$758,K$155)+'СЕТ СН'!$I$14+СВЦЭМ!$D$10+'СЕТ СН'!$I$6-'СЕТ СН'!$I$26</f>
        <v>2507.98938039</v>
      </c>
      <c r="L160" s="36">
        <f>SUMIFS(СВЦЭМ!$D$39:$D$758,СВЦЭМ!$A$39:$A$758,$A160,СВЦЭМ!$B$39:$B$758,L$155)+'СЕТ СН'!$I$14+СВЦЭМ!$D$10+'СЕТ СН'!$I$6-'СЕТ СН'!$I$26</f>
        <v>2491.7910913599999</v>
      </c>
      <c r="M160" s="36">
        <f>SUMIFS(СВЦЭМ!$D$39:$D$758,СВЦЭМ!$A$39:$A$758,$A160,СВЦЭМ!$B$39:$B$758,M$155)+'СЕТ СН'!$I$14+СВЦЭМ!$D$10+'СЕТ СН'!$I$6-'СЕТ СН'!$I$26</f>
        <v>2490.2983100299998</v>
      </c>
      <c r="N160" s="36">
        <f>SUMIFS(СВЦЭМ!$D$39:$D$758,СВЦЭМ!$A$39:$A$758,$A160,СВЦЭМ!$B$39:$B$758,N$155)+'СЕТ СН'!$I$14+СВЦЭМ!$D$10+'СЕТ СН'!$I$6-'СЕТ СН'!$I$26</f>
        <v>2520.2687347800002</v>
      </c>
      <c r="O160" s="36">
        <f>SUMIFS(СВЦЭМ!$D$39:$D$758,СВЦЭМ!$A$39:$A$758,$A160,СВЦЭМ!$B$39:$B$758,O$155)+'СЕТ СН'!$I$14+СВЦЭМ!$D$10+'СЕТ СН'!$I$6-'СЕТ СН'!$I$26</f>
        <v>2510.0515811300002</v>
      </c>
      <c r="P160" s="36">
        <f>SUMIFS(СВЦЭМ!$D$39:$D$758,СВЦЭМ!$A$39:$A$758,$A160,СВЦЭМ!$B$39:$B$758,P$155)+'СЕТ СН'!$I$14+СВЦЭМ!$D$10+'СЕТ СН'!$I$6-'СЕТ СН'!$I$26</f>
        <v>2516.7531767400001</v>
      </c>
      <c r="Q160" s="36">
        <f>SUMIFS(СВЦЭМ!$D$39:$D$758,СВЦЭМ!$A$39:$A$758,$A160,СВЦЭМ!$B$39:$B$758,Q$155)+'СЕТ СН'!$I$14+СВЦЭМ!$D$10+'СЕТ СН'!$I$6-'СЕТ СН'!$I$26</f>
        <v>2531.7295048000001</v>
      </c>
      <c r="R160" s="36">
        <f>SUMIFS(СВЦЭМ!$D$39:$D$758,СВЦЭМ!$A$39:$A$758,$A160,СВЦЭМ!$B$39:$B$758,R$155)+'СЕТ СН'!$I$14+СВЦЭМ!$D$10+'СЕТ СН'!$I$6-'СЕТ СН'!$I$26</f>
        <v>2529.82398487</v>
      </c>
      <c r="S160" s="36">
        <f>SUMIFS(СВЦЭМ!$D$39:$D$758,СВЦЭМ!$A$39:$A$758,$A160,СВЦЭМ!$B$39:$B$758,S$155)+'СЕТ СН'!$I$14+СВЦЭМ!$D$10+'СЕТ СН'!$I$6-'СЕТ СН'!$I$26</f>
        <v>2518.2815075799999</v>
      </c>
      <c r="T160" s="36">
        <f>SUMIFS(СВЦЭМ!$D$39:$D$758,СВЦЭМ!$A$39:$A$758,$A160,СВЦЭМ!$B$39:$B$758,T$155)+'СЕТ СН'!$I$14+СВЦЭМ!$D$10+'СЕТ СН'!$I$6-'СЕТ СН'!$I$26</f>
        <v>2437.0763368899998</v>
      </c>
      <c r="U160" s="36">
        <f>SUMIFS(СВЦЭМ!$D$39:$D$758,СВЦЭМ!$A$39:$A$758,$A160,СВЦЭМ!$B$39:$B$758,U$155)+'СЕТ СН'!$I$14+СВЦЭМ!$D$10+'СЕТ СН'!$I$6-'СЕТ СН'!$I$26</f>
        <v>2459.80123654</v>
      </c>
      <c r="V160" s="36">
        <f>SUMIFS(СВЦЭМ!$D$39:$D$758,СВЦЭМ!$A$39:$A$758,$A160,СВЦЭМ!$B$39:$B$758,V$155)+'СЕТ СН'!$I$14+СВЦЭМ!$D$10+'СЕТ СН'!$I$6-'СЕТ СН'!$I$26</f>
        <v>2460.34618808</v>
      </c>
      <c r="W160" s="36">
        <f>SUMIFS(СВЦЭМ!$D$39:$D$758,СВЦЭМ!$A$39:$A$758,$A160,СВЦЭМ!$B$39:$B$758,W$155)+'СЕТ СН'!$I$14+СВЦЭМ!$D$10+'СЕТ СН'!$I$6-'СЕТ СН'!$I$26</f>
        <v>2475.9234380600001</v>
      </c>
      <c r="X160" s="36">
        <f>SUMIFS(СВЦЭМ!$D$39:$D$758,СВЦЭМ!$A$39:$A$758,$A160,СВЦЭМ!$B$39:$B$758,X$155)+'СЕТ СН'!$I$14+СВЦЭМ!$D$10+'СЕТ СН'!$I$6-'СЕТ СН'!$I$26</f>
        <v>2508.6177266599998</v>
      </c>
      <c r="Y160" s="36">
        <f>SUMIFS(СВЦЭМ!$D$39:$D$758,СВЦЭМ!$A$39:$A$758,$A160,СВЦЭМ!$B$39:$B$758,Y$155)+'СЕТ СН'!$I$14+СВЦЭМ!$D$10+'СЕТ СН'!$I$6-'СЕТ СН'!$I$26</f>
        <v>2560.6468232799998</v>
      </c>
    </row>
    <row r="161" spans="1:25" ht="15.75" x14ac:dyDescent="0.2">
      <c r="A161" s="35">
        <f t="shared" si="4"/>
        <v>45602</v>
      </c>
      <c r="B161" s="36">
        <f>SUMIFS(СВЦЭМ!$D$39:$D$758,СВЦЭМ!$A$39:$A$758,$A161,СВЦЭМ!$B$39:$B$758,B$155)+'СЕТ СН'!$I$14+СВЦЭМ!$D$10+'СЕТ СН'!$I$6-'СЕТ СН'!$I$26</f>
        <v>2504.0429536500001</v>
      </c>
      <c r="C161" s="36">
        <f>SUMIFS(СВЦЭМ!$D$39:$D$758,СВЦЭМ!$A$39:$A$758,$A161,СВЦЭМ!$B$39:$B$758,C$155)+'СЕТ СН'!$I$14+СВЦЭМ!$D$10+'СЕТ СН'!$I$6-'СЕТ СН'!$I$26</f>
        <v>2543.4727211700001</v>
      </c>
      <c r="D161" s="36">
        <f>SUMIFS(СВЦЭМ!$D$39:$D$758,СВЦЭМ!$A$39:$A$758,$A161,СВЦЭМ!$B$39:$B$758,D$155)+'СЕТ СН'!$I$14+СВЦЭМ!$D$10+'СЕТ СН'!$I$6-'СЕТ СН'!$I$26</f>
        <v>2572.8574763199999</v>
      </c>
      <c r="E161" s="36">
        <f>SUMIFS(СВЦЭМ!$D$39:$D$758,СВЦЭМ!$A$39:$A$758,$A161,СВЦЭМ!$B$39:$B$758,E$155)+'СЕТ СН'!$I$14+СВЦЭМ!$D$10+'СЕТ СН'!$I$6-'СЕТ СН'!$I$26</f>
        <v>2586.44443533</v>
      </c>
      <c r="F161" s="36">
        <f>SUMIFS(СВЦЭМ!$D$39:$D$758,СВЦЭМ!$A$39:$A$758,$A161,СВЦЭМ!$B$39:$B$758,F$155)+'СЕТ СН'!$I$14+СВЦЭМ!$D$10+'СЕТ СН'!$I$6-'СЕТ СН'!$I$26</f>
        <v>2578.2178497099999</v>
      </c>
      <c r="G161" s="36">
        <f>SUMIFS(СВЦЭМ!$D$39:$D$758,СВЦЭМ!$A$39:$A$758,$A161,СВЦЭМ!$B$39:$B$758,G$155)+'СЕТ СН'!$I$14+СВЦЭМ!$D$10+'СЕТ СН'!$I$6-'СЕТ СН'!$I$26</f>
        <v>2563.1385873300001</v>
      </c>
      <c r="H161" s="36">
        <f>SUMIFS(СВЦЭМ!$D$39:$D$758,СВЦЭМ!$A$39:$A$758,$A161,СВЦЭМ!$B$39:$B$758,H$155)+'СЕТ СН'!$I$14+СВЦЭМ!$D$10+'СЕТ СН'!$I$6-'СЕТ СН'!$I$26</f>
        <v>2567.5185522100001</v>
      </c>
      <c r="I161" s="36">
        <f>SUMIFS(СВЦЭМ!$D$39:$D$758,СВЦЭМ!$A$39:$A$758,$A161,СВЦЭМ!$B$39:$B$758,I$155)+'СЕТ СН'!$I$14+СВЦЭМ!$D$10+'СЕТ СН'!$I$6-'СЕТ СН'!$I$26</f>
        <v>2498.9448986500001</v>
      </c>
      <c r="J161" s="36">
        <f>SUMIFS(СВЦЭМ!$D$39:$D$758,СВЦЭМ!$A$39:$A$758,$A161,СВЦЭМ!$B$39:$B$758,J$155)+'СЕТ СН'!$I$14+СВЦЭМ!$D$10+'СЕТ СН'!$I$6-'СЕТ СН'!$I$26</f>
        <v>2443.5275578800001</v>
      </c>
      <c r="K161" s="36">
        <f>SUMIFS(СВЦЭМ!$D$39:$D$758,СВЦЭМ!$A$39:$A$758,$A161,СВЦЭМ!$B$39:$B$758,K$155)+'СЕТ СН'!$I$14+СВЦЭМ!$D$10+'СЕТ СН'!$I$6-'СЕТ СН'!$I$26</f>
        <v>2383.2448820199997</v>
      </c>
      <c r="L161" s="36">
        <f>SUMIFS(СВЦЭМ!$D$39:$D$758,СВЦЭМ!$A$39:$A$758,$A161,СВЦЭМ!$B$39:$B$758,L$155)+'СЕТ СН'!$I$14+СВЦЭМ!$D$10+'СЕТ СН'!$I$6-'СЕТ СН'!$I$26</f>
        <v>2380.5114403500002</v>
      </c>
      <c r="M161" s="36">
        <f>SUMIFS(СВЦЭМ!$D$39:$D$758,СВЦЭМ!$A$39:$A$758,$A161,СВЦЭМ!$B$39:$B$758,M$155)+'СЕТ СН'!$I$14+СВЦЭМ!$D$10+'СЕТ СН'!$I$6-'СЕТ СН'!$I$26</f>
        <v>2391.4223398300001</v>
      </c>
      <c r="N161" s="36">
        <f>SUMIFS(СВЦЭМ!$D$39:$D$758,СВЦЭМ!$A$39:$A$758,$A161,СВЦЭМ!$B$39:$B$758,N$155)+'СЕТ СН'!$I$14+СВЦЭМ!$D$10+'СЕТ СН'!$I$6-'СЕТ СН'!$I$26</f>
        <v>2410.2200132200001</v>
      </c>
      <c r="O161" s="36">
        <f>SUMIFS(СВЦЭМ!$D$39:$D$758,СВЦЭМ!$A$39:$A$758,$A161,СВЦЭМ!$B$39:$B$758,O$155)+'СЕТ СН'!$I$14+СВЦЭМ!$D$10+'СЕТ СН'!$I$6-'СЕТ СН'!$I$26</f>
        <v>2385.5071956500001</v>
      </c>
      <c r="P161" s="36">
        <f>SUMIFS(СВЦЭМ!$D$39:$D$758,СВЦЭМ!$A$39:$A$758,$A161,СВЦЭМ!$B$39:$B$758,P$155)+'СЕТ СН'!$I$14+СВЦЭМ!$D$10+'СЕТ СН'!$I$6-'СЕТ СН'!$I$26</f>
        <v>2399.26798646</v>
      </c>
      <c r="Q161" s="36">
        <f>SUMIFS(СВЦЭМ!$D$39:$D$758,СВЦЭМ!$A$39:$A$758,$A161,СВЦЭМ!$B$39:$B$758,Q$155)+'СЕТ СН'!$I$14+СВЦЭМ!$D$10+'СЕТ СН'!$I$6-'СЕТ СН'!$I$26</f>
        <v>2409.2748426600001</v>
      </c>
      <c r="R161" s="36">
        <f>SUMIFS(СВЦЭМ!$D$39:$D$758,СВЦЭМ!$A$39:$A$758,$A161,СВЦЭМ!$B$39:$B$758,R$155)+'СЕТ СН'!$I$14+СВЦЭМ!$D$10+'СЕТ СН'!$I$6-'СЕТ СН'!$I$26</f>
        <v>2413.8391752899997</v>
      </c>
      <c r="S161" s="36">
        <f>SUMIFS(СВЦЭМ!$D$39:$D$758,СВЦЭМ!$A$39:$A$758,$A161,СВЦЭМ!$B$39:$B$758,S$155)+'СЕТ СН'!$I$14+СВЦЭМ!$D$10+'СЕТ СН'!$I$6-'СЕТ СН'!$I$26</f>
        <v>2387.1061533399998</v>
      </c>
      <c r="T161" s="36">
        <f>SUMIFS(СВЦЭМ!$D$39:$D$758,СВЦЭМ!$A$39:$A$758,$A161,СВЦЭМ!$B$39:$B$758,T$155)+'СЕТ СН'!$I$14+СВЦЭМ!$D$10+'СЕТ СН'!$I$6-'СЕТ СН'!$I$26</f>
        <v>2359.3649275100001</v>
      </c>
      <c r="U161" s="36">
        <f>SUMIFS(СВЦЭМ!$D$39:$D$758,СВЦЭМ!$A$39:$A$758,$A161,СВЦЭМ!$B$39:$B$758,U$155)+'СЕТ СН'!$I$14+СВЦЭМ!$D$10+'СЕТ СН'!$I$6-'СЕТ СН'!$I$26</f>
        <v>2377.6960821500002</v>
      </c>
      <c r="V161" s="36">
        <f>SUMIFS(СВЦЭМ!$D$39:$D$758,СВЦЭМ!$A$39:$A$758,$A161,СВЦЭМ!$B$39:$B$758,V$155)+'СЕТ СН'!$I$14+СВЦЭМ!$D$10+'СЕТ СН'!$I$6-'СЕТ СН'!$I$26</f>
        <v>2391.6372597999998</v>
      </c>
      <c r="W161" s="36">
        <f>SUMIFS(СВЦЭМ!$D$39:$D$758,СВЦЭМ!$A$39:$A$758,$A161,СВЦЭМ!$B$39:$B$758,W$155)+'СЕТ СН'!$I$14+СВЦЭМ!$D$10+'СЕТ СН'!$I$6-'СЕТ СН'!$I$26</f>
        <v>2415.8769444300001</v>
      </c>
      <c r="X161" s="36">
        <f>SUMIFS(СВЦЭМ!$D$39:$D$758,СВЦЭМ!$A$39:$A$758,$A161,СВЦЭМ!$B$39:$B$758,X$155)+'СЕТ СН'!$I$14+СВЦЭМ!$D$10+'СЕТ СН'!$I$6-'СЕТ СН'!$I$26</f>
        <v>2439.29847225</v>
      </c>
      <c r="Y161" s="36">
        <f>SUMIFS(СВЦЭМ!$D$39:$D$758,СВЦЭМ!$A$39:$A$758,$A161,СВЦЭМ!$B$39:$B$758,Y$155)+'СЕТ СН'!$I$14+СВЦЭМ!$D$10+'СЕТ СН'!$I$6-'СЕТ СН'!$I$26</f>
        <v>2494.16424977</v>
      </c>
    </row>
    <row r="162" spans="1:25" ht="15.75" x14ac:dyDescent="0.2">
      <c r="A162" s="35">
        <f t="shared" si="4"/>
        <v>45603</v>
      </c>
      <c r="B162" s="36">
        <f>SUMIFS(СВЦЭМ!$D$39:$D$758,СВЦЭМ!$A$39:$A$758,$A162,СВЦЭМ!$B$39:$B$758,B$155)+'СЕТ СН'!$I$14+СВЦЭМ!$D$10+'СЕТ СН'!$I$6-'СЕТ СН'!$I$26</f>
        <v>2556.2182000799999</v>
      </c>
      <c r="C162" s="36">
        <f>SUMIFS(СВЦЭМ!$D$39:$D$758,СВЦЭМ!$A$39:$A$758,$A162,СВЦЭМ!$B$39:$B$758,C$155)+'СЕТ СН'!$I$14+СВЦЭМ!$D$10+'СЕТ СН'!$I$6-'СЕТ СН'!$I$26</f>
        <v>2608.8948951699999</v>
      </c>
      <c r="D162" s="36">
        <f>SUMIFS(СВЦЭМ!$D$39:$D$758,СВЦЭМ!$A$39:$A$758,$A162,СВЦЭМ!$B$39:$B$758,D$155)+'СЕТ СН'!$I$14+СВЦЭМ!$D$10+'СЕТ СН'!$I$6-'СЕТ СН'!$I$26</f>
        <v>2621.3908870499999</v>
      </c>
      <c r="E162" s="36">
        <f>SUMIFS(СВЦЭМ!$D$39:$D$758,СВЦЭМ!$A$39:$A$758,$A162,СВЦЭМ!$B$39:$B$758,E$155)+'СЕТ СН'!$I$14+СВЦЭМ!$D$10+'СЕТ СН'!$I$6-'СЕТ СН'!$I$26</f>
        <v>2617.7850858699999</v>
      </c>
      <c r="F162" s="36">
        <f>SUMIFS(СВЦЭМ!$D$39:$D$758,СВЦЭМ!$A$39:$A$758,$A162,СВЦЭМ!$B$39:$B$758,F$155)+'СЕТ СН'!$I$14+СВЦЭМ!$D$10+'СЕТ СН'!$I$6-'СЕТ СН'!$I$26</f>
        <v>2622.66759237</v>
      </c>
      <c r="G162" s="36">
        <f>SUMIFS(СВЦЭМ!$D$39:$D$758,СВЦЭМ!$A$39:$A$758,$A162,СВЦЭМ!$B$39:$B$758,G$155)+'СЕТ СН'!$I$14+СВЦЭМ!$D$10+'СЕТ СН'!$I$6-'СЕТ СН'!$I$26</f>
        <v>2595.5680958100002</v>
      </c>
      <c r="H162" s="36">
        <f>SUMIFS(СВЦЭМ!$D$39:$D$758,СВЦЭМ!$A$39:$A$758,$A162,СВЦЭМ!$B$39:$B$758,H$155)+'СЕТ СН'!$I$14+СВЦЭМ!$D$10+'СЕТ СН'!$I$6-'СЕТ СН'!$I$26</f>
        <v>2536.58649797</v>
      </c>
      <c r="I162" s="36">
        <f>SUMIFS(СВЦЭМ!$D$39:$D$758,СВЦЭМ!$A$39:$A$758,$A162,СВЦЭМ!$B$39:$B$758,I$155)+'СЕТ СН'!$I$14+СВЦЭМ!$D$10+'СЕТ СН'!$I$6-'СЕТ СН'!$I$26</f>
        <v>2493.14725658</v>
      </c>
      <c r="J162" s="36">
        <f>SUMIFS(СВЦЭМ!$D$39:$D$758,СВЦЭМ!$A$39:$A$758,$A162,СВЦЭМ!$B$39:$B$758,J$155)+'СЕТ СН'!$I$14+СВЦЭМ!$D$10+'СЕТ СН'!$I$6-'СЕТ СН'!$I$26</f>
        <v>2447.2604410399999</v>
      </c>
      <c r="K162" s="36">
        <f>SUMIFS(СВЦЭМ!$D$39:$D$758,СВЦЭМ!$A$39:$A$758,$A162,СВЦЭМ!$B$39:$B$758,K$155)+'СЕТ СН'!$I$14+СВЦЭМ!$D$10+'СЕТ СН'!$I$6-'СЕТ СН'!$I$26</f>
        <v>2388.6800620700001</v>
      </c>
      <c r="L162" s="36">
        <f>SUMIFS(СВЦЭМ!$D$39:$D$758,СВЦЭМ!$A$39:$A$758,$A162,СВЦЭМ!$B$39:$B$758,L$155)+'СЕТ СН'!$I$14+СВЦЭМ!$D$10+'СЕТ СН'!$I$6-'СЕТ СН'!$I$26</f>
        <v>2376.2650346800001</v>
      </c>
      <c r="M162" s="36">
        <f>SUMIFS(СВЦЭМ!$D$39:$D$758,СВЦЭМ!$A$39:$A$758,$A162,СВЦЭМ!$B$39:$B$758,M$155)+'СЕТ СН'!$I$14+СВЦЭМ!$D$10+'СЕТ СН'!$I$6-'СЕТ СН'!$I$26</f>
        <v>2387.4704827099999</v>
      </c>
      <c r="N162" s="36">
        <f>SUMIFS(СВЦЭМ!$D$39:$D$758,СВЦЭМ!$A$39:$A$758,$A162,СВЦЭМ!$B$39:$B$758,N$155)+'СЕТ СН'!$I$14+СВЦЭМ!$D$10+'СЕТ СН'!$I$6-'СЕТ СН'!$I$26</f>
        <v>2405.3374994999999</v>
      </c>
      <c r="O162" s="36">
        <f>SUMIFS(СВЦЭМ!$D$39:$D$758,СВЦЭМ!$A$39:$A$758,$A162,СВЦЭМ!$B$39:$B$758,O$155)+'СЕТ СН'!$I$14+СВЦЭМ!$D$10+'СЕТ СН'!$I$6-'СЕТ СН'!$I$26</f>
        <v>2394.1497094400002</v>
      </c>
      <c r="P162" s="36">
        <f>SUMIFS(СВЦЭМ!$D$39:$D$758,СВЦЭМ!$A$39:$A$758,$A162,СВЦЭМ!$B$39:$B$758,P$155)+'СЕТ СН'!$I$14+СВЦЭМ!$D$10+'СЕТ СН'!$I$6-'СЕТ СН'!$I$26</f>
        <v>2414.8597789</v>
      </c>
      <c r="Q162" s="36">
        <f>SUMIFS(СВЦЭМ!$D$39:$D$758,СВЦЭМ!$A$39:$A$758,$A162,СВЦЭМ!$B$39:$B$758,Q$155)+'СЕТ СН'!$I$14+СВЦЭМ!$D$10+'СЕТ СН'!$I$6-'СЕТ СН'!$I$26</f>
        <v>2425.7109789199999</v>
      </c>
      <c r="R162" s="36">
        <f>SUMIFS(СВЦЭМ!$D$39:$D$758,СВЦЭМ!$A$39:$A$758,$A162,СВЦЭМ!$B$39:$B$758,R$155)+'СЕТ СН'!$I$14+СВЦЭМ!$D$10+'СЕТ СН'!$I$6-'СЕТ СН'!$I$26</f>
        <v>2417.06867874</v>
      </c>
      <c r="S162" s="36">
        <f>SUMIFS(СВЦЭМ!$D$39:$D$758,СВЦЭМ!$A$39:$A$758,$A162,СВЦЭМ!$B$39:$B$758,S$155)+'СЕТ СН'!$I$14+СВЦЭМ!$D$10+'СЕТ СН'!$I$6-'СЕТ СН'!$I$26</f>
        <v>2402.6158802800001</v>
      </c>
      <c r="T162" s="36">
        <f>SUMIFS(СВЦЭМ!$D$39:$D$758,СВЦЭМ!$A$39:$A$758,$A162,СВЦЭМ!$B$39:$B$758,T$155)+'СЕТ СН'!$I$14+СВЦЭМ!$D$10+'СЕТ СН'!$I$6-'СЕТ СН'!$I$26</f>
        <v>2365.1719707399998</v>
      </c>
      <c r="U162" s="36">
        <f>SUMIFS(СВЦЭМ!$D$39:$D$758,СВЦЭМ!$A$39:$A$758,$A162,СВЦЭМ!$B$39:$B$758,U$155)+'СЕТ СН'!$I$14+СВЦЭМ!$D$10+'СЕТ СН'!$I$6-'СЕТ СН'!$I$26</f>
        <v>2378.4464658699999</v>
      </c>
      <c r="V162" s="36">
        <f>SUMIFS(СВЦЭМ!$D$39:$D$758,СВЦЭМ!$A$39:$A$758,$A162,СВЦЭМ!$B$39:$B$758,V$155)+'СЕТ СН'!$I$14+СВЦЭМ!$D$10+'СЕТ СН'!$I$6-'СЕТ СН'!$I$26</f>
        <v>2402.9910935100002</v>
      </c>
      <c r="W162" s="36">
        <f>SUMIFS(СВЦЭМ!$D$39:$D$758,СВЦЭМ!$A$39:$A$758,$A162,СВЦЭМ!$B$39:$B$758,W$155)+'СЕТ СН'!$I$14+СВЦЭМ!$D$10+'СЕТ СН'!$I$6-'СЕТ СН'!$I$26</f>
        <v>2439.6222462599999</v>
      </c>
      <c r="X162" s="36">
        <f>SUMIFS(СВЦЭМ!$D$39:$D$758,СВЦЭМ!$A$39:$A$758,$A162,СВЦЭМ!$B$39:$B$758,X$155)+'СЕТ СН'!$I$14+СВЦЭМ!$D$10+'СЕТ СН'!$I$6-'СЕТ СН'!$I$26</f>
        <v>2470.4207963899999</v>
      </c>
      <c r="Y162" s="36">
        <f>SUMIFS(СВЦЭМ!$D$39:$D$758,СВЦЭМ!$A$39:$A$758,$A162,СВЦЭМ!$B$39:$B$758,Y$155)+'СЕТ СН'!$I$14+СВЦЭМ!$D$10+'СЕТ СН'!$I$6-'СЕТ СН'!$I$26</f>
        <v>2499.7195037199999</v>
      </c>
    </row>
    <row r="163" spans="1:25" ht="15.75" x14ac:dyDescent="0.2">
      <c r="A163" s="35">
        <f t="shared" si="4"/>
        <v>45604</v>
      </c>
      <c r="B163" s="36">
        <f>SUMIFS(СВЦЭМ!$D$39:$D$758,СВЦЭМ!$A$39:$A$758,$A163,СВЦЭМ!$B$39:$B$758,B$155)+'СЕТ СН'!$I$14+СВЦЭМ!$D$10+'СЕТ СН'!$I$6-'СЕТ СН'!$I$26</f>
        <v>2499.4641109599997</v>
      </c>
      <c r="C163" s="36">
        <f>SUMIFS(СВЦЭМ!$D$39:$D$758,СВЦЭМ!$A$39:$A$758,$A163,СВЦЭМ!$B$39:$B$758,C$155)+'СЕТ СН'!$I$14+СВЦЭМ!$D$10+'СЕТ СН'!$I$6-'СЕТ СН'!$I$26</f>
        <v>2580.0949483300001</v>
      </c>
      <c r="D163" s="36">
        <f>SUMIFS(СВЦЭМ!$D$39:$D$758,СВЦЭМ!$A$39:$A$758,$A163,СВЦЭМ!$B$39:$B$758,D$155)+'СЕТ СН'!$I$14+СВЦЭМ!$D$10+'СЕТ СН'!$I$6-'СЕТ СН'!$I$26</f>
        <v>2635.2862287200001</v>
      </c>
      <c r="E163" s="36">
        <f>SUMIFS(СВЦЭМ!$D$39:$D$758,СВЦЭМ!$A$39:$A$758,$A163,СВЦЭМ!$B$39:$B$758,E$155)+'СЕТ СН'!$I$14+СВЦЭМ!$D$10+'СЕТ СН'!$I$6-'СЕТ СН'!$I$26</f>
        <v>2646.6632540800001</v>
      </c>
      <c r="F163" s="36">
        <f>SUMIFS(СВЦЭМ!$D$39:$D$758,СВЦЭМ!$A$39:$A$758,$A163,СВЦЭМ!$B$39:$B$758,F$155)+'СЕТ СН'!$I$14+СВЦЭМ!$D$10+'СЕТ СН'!$I$6-'СЕТ СН'!$I$26</f>
        <v>2630.7312590400002</v>
      </c>
      <c r="G163" s="36">
        <f>SUMIFS(СВЦЭМ!$D$39:$D$758,СВЦЭМ!$A$39:$A$758,$A163,СВЦЭМ!$B$39:$B$758,G$155)+'СЕТ СН'!$I$14+СВЦЭМ!$D$10+'СЕТ СН'!$I$6-'СЕТ СН'!$I$26</f>
        <v>2610.6711605300002</v>
      </c>
      <c r="H163" s="36">
        <f>SUMIFS(СВЦЭМ!$D$39:$D$758,СВЦЭМ!$A$39:$A$758,$A163,СВЦЭМ!$B$39:$B$758,H$155)+'СЕТ СН'!$I$14+СВЦЭМ!$D$10+'СЕТ СН'!$I$6-'СЕТ СН'!$I$26</f>
        <v>2604.6751298700001</v>
      </c>
      <c r="I163" s="36">
        <f>SUMIFS(СВЦЭМ!$D$39:$D$758,СВЦЭМ!$A$39:$A$758,$A163,СВЦЭМ!$B$39:$B$758,I$155)+'СЕТ СН'!$I$14+СВЦЭМ!$D$10+'СЕТ СН'!$I$6-'СЕТ СН'!$I$26</f>
        <v>2522.8015246</v>
      </c>
      <c r="J163" s="36">
        <f>SUMIFS(СВЦЭМ!$D$39:$D$758,СВЦЭМ!$A$39:$A$758,$A163,СВЦЭМ!$B$39:$B$758,J$155)+'СЕТ СН'!$I$14+СВЦЭМ!$D$10+'СЕТ СН'!$I$6-'СЕТ СН'!$I$26</f>
        <v>2472.10127805</v>
      </c>
      <c r="K163" s="36">
        <f>SUMIFS(СВЦЭМ!$D$39:$D$758,СВЦЭМ!$A$39:$A$758,$A163,СВЦЭМ!$B$39:$B$758,K$155)+'СЕТ СН'!$I$14+СВЦЭМ!$D$10+'СЕТ СН'!$I$6-'СЕТ СН'!$I$26</f>
        <v>2380.6327062199998</v>
      </c>
      <c r="L163" s="36">
        <f>SUMIFS(СВЦЭМ!$D$39:$D$758,СВЦЭМ!$A$39:$A$758,$A163,СВЦЭМ!$B$39:$B$758,L$155)+'СЕТ СН'!$I$14+СВЦЭМ!$D$10+'СЕТ СН'!$I$6-'СЕТ СН'!$I$26</f>
        <v>2372.02511521</v>
      </c>
      <c r="M163" s="36">
        <f>SUMIFS(СВЦЭМ!$D$39:$D$758,СВЦЭМ!$A$39:$A$758,$A163,СВЦЭМ!$B$39:$B$758,M$155)+'СЕТ СН'!$I$14+СВЦЭМ!$D$10+'СЕТ СН'!$I$6-'СЕТ СН'!$I$26</f>
        <v>2384.7159073799999</v>
      </c>
      <c r="N163" s="36">
        <f>SUMIFS(СВЦЭМ!$D$39:$D$758,СВЦЭМ!$A$39:$A$758,$A163,СВЦЭМ!$B$39:$B$758,N$155)+'СЕТ СН'!$I$14+СВЦЭМ!$D$10+'СЕТ СН'!$I$6-'СЕТ СН'!$I$26</f>
        <v>2409.2625626099998</v>
      </c>
      <c r="O163" s="36">
        <f>SUMIFS(СВЦЭМ!$D$39:$D$758,СВЦЭМ!$A$39:$A$758,$A163,СВЦЭМ!$B$39:$B$758,O$155)+'СЕТ СН'!$I$14+СВЦЭМ!$D$10+'СЕТ СН'!$I$6-'СЕТ СН'!$I$26</f>
        <v>2397.6945416799999</v>
      </c>
      <c r="P163" s="36">
        <f>SUMIFS(СВЦЭМ!$D$39:$D$758,СВЦЭМ!$A$39:$A$758,$A163,СВЦЭМ!$B$39:$B$758,P$155)+'СЕТ СН'!$I$14+СВЦЭМ!$D$10+'СЕТ СН'!$I$6-'СЕТ СН'!$I$26</f>
        <v>2412.94018319</v>
      </c>
      <c r="Q163" s="36">
        <f>SUMIFS(СВЦЭМ!$D$39:$D$758,СВЦЭМ!$A$39:$A$758,$A163,СВЦЭМ!$B$39:$B$758,Q$155)+'СЕТ СН'!$I$14+СВЦЭМ!$D$10+'СЕТ СН'!$I$6-'СЕТ СН'!$I$26</f>
        <v>2448.4838144599998</v>
      </c>
      <c r="R163" s="36">
        <f>SUMIFS(СВЦЭМ!$D$39:$D$758,СВЦЭМ!$A$39:$A$758,$A163,СВЦЭМ!$B$39:$B$758,R$155)+'СЕТ СН'!$I$14+СВЦЭМ!$D$10+'СЕТ СН'!$I$6-'СЕТ СН'!$I$26</f>
        <v>2440.6540754600001</v>
      </c>
      <c r="S163" s="36">
        <f>SUMIFS(СВЦЭМ!$D$39:$D$758,СВЦЭМ!$A$39:$A$758,$A163,СВЦЭМ!$B$39:$B$758,S$155)+'СЕТ СН'!$I$14+СВЦЭМ!$D$10+'СЕТ СН'!$I$6-'СЕТ СН'!$I$26</f>
        <v>2468.3946905600001</v>
      </c>
      <c r="T163" s="36">
        <f>SUMIFS(СВЦЭМ!$D$39:$D$758,СВЦЭМ!$A$39:$A$758,$A163,СВЦЭМ!$B$39:$B$758,T$155)+'СЕТ СН'!$I$14+СВЦЭМ!$D$10+'СЕТ СН'!$I$6-'СЕТ СН'!$I$26</f>
        <v>2401.4579989200001</v>
      </c>
      <c r="U163" s="36">
        <f>SUMIFS(СВЦЭМ!$D$39:$D$758,СВЦЭМ!$A$39:$A$758,$A163,СВЦЭМ!$B$39:$B$758,U$155)+'СЕТ СН'!$I$14+СВЦЭМ!$D$10+'СЕТ СН'!$I$6-'СЕТ СН'!$I$26</f>
        <v>2414.9252506100001</v>
      </c>
      <c r="V163" s="36">
        <f>SUMIFS(СВЦЭМ!$D$39:$D$758,СВЦЭМ!$A$39:$A$758,$A163,СВЦЭМ!$B$39:$B$758,V$155)+'СЕТ СН'!$I$14+СВЦЭМ!$D$10+'СЕТ СН'!$I$6-'СЕТ СН'!$I$26</f>
        <v>2444.3755299899999</v>
      </c>
      <c r="W163" s="36">
        <f>SUMIFS(СВЦЭМ!$D$39:$D$758,СВЦЭМ!$A$39:$A$758,$A163,СВЦЭМ!$B$39:$B$758,W$155)+'СЕТ СН'!$I$14+СВЦЭМ!$D$10+'СЕТ СН'!$I$6-'СЕТ СН'!$I$26</f>
        <v>2466.7428227</v>
      </c>
      <c r="X163" s="36">
        <f>SUMIFS(СВЦЭМ!$D$39:$D$758,СВЦЭМ!$A$39:$A$758,$A163,СВЦЭМ!$B$39:$B$758,X$155)+'СЕТ СН'!$I$14+СВЦЭМ!$D$10+'СЕТ СН'!$I$6-'СЕТ СН'!$I$26</f>
        <v>2480.05521537</v>
      </c>
      <c r="Y163" s="36">
        <f>SUMIFS(СВЦЭМ!$D$39:$D$758,СВЦЭМ!$A$39:$A$758,$A163,СВЦЭМ!$B$39:$B$758,Y$155)+'СЕТ СН'!$I$14+СВЦЭМ!$D$10+'СЕТ СН'!$I$6-'СЕТ СН'!$I$26</f>
        <v>2521.8049808299997</v>
      </c>
    </row>
    <row r="164" spans="1:25" ht="15.75" x14ac:dyDescent="0.2">
      <c r="A164" s="35">
        <f t="shared" si="4"/>
        <v>45605</v>
      </c>
      <c r="B164" s="36">
        <f>SUMIFS(СВЦЭМ!$D$39:$D$758,СВЦЭМ!$A$39:$A$758,$A164,СВЦЭМ!$B$39:$B$758,B$155)+'СЕТ СН'!$I$14+СВЦЭМ!$D$10+'СЕТ СН'!$I$6-'СЕТ СН'!$I$26</f>
        <v>2522.5620393899999</v>
      </c>
      <c r="C164" s="36">
        <f>SUMIFS(СВЦЭМ!$D$39:$D$758,СВЦЭМ!$A$39:$A$758,$A164,СВЦЭМ!$B$39:$B$758,C$155)+'СЕТ СН'!$I$14+СВЦЭМ!$D$10+'СЕТ СН'!$I$6-'СЕТ СН'!$I$26</f>
        <v>2630.5759787299999</v>
      </c>
      <c r="D164" s="36">
        <f>SUMIFS(СВЦЭМ!$D$39:$D$758,СВЦЭМ!$A$39:$A$758,$A164,СВЦЭМ!$B$39:$B$758,D$155)+'СЕТ СН'!$I$14+СВЦЭМ!$D$10+'СЕТ СН'!$I$6-'СЕТ СН'!$I$26</f>
        <v>2720.9902494499997</v>
      </c>
      <c r="E164" s="36">
        <f>SUMIFS(СВЦЭМ!$D$39:$D$758,СВЦЭМ!$A$39:$A$758,$A164,СВЦЭМ!$B$39:$B$758,E$155)+'СЕТ СН'!$I$14+СВЦЭМ!$D$10+'СЕТ СН'!$I$6-'СЕТ СН'!$I$26</f>
        <v>2760.5483666700002</v>
      </c>
      <c r="F164" s="36">
        <f>SUMIFS(СВЦЭМ!$D$39:$D$758,СВЦЭМ!$A$39:$A$758,$A164,СВЦЭМ!$B$39:$B$758,F$155)+'СЕТ СН'!$I$14+СВЦЭМ!$D$10+'СЕТ СН'!$I$6-'СЕТ СН'!$I$26</f>
        <v>2758.4322079799999</v>
      </c>
      <c r="G164" s="36">
        <f>SUMIFS(СВЦЭМ!$D$39:$D$758,СВЦЭМ!$A$39:$A$758,$A164,СВЦЭМ!$B$39:$B$758,G$155)+'СЕТ СН'!$I$14+СВЦЭМ!$D$10+'СЕТ СН'!$I$6-'СЕТ СН'!$I$26</f>
        <v>2757.9753270400001</v>
      </c>
      <c r="H164" s="36">
        <f>SUMIFS(СВЦЭМ!$D$39:$D$758,СВЦЭМ!$A$39:$A$758,$A164,СВЦЭМ!$B$39:$B$758,H$155)+'СЕТ СН'!$I$14+СВЦЭМ!$D$10+'СЕТ СН'!$I$6-'СЕТ СН'!$I$26</f>
        <v>2731.8201041399998</v>
      </c>
      <c r="I164" s="36">
        <f>SUMIFS(СВЦЭМ!$D$39:$D$758,СВЦЭМ!$A$39:$A$758,$A164,СВЦЭМ!$B$39:$B$758,I$155)+'СЕТ СН'!$I$14+СВЦЭМ!$D$10+'СЕТ СН'!$I$6-'СЕТ СН'!$I$26</f>
        <v>2698.0456991199999</v>
      </c>
      <c r="J164" s="36">
        <f>SUMIFS(СВЦЭМ!$D$39:$D$758,СВЦЭМ!$A$39:$A$758,$A164,СВЦЭМ!$B$39:$B$758,J$155)+'СЕТ СН'!$I$14+СВЦЭМ!$D$10+'СЕТ СН'!$I$6-'СЕТ СН'!$I$26</f>
        <v>2634.57525601</v>
      </c>
      <c r="K164" s="36">
        <f>SUMIFS(СВЦЭМ!$D$39:$D$758,СВЦЭМ!$A$39:$A$758,$A164,СВЦЭМ!$B$39:$B$758,K$155)+'СЕТ СН'!$I$14+СВЦЭМ!$D$10+'СЕТ СН'!$I$6-'СЕТ СН'!$I$26</f>
        <v>2528.8668029400001</v>
      </c>
      <c r="L164" s="36">
        <f>SUMIFS(СВЦЭМ!$D$39:$D$758,СВЦЭМ!$A$39:$A$758,$A164,СВЦЭМ!$B$39:$B$758,L$155)+'СЕТ СН'!$I$14+СВЦЭМ!$D$10+'СЕТ СН'!$I$6-'СЕТ СН'!$I$26</f>
        <v>2494.7810543699998</v>
      </c>
      <c r="M164" s="36">
        <f>SUMIFS(СВЦЭМ!$D$39:$D$758,СВЦЭМ!$A$39:$A$758,$A164,СВЦЭМ!$B$39:$B$758,M$155)+'СЕТ СН'!$I$14+СВЦЭМ!$D$10+'СЕТ СН'!$I$6-'СЕТ СН'!$I$26</f>
        <v>2497.6258977500001</v>
      </c>
      <c r="N164" s="36">
        <f>SUMIFS(СВЦЭМ!$D$39:$D$758,СВЦЭМ!$A$39:$A$758,$A164,СВЦЭМ!$B$39:$B$758,N$155)+'СЕТ СН'!$I$14+СВЦЭМ!$D$10+'СЕТ СН'!$I$6-'СЕТ СН'!$I$26</f>
        <v>2514.8112685599999</v>
      </c>
      <c r="O164" s="36">
        <f>SUMIFS(СВЦЭМ!$D$39:$D$758,СВЦЭМ!$A$39:$A$758,$A164,СВЦЭМ!$B$39:$B$758,O$155)+'СЕТ СН'!$I$14+СВЦЭМ!$D$10+'СЕТ СН'!$I$6-'СЕТ СН'!$I$26</f>
        <v>2523.9741070300001</v>
      </c>
      <c r="P164" s="36">
        <f>SUMIFS(СВЦЭМ!$D$39:$D$758,СВЦЭМ!$A$39:$A$758,$A164,СВЦЭМ!$B$39:$B$758,P$155)+'СЕТ СН'!$I$14+СВЦЭМ!$D$10+'СЕТ СН'!$I$6-'СЕТ СН'!$I$26</f>
        <v>2528.4738905999998</v>
      </c>
      <c r="Q164" s="36">
        <f>SUMIFS(СВЦЭМ!$D$39:$D$758,СВЦЭМ!$A$39:$A$758,$A164,СВЦЭМ!$B$39:$B$758,Q$155)+'СЕТ СН'!$I$14+СВЦЭМ!$D$10+'СЕТ СН'!$I$6-'СЕТ СН'!$I$26</f>
        <v>2548.7121183099998</v>
      </c>
      <c r="R164" s="36">
        <f>SUMIFS(СВЦЭМ!$D$39:$D$758,СВЦЭМ!$A$39:$A$758,$A164,СВЦЭМ!$B$39:$B$758,R$155)+'СЕТ СН'!$I$14+СВЦЭМ!$D$10+'СЕТ СН'!$I$6-'СЕТ СН'!$I$26</f>
        <v>2535.6851228599999</v>
      </c>
      <c r="S164" s="36">
        <f>SUMIFS(СВЦЭМ!$D$39:$D$758,СВЦЭМ!$A$39:$A$758,$A164,СВЦЭМ!$B$39:$B$758,S$155)+'СЕТ СН'!$I$14+СВЦЭМ!$D$10+'СЕТ СН'!$I$6-'СЕТ СН'!$I$26</f>
        <v>2532.5687491600002</v>
      </c>
      <c r="T164" s="36">
        <f>SUMIFS(СВЦЭМ!$D$39:$D$758,СВЦЭМ!$A$39:$A$758,$A164,СВЦЭМ!$B$39:$B$758,T$155)+'СЕТ СН'!$I$14+СВЦЭМ!$D$10+'СЕТ СН'!$I$6-'СЕТ СН'!$I$26</f>
        <v>2477.6095246</v>
      </c>
      <c r="U164" s="36">
        <f>SUMIFS(СВЦЭМ!$D$39:$D$758,СВЦЭМ!$A$39:$A$758,$A164,СВЦЭМ!$B$39:$B$758,U$155)+'СЕТ СН'!$I$14+СВЦЭМ!$D$10+'СЕТ СН'!$I$6-'СЕТ СН'!$I$26</f>
        <v>2477.3112488900001</v>
      </c>
      <c r="V164" s="36">
        <f>SUMIFS(СВЦЭМ!$D$39:$D$758,СВЦЭМ!$A$39:$A$758,$A164,СВЦЭМ!$B$39:$B$758,V$155)+'СЕТ СН'!$I$14+СВЦЭМ!$D$10+'СЕТ СН'!$I$6-'СЕТ СН'!$I$26</f>
        <v>2496.6347097399998</v>
      </c>
      <c r="W164" s="36">
        <f>SUMIFS(СВЦЭМ!$D$39:$D$758,СВЦЭМ!$A$39:$A$758,$A164,СВЦЭМ!$B$39:$B$758,W$155)+'СЕТ СН'!$I$14+СВЦЭМ!$D$10+'СЕТ СН'!$I$6-'СЕТ СН'!$I$26</f>
        <v>2510.3843694900002</v>
      </c>
      <c r="X164" s="36">
        <f>SUMIFS(СВЦЭМ!$D$39:$D$758,СВЦЭМ!$A$39:$A$758,$A164,СВЦЭМ!$B$39:$B$758,X$155)+'СЕТ СН'!$I$14+СВЦЭМ!$D$10+'СЕТ СН'!$I$6-'СЕТ СН'!$I$26</f>
        <v>2605.4763942599998</v>
      </c>
      <c r="Y164" s="36">
        <f>SUMIFS(СВЦЭМ!$D$39:$D$758,СВЦЭМ!$A$39:$A$758,$A164,СВЦЭМ!$B$39:$B$758,Y$155)+'СЕТ СН'!$I$14+СВЦЭМ!$D$10+'СЕТ СН'!$I$6-'СЕТ СН'!$I$26</f>
        <v>2647.24416974</v>
      </c>
    </row>
    <row r="165" spans="1:25" ht="15.75" x14ac:dyDescent="0.2">
      <c r="A165" s="35">
        <f t="shared" si="4"/>
        <v>45606</v>
      </c>
      <c r="B165" s="36">
        <f>SUMIFS(СВЦЭМ!$D$39:$D$758,СВЦЭМ!$A$39:$A$758,$A165,СВЦЭМ!$B$39:$B$758,B$155)+'СЕТ СН'!$I$14+СВЦЭМ!$D$10+'СЕТ СН'!$I$6-'СЕТ СН'!$I$26</f>
        <v>2550.1862247499998</v>
      </c>
      <c r="C165" s="36">
        <f>SUMIFS(СВЦЭМ!$D$39:$D$758,СВЦЭМ!$A$39:$A$758,$A165,СВЦЭМ!$B$39:$B$758,C$155)+'СЕТ СН'!$I$14+СВЦЭМ!$D$10+'СЕТ СН'!$I$6-'СЕТ СН'!$I$26</f>
        <v>2590.7231617799998</v>
      </c>
      <c r="D165" s="36">
        <f>SUMIFS(СВЦЭМ!$D$39:$D$758,СВЦЭМ!$A$39:$A$758,$A165,СВЦЭМ!$B$39:$B$758,D$155)+'СЕТ СН'!$I$14+СВЦЭМ!$D$10+'СЕТ СН'!$I$6-'СЕТ СН'!$I$26</f>
        <v>2614.7937583499997</v>
      </c>
      <c r="E165" s="36">
        <f>SUMIFS(СВЦЭМ!$D$39:$D$758,СВЦЭМ!$A$39:$A$758,$A165,СВЦЭМ!$B$39:$B$758,E$155)+'СЕТ СН'!$I$14+СВЦЭМ!$D$10+'СЕТ СН'!$I$6-'СЕТ СН'!$I$26</f>
        <v>2607.49935366</v>
      </c>
      <c r="F165" s="36">
        <f>SUMIFS(СВЦЭМ!$D$39:$D$758,СВЦЭМ!$A$39:$A$758,$A165,СВЦЭМ!$B$39:$B$758,F$155)+'СЕТ СН'!$I$14+СВЦЭМ!$D$10+'СЕТ СН'!$I$6-'СЕТ СН'!$I$26</f>
        <v>2588.63206623</v>
      </c>
      <c r="G165" s="36">
        <f>SUMIFS(СВЦЭМ!$D$39:$D$758,СВЦЭМ!$A$39:$A$758,$A165,СВЦЭМ!$B$39:$B$758,G$155)+'СЕТ СН'!$I$14+СВЦЭМ!$D$10+'СЕТ СН'!$I$6-'СЕТ СН'!$I$26</f>
        <v>2571.2667228599998</v>
      </c>
      <c r="H165" s="36">
        <f>SUMIFS(СВЦЭМ!$D$39:$D$758,СВЦЭМ!$A$39:$A$758,$A165,СВЦЭМ!$B$39:$B$758,H$155)+'СЕТ СН'!$I$14+СВЦЭМ!$D$10+'СЕТ СН'!$I$6-'СЕТ СН'!$I$26</f>
        <v>2611.3375188700002</v>
      </c>
      <c r="I165" s="36">
        <f>SUMIFS(СВЦЭМ!$D$39:$D$758,СВЦЭМ!$A$39:$A$758,$A165,СВЦЭМ!$B$39:$B$758,I$155)+'СЕТ СН'!$I$14+СВЦЭМ!$D$10+'СЕТ СН'!$I$6-'СЕТ СН'!$I$26</f>
        <v>2624.4353284999997</v>
      </c>
      <c r="J165" s="36">
        <f>SUMIFS(СВЦЭМ!$D$39:$D$758,СВЦЭМ!$A$39:$A$758,$A165,СВЦЭМ!$B$39:$B$758,J$155)+'СЕТ СН'!$I$14+СВЦЭМ!$D$10+'СЕТ СН'!$I$6-'СЕТ СН'!$I$26</f>
        <v>2562.12921916</v>
      </c>
      <c r="K165" s="36">
        <f>SUMIFS(СВЦЭМ!$D$39:$D$758,СВЦЭМ!$A$39:$A$758,$A165,СВЦЭМ!$B$39:$B$758,K$155)+'СЕТ СН'!$I$14+СВЦЭМ!$D$10+'СЕТ СН'!$I$6-'СЕТ СН'!$I$26</f>
        <v>2476.70602009</v>
      </c>
      <c r="L165" s="36">
        <f>SUMIFS(СВЦЭМ!$D$39:$D$758,СВЦЭМ!$A$39:$A$758,$A165,СВЦЭМ!$B$39:$B$758,L$155)+'СЕТ СН'!$I$14+СВЦЭМ!$D$10+'СЕТ СН'!$I$6-'СЕТ СН'!$I$26</f>
        <v>2439.4649914500001</v>
      </c>
      <c r="M165" s="36">
        <f>SUMIFS(СВЦЭМ!$D$39:$D$758,СВЦЭМ!$A$39:$A$758,$A165,СВЦЭМ!$B$39:$B$758,M$155)+'СЕТ СН'!$I$14+СВЦЭМ!$D$10+'СЕТ СН'!$I$6-'СЕТ СН'!$I$26</f>
        <v>2442.07104785</v>
      </c>
      <c r="N165" s="36">
        <f>SUMIFS(СВЦЭМ!$D$39:$D$758,СВЦЭМ!$A$39:$A$758,$A165,СВЦЭМ!$B$39:$B$758,N$155)+'СЕТ СН'!$I$14+СВЦЭМ!$D$10+'СЕТ СН'!$I$6-'СЕТ СН'!$I$26</f>
        <v>2457.96381294</v>
      </c>
      <c r="O165" s="36">
        <f>SUMIFS(СВЦЭМ!$D$39:$D$758,СВЦЭМ!$A$39:$A$758,$A165,СВЦЭМ!$B$39:$B$758,O$155)+'СЕТ СН'!$I$14+СВЦЭМ!$D$10+'СЕТ СН'!$I$6-'СЕТ СН'!$I$26</f>
        <v>2469.9840667600001</v>
      </c>
      <c r="P165" s="36">
        <f>SUMIFS(СВЦЭМ!$D$39:$D$758,СВЦЭМ!$A$39:$A$758,$A165,СВЦЭМ!$B$39:$B$758,P$155)+'СЕТ СН'!$I$14+СВЦЭМ!$D$10+'СЕТ СН'!$I$6-'СЕТ СН'!$I$26</f>
        <v>2477.3375035499998</v>
      </c>
      <c r="Q165" s="36">
        <f>SUMIFS(СВЦЭМ!$D$39:$D$758,СВЦЭМ!$A$39:$A$758,$A165,СВЦЭМ!$B$39:$B$758,Q$155)+'СЕТ СН'!$I$14+СВЦЭМ!$D$10+'СЕТ СН'!$I$6-'СЕТ СН'!$I$26</f>
        <v>2479.8619655500001</v>
      </c>
      <c r="R165" s="36">
        <f>SUMIFS(СВЦЭМ!$D$39:$D$758,СВЦЭМ!$A$39:$A$758,$A165,СВЦЭМ!$B$39:$B$758,R$155)+'СЕТ СН'!$I$14+СВЦЭМ!$D$10+'СЕТ СН'!$I$6-'СЕТ СН'!$I$26</f>
        <v>2471.50267846</v>
      </c>
      <c r="S165" s="36">
        <f>SUMIFS(СВЦЭМ!$D$39:$D$758,СВЦЭМ!$A$39:$A$758,$A165,СВЦЭМ!$B$39:$B$758,S$155)+'СЕТ СН'!$I$14+СВЦЭМ!$D$10+'СЕТ СН'!$I$6-'СЕТ СН'!$I$26</f>
        <v>2453.70494684</v>
      </c>
      <c r="T165" s="36">
        <f>SUMIFS(СВЦЭМ!$D$39:$D$758,СВЦЭМ!$A$39:$A$758,$A165,СВЦЭМ!$B$39:$B$758,T$155)+'СЕТ СН'!$I$14+СВЦЭМ!$D$10+'СЕТ СН'!$I$6-'СЕТ СН'!$I$26</f>
        <v>2410.7194600500002</v>
      </c>
      <c r="U165" s="36">
        <f>SUMIFS(СВЦЭМ!$D$39:$D$758,СВЦЭМ!$A$39:$A$758,$A165,СВЦЭМ!$B$39:$B$758,U$155)+'СЕТ СН'!$I$14+СВЦЭМ!$D$10+'СЕТ СН'!$I$6-'СЕТ СН'!$I$26</f>
        <v>2420.12666339</v>
      </c>
      <c r="V165" s="36">
        <f>SUMIFS(СВЦЭМ!$D$39:$D$758,СВЦЭМ!$A$39:$A$758,$A165,СВЦЭМ!$B$39:$B$758,V$155)+'СЕТ СН'!$I$14+СВЦЭМ!$D$10+'СЕТ СН'!$I$6-'СЕТ СН'!$I$26</f>
        <v>2430.34402555</v>
      </c>
      <c r="W165" s="36">
        <f>SUMIFS(СВЦЭМ!$D$39:$D$758,СВЦЭМ!$A$39:$A$758,$A165,СВЦЭМ!$B$39:$B$758,W$155)+'СЕТ СН'!$I$14+СВЦЭМ!$D$10+'СЕТ СН'!$I$6-'СЕТ СН'!$I$26</f>
        <v>2443.4022094299999</v>
      </c>
      <c r="X165" s="36">
        <f>SUMIFS(СВЦЭМ!$D$39:$D$758,СВЦЭМ!$A$39:$A$758,$A165,СВЦЭМ!$B$39:$B$758,X$155)+'СЕТ СН'!$I$14+СВЦЭМ!$D$10+'СЕТ СН'!$I$6-'СЕТ СН'!$I$26</f>
        <v>2483.3505127799999</v>
      </c>
      <c r="Y165" s="36">
        <f>SUMIFS(СВЦЭМ!$D$39:$D$758,СВЦЭМ!$A$39:$A$758,$A165,СВЦЭМ!$B$39:$B$758,Y$155)+'СЕТ СН'!$I$14+СВЦЭМ!$D$10+'СЕТ СН'!$I$6-'СЕТ СН'!$I$26</f>
        <v>2503.2839247900001</v>
      </c>
    </row>
    <row r="166" spans="1:25" ht="15.75" x14ac:dyDescent="0.2">
      <c r="A166" s="35">
        <f t="shared" si="4"/>
        <v>45607</v>
      </c>
      <c r="B166" s="36">
        <f>SUMIFS(СВЦЭМ!$D$39:$D$758,СВЦЭМ!$A$39:$A$758,$A166,СВЦЭМ!$B$39:$B$758,B$155)+'СЕТ СН'!$I$14+СВЦЭМ!$D$10+'СЕТ СН'!$I$6-'СЕТ СН'!$I$26</f>
        <v>2585.25841051</v>
      </c>
      <c r="C166" s="36">
        <f>SUMIFS(СВЦЭМ!$D$39:$D$758,СВЦЭМ!$A$39:$A$758,$A166,СВЦЭМ!$B$39:$B$758,C$155)+'СЕТ СН'!$I$14+СВЦЭМ!$D$10+'СЕТ СН'!$I$6-'СЕТ СН'!$I$26</f>
        <v>2635.96844384</v>
      </c>
      <c r="D166" s="36">
        <f>SUMIFS(СВЦЭМ!$D$39:$D$758,СВЦЭМ!$A$39:$A$758,$A166,СВЦЭМ!$B$39:$B$758,D$155)+'СЕТ СН'!$I$14+СВЦЭМ!$D$10+'СЕТ СН'!$I$6-'СЕТ СН'!$I$26</f>
        <v>2660.8659795099998</v>
      </c>
      <c r="E166" s="36">
        <f>SUMIFS(СВЦЭМ!$D$39:$D$758,СВЦЭМ!$A$39:$A$758,$A166,СВЦЭМ!$B$39:$B$758,E$155)+'СЕТ СН'!$I$14+СВЦЭМ!$D$10+'СЕТ СН'!$I$6-'СЕТ СН'!$I$26</f>
        <v>2661.9295488899998</v>
      </c>
      <c r="F166" s="36">
        <f>SUMIFS(СВЦЭМ!$D$39:$D$758,СВЦЭМ!$A$39:$A$758,$A166,СВЦЭМ!$B$39:$B$758,F$155)+'СЕТ СН'!$I$14+СВЦЭМ!$D$10+'СЕТ СН'!$I$6-'СЕТ СН'!$I$26</f>
        <v>2648.45589995</v>
      </c>
      <c r="G166" s="36">
        <f>SUMIFS(СВЦЭМ!$D$39:$D$758,СВЦЭМ!$A$39:$A$758,$A166,СВЦЭМ!$B$39:$B$758,G$155)+'СЕТ СН'!$I$14+СВЦЭМ!$D$10+'СЕТ СН'!$I$6-'СЕТ СН'!$I$26</f>
        <v>2621.7831688599999</v>
      </c>
      <c r="H166" s="36">
        <f>SUMIFS(СВЦЭМ!$D$39:$D$758,СВЦЭМ!$A$39:$A$758,$A166,СВЦЭМ!$B$39:$B$758,H$155)+'СЕТ СН'!$I$14+СВЦЭМ!$D$10+'СЕТ СН'!$I$6-'СЕТ СН'!$I$26</f>
        <v>2568.7798542099999</v>
      </c>
      <c r="I166" s="36">
        <f>SUMIFS(СВЦЭМ!$D$39:$D$758,СВЦЭМ!$A$39:$A$758,$A166,СВЦЭМ!$B$39:$B$758,I$155)+'СЕТ СН'!$I$14+СВЦЭМ!$D$10+'СЕТ СН'!$I$6-'СЕТ СН'!$I$26</f>
        <v>2494.0289427899997</v>
      </c>
      <c r="J166" s="36">
        <f>SUMIFS(СВЦЭМ!$D$39:$D$758,СВЦЭМ!$A$39:$A$758,$A166,СВЦЭМ!$B$39:$B$758,J$155)+'СЕТ СН'!$I$14+СВЦЭМ!$D$10+'СЕТ СН'!$I$6-'СЕТ СН'!$I$26</f>
        <v>2467.0597367199998</v>
      </c>
      <c r="K166" s="36">
        <f>SUMIFS(СВЦЭМ!$D$39:$D$758,СВЦЭМ!$A$39:$A$758,$A166,СВЦЭМ!$B$39:$B$758,K$155)+'СЕТ СН'!$I$14+СВЦЭМ!$D$10+'СЕТ СН'!$I$6-'СЕТ СН'!$I$26</f>
        <v>2397.6215549099998</v>
      </c>
      <c r="L166" s="36">
        <f>SUMIFS(СВЦЭМ!$D$39:$D$758,СВЦЭМ!$A$39:$A$758,$A166,СВЦЭМ!$B$39:$B$758,L$155)+'СЕТ СН'!$I$14+СВЦЭМ!$D$10+'СЕТ СН'!$I$6-'СЕТ СН'!$I$26</f>
        <v>2367.6104692999997</v>
      </c>
      <c r="M166" s="36">
        <f>SUMIFS(СВЦЭМ!$D$39:$D$758,СВЦЭМ!$A$39:$A$758,$A166,СВЦЭМ!$B$39:$B$758,M$155)+'СЕТ СН'!$I$14+СВЦЭМ!$D$10+'СЕТ СН'!$I$6-'СЕТ СН'!$I$26</f>
        <v>2392.7196056799999</v>
      </c>
      <c r="N166" s="36">
        <f>SUMIFS(СВЦЭМ!$D$39:$D$758,СВЦЭМ!$A$39:$A$758,$A166,СВЦЭМ!$B$39:$B$758,N$155)+'СЕТ СН'!$I$14+СВЦЭМ!$D$10+'СЕТ СН'!$I$6-'СЕТ СН'!$I$26</f>
        <v>2421.19848546</v>
      </c>
      <c r="O166" s="36">
        <f>SUMIFS(СВЦЭМ!$D$39:$D$758,СВЦЭМ!$A$39:$A$758,$A166,СВЦЭМ!$B$39:$B$758,O$155)+'СЕТ СН'!$I$14+СВЦЭМ!$D$10+'СЕТ СН'!$I$6-'СЕТ СН'!$I$26</f>
        <v>2417.6742866999998</v>
      </c>
      <c r="P166" s="36">
        <f>SUMIFS(СВЦЭМ!$D$39:$D$758,СВЦЭМ!$A$39:$A$758,$A166,СВЦЭМ!$B$39:$B$758,P$155)+'СЕТ СН'!$I$14+СВЦЭМ!$D$10+'СЕТ СН'!$I$6-'СЕТ СН'!$I$26</f>
        <v>2437.2628578099998</v>
      </c>
      <c r="Q166" s="36">
        <f>SUMIFS(СВЦЭМ!$D$39:$D$758,СВЦЭМ!$A$39:$A$758,$A166,СВЦЭМ!$B$39:$B$758,Q$155)+'СЕТ СН'!$I$14+СВЦЭМ!$D$10+'СЕТ СН'!$I$6-'СЕТ СН'!$I$26</f>
        <v>2435.3156492399999</v>
      </c>
      <c r="R166" s="36">
        <f>SUMIFS(СВЦЭМ!$D$39:$D$758,СВЦЭМ!$A$39:$A$758,$A166,СВЦЭМ!$B$39:$B$758,R$155)+'СЕТ СН'!$I$14+СВЦЭМ!$D$10+'СЕТ СН'!$I$6-'СЕТ СН'!$I$26</f>
        <v>2436.5473258399998</v>
      </c>
      <c r="S166" s="36">
        <f>SUMIFS(СВЦЭМ!$D$39:$D$758,СВЦЭМ!$A$39:$A$758,$A166,СВЦЭМ!$B$39:$B$758,S$155)+'СЕТ СН'!$I$14+СВЦЭМ!$D$10+'СЕТ СН'!$I$6-'СЕТ СН'!$I$26</f>
        <v>2389.27477082</v>
      </c>
      <c r="T166" s="36">
        <f>SUMIFS(СВЦЭМ!$D$39:$D$758,СВЦЭМ!$A$39:$A$758,$A166,СВЦЭМ!$B$39:$B$758,T$155)+'СЕТ СН'!$I$14+СВЦЭМ!$D$10+'СЕТ СН'!$I$6-'СЕТ СН'!$I$26</f>
        <v>2355.78720475</v>
      </c>
      <c r="U166" s="36">
        <f>SUMIFS(СВЦЭМ!$D$39:$D$758,СВЦЭМ!$A$39:$A$758,$A166,СВЦЭМ!$B$39:$B$758,U$155)+'СЕТ СН'!$I$14+СВЦЭМ!$D$10+'СЕТ СН'!$I$6-'СЕТ СН'!$I$26</f>
        <v>2388.9560923700001</v>
      </c>
      <c r="V166" s="36">
        <f>SUMIFS(СВЦЭМ!$D$39:$D$758,СВЦЭМ!$A$39:$A$758,$A166,СВЦЭМ!$B$39:$B$758,V$155)+'СЕТ СН'!$I$14+СВЦЭМ!$D$10+'СЕТ СН'!$I$6-'СЕТ СН'!$I$26</f>
        <v>2433.7126289799999</v>
      </c>
      <c r="W166" s="36">
        <f>SUMIFS(СВЦЭМ!$D$39:$D$758,СВЦЭМ!$A$39:$A$758,$A166,СВЦЭМ!$B$39:$B$758,W$155)+'СЕТ СН'!$I$14+СВЦЭМ!$D$10+'СЕТ СН'!$I$6-'СЕТ СН'!$I$26</f>
        <v>2457.8804287299999</v>
      </c>
      <c r="X166" s="36">
        <f>SUMIFS(СВЦЭМ!$D$39:$D$758,СВЦЭМ!$A$39:$A$758,$A166,СВЦЭМ!$B$39:$B$758,X$155)+'СЕТ СН'!$I$14+СВЦЭМ!$D$10+'СЕТ СН'!$I$6-'СЕТ СН'!$I$26</f>
        <v>2472.4083904700001</v>
      </c>
      <c r="Y166" s="36">
        <f>SUMIFS(СВЦЭМ!$D$39:$D$758,СВЦЭМ!$A$39:$A$758,$A166,СВЦЭМ!$B$39:$B$758,Y$155)+'СЕТ СН'!$I$14+СВЦЭМ!$D$10+'СЕТ СН'!$I$6-'СЕТ СН'!$I$26</f>
        <v>2501.5568190899999</v>
      </c>
    </row>
    <row r="167" spans="1:25" ht="15.75" x14ac:dyDescent="0.2">
      <c r="A167" s="35">
        <f t="shared" si="4"/>
        <v>45608</v>
      </c>
      <c r="B167" s="36">
        <f>SUMIFS(СВЦЭМ!$D$39:$D$758,СВЦЭМ!$A$39:$A$758,$A167,СВЦЭМ!$B$39:$B$758,B$155)+'СЕТ СН'!$I$14+СВЦЭМ!$D$10+'СЕТ СН'!$I$6-'СЕТ СН'!$I$26</f>
        <v>2533.5932671999999</v>
      </c>
      <c r="C167" s="36">
        <f>SUMIFS(СВЦЭМ!$D$39:$D$758,СВЦЭМ!$A$39:$A$758,$A167,СВЦЭМ!$B$39:$B$758,C$155)+'СЕТ СН'!$I$14+СВЦЭМ!$D$10+'СЕТ СН'!$I$6-'СЕТ СН'!$I$26</f>
        <v>2565.6795493700001</v>
      </c>
      <c r="D167" s="36">
        <f>SUMIFS(СВЦЭМ!$D$39:$D$758,СВЦЭМ!$A$39:$A$758,$A167,СВЦЭМ!$B$39:$B$758,D$155)+'СЕТ СН'!$I$14+СВЦЭМ!$D$10+'СЕТ СН'!$I$6-'СЕТ СН'!$I$26</f>
        <v>2594.2322225100002</v>
      </c>
      <c r="E167" s="36">
        <f>SUMIFS(СВЦЭМ!$D$39:$D$758,СВЦЭМ!$A$39:$A$758,$A167,СВЦЭМ!$B$39:$B$758,E$155)+'СЕТ СН'!$I$14+СВЦЭМ!$D$10+'СЕТ СН'!$I$6-'СЕТ СН'!$I$26</f>
        <v>2608.3974020699998</v>
      </c>
      <c r="F167" s="36">
        <f>SUMIFS(СВЦЭМ!$D$39:$D$758,СВЦЭМ!$A$39:$A$758,$A167,СВЦЭМ!$B$39:$B$758,F$155)+'СЕТ СН'!$I$14+СВЦЭМ!$D$10+'СЕТ СН'!$I$6-'СЕТ СН'!$I$26</f>
        <v>2604.4177761000001</v>
      </c>
      <c r="G167" s="36">
        <f>SUMIFS(СВЦЭМ!$D$39:$D$758,СВЦЭМ!$A$39:$A$758,$A167,СВЦЭМ!$B$39:$B$758,G$155)+'СЕТ СН'!$I$14+СВЦЭМ!$D$10+'СЕТ СН'!$I$6-'СЕТ СН'!$I$26</f>
        <v>2577.7151051299998</v>
      </c>
      <c r="H167" s="36">
        <f>SUMIFS(СВЦЭМ!$D$39:$D$758,СВЦЭМ!$A$39:$A$758,$A167,СВЦЭМ!$B$39:$B$758,H$155)+'СЕТ СН'!$I$14+СВЦЭМ!$D$10+'СЕТ СН'!$I$6-'СЕТ СН'!$I$26</f>
        <v>2575.1214535300001</v>
      </c>
      <c r="I167" s="36">
        <f>SUMIFS(СВЦЭМ!$D$39:$D$758,СВЦЭМ!$A$39:$A$758,$A167,СВЦЭМ!$B$39:$B$758,I$155)+'СЕТ СН'!$I$14+СВЦЭМ!$D$10+'СЕТ СН'!$I$6-'СЕТ СН'!$I$26</f>
        <v>2503.4246877699998</v>
      </c>
      <c r="J167" s="36">
        <f>SUMIFS(СВЦЭМ!$D$39:$D$758,СВЦЭМ!$A$39:$A$758,$A167,СВЦЭМ!$B$39:$B$758,J$155)+'СЕТ СН'!$I$14+СВЦЭМ!$D$10+'СЕТ СН'!$I$6-'СЕТ СН'!$I$26</f>
        <v>2461.4325231899998</v>
      </c>
      <c r="K167" s="36">
        <f>SUMIFS(СВЦЭМ!$D$39:$D$758,СВЦЭМ!$A$39:$A$758,$A167,СВЦЭМ!$B$39:$B$758,K$155)+'СЕТ СН'!$I$14+СВЦЭМ!$D$10+'СЕТ СН'!$I$6-'СЕТ СН'!$I$26</f>
        <v>2441.5105903200001</v>
      </c>
      <c r="L167" s="36">
        <f>SUMIFS(СВЦЭМ!$D$39:$D$758,СВЦЭМ!$A$39:$A$758,$A167,СВЦЭМ!$B$39:$B$758,L$155)+'СЕТ СН'!$I$14+СВЦЭМ!$D$10+'СЕТ СН'!$I$6-'СЕТ СН'!$I$26</f>
        <v>2433.65085413</v>
      </c>
      <c r="M167" s="36">
        <f>SUMIFS(СВЦЭМ!$D$39:$D$758,СВЦЭМ!$A$39:$A$758,$A167,СВЦЭМ!$B$39:$B$758,M$155)+'СЕТ СН'!$I$14+СВЦЭМ!$D$10+'СЕТ СН'!$I$6-'СЕТ СН'!$I$26</f>
        <v>2455.9455215200001</v>
      </c>
      <c r="N167" s="36">
        <f>SUMIFS(СВЦЭМ!$D$39:$D$758,СВЦЭМ!$A$39:$A$758,$A167,СВЦЭМ!$B$39:$B$758,N$155)+'СЕТ СН'!$I$14+СВЦЭМ!$D$10+'СЕТ СН'!$I$6-'СЕТ СН'!$I$26</f>
        <v>2450.8171435300001</v>
      </c>
      <c r="O167" s="36">
        <f>SUMIFS(СВЦЭМ!$D$39:$D$758,СВЦЭМ!$A$39:$A$758,$A167,СВЦЭМ!$B$39:$B$758,O$155)+'СЕТ СН'!$I$14+СВЦЭМ!$D$10+'СЕТ СН'!$I$6-'СЕТ СН'!$I$26</f>
        <v>2438.86120876</v>
      </c>
      <c r="P167" s="36">
        <f>SUMIFS(СВЦЭМ!$D$39:$D$758,СВЦЭМ!$A$39:$A$758,$A167,СВЦЭМ!$B$39:$B$758,P$155)+'СЕТ СН'!$I$14+СВЦЭМ!$D$10+'СЕТ СН'!$I$6-'СЕТ СН'!$I$26</f>
        <v>2465.7882021</v>
      </c>
      <c r="Q167" s="36">
        <f>SUMIFS(СВЦЭМ!$D$39:$D$758,СВЦЭМ!$A$39:$A$758,$A167,СВЦЭМ!$B$39:$B$758,Q$155)+'СЕТ СН'!$I$14+СВЦЭМ!$D$10+'СЕТ СН'!$I$6-'СЕТ СН'!$I$26</f>
        <v>2490.4078985900001</v>
      </c>
      <c r="R167" s="36">
        <f>SUMIFS(СВЦЭМ!$D$39:$D$758,СВЦЭМ!$A$39:$A$758,$A167,СВЦЭМ!$B$39:$B$758,R$155)+'СЕТ СН'!$I$14+СВЦЭМ!$D$10+'СЕТ СН'!$I$6-'СЕТ СН'!$I$26</f>
        <v>2478.4398460299999</v>
      </c>
      <c r="S167" s="36">
        <f>SUMIFS(СВЦЭМ!$D$39:$D$758,СВЦЭМ!$A$39:$A$758,$A167,СВЦЭМ!$B$39:$B$758,S$155)+'СЕТ СН'!$I$14+СВЦЭМ!$D$10+'СЕТ СН'!$I$6-'СЕТ СН'!$I$26</f>
        <v>2464.4406067800001</v>
      </c>
      <c r="T167" s="36">
        <f>SUMIFS(СВЦЭМ!$D$39:$D$758,СВЦЭМ!$A$39:$A$758,$A167,СВЦЭМ!$B$39:$B$758,T$155)+'СЕТ СН'!$I$14+СВЦЭМ!$D$10+'СЕТ СН'!$I$6-'СЕТ СН'!$I$26</f>
        <v>2386.6128486299999</v>
      </c>
      <c r="U167" s="36">
        <f>SUMIFS(СВЦЭМ!$D$39:$D$758,СВЦЭМ!$A$39:$A$758,$A167,СВЦЭМ!$B$39:$B$758,U$155)+'СЕТ СН'!$I$14+СВЦЭМ!$D$10+'СЕТ СН'!$I$6-'СЕТ СН'!$I$26</f>
        <v>2408.8793657599999</v>
      </c>
      <c r="V167" s="36">
        <f>SUMIFS(СВЦЭМ!$D$39:$D$758,СВЦЭМ!$A$39:$A$758,$A167,СВЦЭМ!$B$39:$B$758,V$155)+'СЕТ СН'!$I$14+СВЦЭМ!$D$10+'СЕТ СН'!$I$6-'СЕТ СН'!$I$26</f>
        <v>2440.6489262800001</v>
      </c>
      <c r="W167" s="36">
        <f>SUMIFS(СВЦЭМ!$D$39:$D$758,СВЦЭМ!$A$39:$A$758,$A167,СВЦЭМ!$B$39:$B$758,W$155)+'СЕТ СН'!$I$14+СВЦЭМ!$D$10+'СЕТ СН'!$I$6-'СЕТ СН'!$I$26</f>
        <v>2471.6843457300001</v>
      </c>
      <c r="X167" s="36">
        <f>SUMIFS(СВЦЭМ!$D$39:$D$758,СВЦЭМ!$A$39:$A$758,$A167,СВЦЭМ!$B$39:$B$758,X$155)+'СЕТ СН'!$I$14+СВЦЭМ!$D$10+'СЕТ СН'!$I$6-'СЕТ СН'!$I$26</f>
        <v>2477.7346404899999</v>
      </c>
      <c r="Y167" s="36">
        <f>SUMIFS(СВЦЭМ!$D$39:$D$758,СВЦЭМ!$A$39:$A$758,$A167,СВЦЭМ!$B$39:$B$758,Y$155)+'СЕТ СН'!$I$14+СВЦЭМ!$D$10+'СЕТ СН'!$I$6-'СЕТ СН'!$I$26</f>
        <v>2511.4266976700001</v>
      </c>
    </row>
    <row r="168" spans="1:25" ht="15.75" x14ac:dyDescent="0.2">
      <c r="A168" s="35">
        <f t="shared" si="4"/>
        <v>45609</v>
      </c>
      <c r="B168" s="36">
        <f>SUMIFS(СВЦЭМ!$D$39:$D$758,СВЦЭМ!$A$39:$A$758,$A168,СВЦЭМ!$B$39:$B$758,B$155)+'СЕТ СН'!$I$14+СВЦЭМ!$D$10+'СЕТ СН'!$I$6-'СЕТ СН'!$I$26</f>
        <v>2631.8753132799998</v>
      </c>
      <c r="C168" s="36">
        <f>SUMIFS(СВЦЭМ!$D$39:$D$758,СВЦЭМ!$A$39:$A$758,$A168,СВЦЭМ!$B$39:$B$758,C$155)+'СЕТ СН'!$I$14+СВЦЭМ!$D$10+'СЕТ СН'!$I$6-'СЕТ СН'!$I$26</f>
        <v>2670.72169609</v>
      </c>
      <c r="D168" s="36">
        <f>SUMIFS(СВЦЭМ!$D$39:$D$758,СВЦЭМ!$A$39:$A$758,$A168,СВЦЭМ!$B$39:$B$758,D$155)+'СЕТ СН'!$I$14+СВЦЭМ!$D$10+'СЕТ СН'!$I$6-'СЕТ СН'!$I$26</f>
        <v>2703.48897373</v>
      </c>
      <c r="E168" s="36">
        <f>SUMIFS(СВЦЭМ!$D$39:$D$758,СВЦЭМ!$A$39:$A$758,$A168,СВЦЭМ!$B$39:$B$758,E$155)+'СЕТ СН'!$I$14+СВЦЭМ!$D$10+'СЕТ СН'!$I$6-'СЕТ СН'!$I$26</f>
        <v>2725.8361412300001</v>
      </c>
      <c r="F168" s="36">
        <f>SUMIFS(СВЦЭМ!$D$39:$D$758,СВЦЭМ!$A$39:$A$758,$A168,СВЦЭМ!$B$39:$B$758,F$155)+'СЕТ СН'!$I$14+СВЦЭМ!$D$10+'СЕТ СН'!$I$6-'СЕТ СН'!$I$26</f>
        <v>2725.3616168399999</v>
      </c>
      <c r="G168" s="36">
        <f>SUMIFS(СВЦЭМ!$D$39:$D$758,СВЦЭМ!$A$39:$A$758,$A168,СВЦЭМ!$B$39:$B$758,G$155)+'СЕТ СН'!$I$14+СВЦЭМ!$D$10+'СЕТ СН'!$I$6-'СЕТ СН'!$I$26</f>
        <v>2688.9923902699998</v>
      </c>
      <c r="H168" s="36">
        <f>SUMIFS(СВЦЭМ!$D$39:$D$758,СВЦЭМ!$A$39:$A$758,$A168,СВЦЭМ!$B$39:$B$758,H$155)+'СЕТ СН'!$I$14+СВЦЭМ!$D$10+'СЕТ СН'!$I$6-'СЕТ СН'!$I$26</f>
        <v>2626.8565165599998</v>
      </c>
      <c r="I168" s="36">
        <f>SUMIFS(СВЦЭМ!$D$39:$D$758,СВЦЭМ!$A$39:$A$758,$A168,СВЦЭМ!$B$39:$B$758,I$155)+'СЕТ СН'!$I$14+СВЦЭМ!$D$10+'СЕТ СН'!$I$6-'СЕТ СН'!$I$26</f>
        <v>2544.6948943399998</v>
      </c>
      <c r="J168" s="36">
        <f>SUMIFS(СВЦЭМ!$D$39:$D$758,СВЦЭМ!$A$39:$A$758,$A168,СВЦЭМ!$B$39:$B$758,J$155)+'СЕТ СН'!$I$14+СВЦЭМ!$D$10+'СЕТ СН'!$I$6-'СЕТ СН'!$I$26</f>
        <v>2508.6166720199999</v>
      </c>
      <c r="K168" s="36">
        <f>SUMIFS(СВЦЭМ!$D$39:$D$758,СВЦЭМ!$A$39:$A$758,$A168,СВЦЭМ!$B$39:$B$758,K$155)+'СЕТ СН'!$I$14+СВЦЭМ!$D$10+'СЕТ СН'!$I$6-'СЕТ СН'!$I$26</f>
        <v>2512.0924453899997</v>
      </c>
      <c r="L168" s="36">
        <f>SUMIFS(СВЦЭМ!$D$39:$D$758,СВЦЭМ!$A$39:$A$758,$A168,СВЦЭМ!$B$39:$B$758,L$155)+'СЕТ СН'!$I$14+СВЦЭМ!$D$10+'СЕТ СН'!$I$6-'СЕТ СН'!$I$26</f>
        <v>2449.07721498</v>
      </c>
      <c r="M168" s="36">
        <f>SUMIFS(СВЦЭМ!$D$39:$D$758,СВЦЭМ!$A$39:$A$758,$A168,СВЦЭМ!$B$39:$B$758,M$155)+'СЕТ СН'!$I$14+СВЦЭМ!$D$10+'СЕТ СН'!$I$6-'СЕТ СН'!$I$26</f>
        <v>2493.8288493999999</v>
      </c>
      <c r="N168" s="36">
        <f>SUMIFS(СВЦЭМ!$D$39:$D$758,СВЦЭМ!$A$39:$A$758,$A168,СВЦЭМ!$B$39:$B$758,N$155)+'СЕТ СН'!$I$14+СВЦЭМ!$D$10+'СЕТ СН'!$I$6-'СЕТ СН'!$I$26</f>
        <v>2506.99873587</v>
      </c>
      <c r="O168" s="36">
        <f>SUMIFS(СВЦЭМ!$D$39:$D$758,СВЦЭМ!$A$39:$A$758,$A168,СВЦЭМ!$B$39:$B$758,O$155)+'СЕТ СН'!$I$14+СВЦЭМ!$D$10+'СЕТ СН'!$I$6-'СЕТ СН'!$I$26</f>
        <v>2497.4555579499997</v>
      </c>
      <c r="P168" s="36">
        <f>SUMIFS(СВЦЭМ!$D$39:$D$758,СВЦЭМ!$A$39:$A$758,$A168,СВЦЭМ!$B$39:$B$758,P$155)+'СЕТ СН'!$I$14+СВЦЭМ!$D$10+'СЕТ СН'!$I$6-'СЕТ СН'!$I$26</f>
        <v>2495.0693151999999</v>
      </c>
      <c r="Q168" s="36">
        <f>SUMIFS(СВЦЭМ!$D$39:$D$758,СВЦЭМ!$A$39:$A$758,$A168,СВЦЭМ!$B$39:$B$758,Q$155)+'СЕТ СН'!$I$14+СВЦЭМ!$D$10+'СЕТ СН'!$I$6-'СЕТ СН'!$I$26</f>
        <v>2501.2070417099999</v>
      </c>
      <c r="R168" s="36">
        <f>SUMIFS(СВЦЭМ!$D$39:$D$758,СВЦЭМ!$A$39:$A$758,$A168,СВЦЭМ!$B$39:$B$758,R$155)+'СЕТ СН'!$I$14+СВЦЭМ!$D$10+'СЕТ СН'!$I$6-'СЕТ СН'!$I$26</f>
        <v>2512.7626097900002</v>
      </c>
      <c r="S168" s="36">
        <f>SUMIFS(СВЦЭМ!$D$39:$D$758,СВЦЭМ!$A$39:$A$758,$A168,СВЦЭМ!$B$39:$B$758,S$155)+'СЕТ СН'!$I$14+СВЦЭМ!$D$10+'СЕТ СН'!$I$6-'СЕТ СН'!$I$26</f>
        <v>2511.1401311099999</v>
      </c>
      <c r="T168" s="36">
        <f>SUMIFS(СВЦЭМ!$D$39:$D$758,СВЦЭМ!$A$39:$A$758,$A168,СВЦЭМ!$B$39:$B$758,T$155)+'СЕТ СН'!$I$14+СВЦЭМ!$D$10+'СЕТ СН'!$I$6-'СЕТ СН'!$I$26</f>
        <v>2454.5212966200002</v>
      </c>
      <c r="U168" s="36">
        <f>SUMIFS(СВЦЭМ!$D$39:$D$758,СВЦЭМ!$A$39:$A$758,$A168,СВЦЭМ!$B$39:$B$758,U$155)+'СЕТ СН'!$I$14+СВЦЭМ!$D$10+'СЕТ СН'!$I$6-'СЕТ СН'!$I$26</f>
        <v>2483.7539727499998</v>
      </c>
      <c r="V168" s="36">
        <f>SUMIFS(СВЦЭМ!$D$39:$D$758,СВЦЭМ!$A$39:$A$758,$A168,СВЦЭМ!$B$39:$B$758,V$155)+'СЕТ СН'!$I$14+СВЦЭМ!$D$10+'СЕТ СН'!$I$6-'СЕТ СН'!$I$26</f>
        <v>2509.2930168399998</v>
      </c>
      <c r="W168" s="36">
        <f>SUMIFS(СВЦЭМ!$D$39:$D$758,СВЦЭМ!$A$39:$A$758,$A168,СВЦЭМ!$B$39:$B$758,W$155)+'СЕТ СН'!$I$14+СВЦЭМ!$D$10+'СЕТ СН'!$I$6-'СЕТ СН'!$I$26</f>
        <v>2520.7916208699999</v>
      </c>
      <c r="X168" s="36">
        <f>SUMIFS(СВЦЭМ!$D$39:$D$758,СВЦЭМ!$A$39:$A$758,$A168,СВЦЭМ!$B$39:$B$758,X$155)+'СЕТ СН'!$I$14+СВЦЭМ!$D$10+'СЕТ СН'!$I$6-'СЕТ СН'!$I$26</f>
        <v>2522.6975436500002</v>
      </c>
      <c r="Y168" s="36">
        <f>SUMIFS(СВЦЭМ!$D$39:$D$758,СВЦЭМ!$A$39:$A$758,$A168,СВЦЭМ!$B$39:$B$758,Y$155)+'СЕТ СН'!$I$14+СВЦЭМ!$D$10+'СЕТ СН'!$I$6-'СЕТ СН'!$I$26</f>
        <v>2577.5123467499998</v>
      </c>
    </row>
    <row r="169" spans="1:25" ht="15.75" x14ac:dyDescent="0.2">
      <c r="A169" s="35">
        <f t="shared" si="4"/>
        <v>45610</v>
      </c>
      <c r="B169" s="36">
        <f>SUMIFS(СВЦЭМ!$D$39:$D$758,СВЦЭМ!$A$39:$A$758,$A169,СВЦЭМ!$B$39:$B$758,B$155)+'СЕТ СН'!$I$14+СВЦЭМ!$D$10+'СЕТ СН'!$I$6-'СЕТ СН'!$I$26</f>
        <v>2557.45925248</v>
      </c>
      <c r="C169" s="36">
        <f>SUMIFS(СВЦЭМ!$D$39:$D$758,СВЦЭМ!$A$39:$A$758,$A169,СВЦЭМ!$B$39:$B$758,C$155)+'СЕТ СН'!$I$14+СВЦЭМ!$D$10+'СЕТ СН'!$I$6-'СЕТ СН'!$I$26</f>
        <v>2606.3273754799998</v>
      </c>
      <c r="D169" s="36">
        <f>SUMIFS(СВЦЭМ!$D$39:$D$758,СВЦЭМ!$A$39:$A$758,$A169,СВЦЭМ!$B$39:$B$758,D$155)+'СЕТ СН'!$I$14+СВЦЭМ!$D$10+'СЕТ СН'!$I$6-'СЕТ СН'!$I$26</f>
        <v>2628.33500916</v>
      </c>
      <c r="E169" s="36">
        <f>SUMIFS(СВЦЭМ!$D$39:$D$758,СВЦЭМ!$A$39:$A$758,$A169,СВЦЭМ!$B$39:$B$758,E$155)+'СЕТ СН'!$I$14+СВЦЭМ!$D$10+'СЕТ СН'!$I$6-'СЕТ СН'!$I$26</f>
        <v>2648.3265294299999</v>
      </c>
      <c r="F169" s="36">
        <f>SUMIFS(СВЦЭМ!$D$39:$D$758,СВЦЭМ!$A$39:$A$758,$A169,СВЦЭМ!$B$39:$B$758,F$155)+'СЕТ СН'!$I$14+СВЦЭМ!$D$10+'СЕТ СН'!$I$6-'СЕТ СН'!$I$26</f>
        <v>2640.8921174299999</v>
      </c>
      <c r="G169" s="36">
        <f>SUMIFS(СВЦЭМ!$D$39:$D$758,СВЦЭМ!$A$39:$A$758,$A169,СВЦЭМ!$B$39:$B$758,G$155)+'СЕТ СН'!$I$14+СВЦЭМ!$D$10+'СЕТ СН'!$I$6-'СЕТ СН'!$I$26</f>
        <v>2616.1848764199999</v>
      </c>
      <c r="H169" s="36">
        <f>SUMIFS(СВЦЭМ!$D$39:$D$758,СВЦЭМ!$A$39:$A$758,$A169,СВЦЭМ!$B$39:$B$758,H$155)+'СЕТ СН'!$I$14+СВЦЭМ!$D$10+'СЕТ СН'!$I$6-'СЕТ СН'!$I$26</f>
        <v>2583.7774559599998</v>
      </c>
      <c r="I169" s="36">
        <f>SUMIFS(СВЦЭМ!$D$39:$D$758,СВЦЭМ!$A$39:$A$758,$A169,СВЦЭМ!$B$39:$B$758,I$155)+'СЕТ СН'!$I$14+СВЦЭМ!$D$10+'СЕТ СН'!$I$6-'СЕТ СН'!$I$26</f>
        <v>2517.7109284499998</v>
      </c>
      <c r="J169" s="36">
        <f>SUMIFS(СВЦЭМ!$D$39:$D$758,СВЦЭМ!$A$39:$A$758,$A169,СВЦЭМ!$B$39:$B$758,J$155)+'СЕТ СН'!$I$14+СВЦЭМ!$D$10+'СЕТ СН'!$I$6-'СЕТ СН'!$I$26</f>
        <v>2484.0733400899999</v>
      </c>
      <c r="K169" s="36">
        <f>SUMIFS(СВЦЭМ!$D$39:$D$758,СВЦЭМ!$A$39:$A$758,$A169,СВЦЭМ!$B$39:$B$758,K$155)+'СЕТ СН'!$I$14+СВЦЭМ!$D$10+'СЕТ СН'!$I$6-'СЕТ СН'!$I$26</f>
        <v>2473.63462665</v>
      </c>
      <c r="L169" s="36">
        <f>SUMIFS(СВЦЭМ!$D$39:$D$758,СВЦЭМ!$A$39:$A$758,$A169,СВЦЭМ!$B$39:$B$758,L$155)+'СЕТ СН'!$I$14+СВЦЭМ!$D$10+'СЕТ СН'!$I$6-'СЕТ СН'!$I$26</f>
        <v>2477.8503400999998</v>
      </c>
      <c r="M169" s="36">
        <f>SUMIFS(СВЦЭМ!$D$39:$D$758,СВЦЭМ!$A$39:$A$758,$A169,СВЦЭМ!$B$39:$B$758,M$155)+'СЕТ СН'!$I$14+СВЦЭМ!$D$10+'СЕТ СН'!$I$6-'СЕТ СН'!$I$26</f>
        <v>2480.1459003599998</v>
      </c>
      <c r="N169" s="36">
        <f>SUMIFS(СВЦЭМ!$D$39:$D$758,СВЦЭМ!$A$39:$A$758,$A169,СВЦЭМ!$B$39:$B$758,N$155)+'СЕТ СН'!$I$14+СВЦЭМ!$D$10+'СЕТ СН'!$I$6-'СЕТ СН'!$I$26</f>
        <v>2526.0015428699999</v>
      </c>
      <c r="O169" s="36">
        <f>SUMIFS(СВЦЭМ!$D$39:$D$758,СВЦЭМ!$A$39:$A$758,$A169,СВЦЭМ!$B$39:$B$758,O$155)+'СЕТ СН'!$I$14+СВЦЭМ!$D$10+'СЕТ СН'!$I$6-'СЕТ СН'!$I$26</f>
        <v>2515.4329152099999</v>
      </c>
      <c r="P169" s="36">
        <f>SUMIFS(СВЦЭМ!$D$39:$D$758,СВЦЭМ!$A$39:$A$758,$A169,СВЦЭМ!$B$39:$B$758,P$155)+'СЕТ СН'!$I$14+СВЦЭМ!$D$10+'СЕТ СН'!$I$6-'СЕТ СН'!$I$26</f>
        <v>2510.4594855</v>
      </c>
      <c r="Q169" s="36">
        <f>SUMIFS(СВЦЭМ!$D$39:$D$758,СВЦЭМ!$A$39:$A$758,$A169,СВЦЭМ!$B$39:$B$758,Q$155)+'СЕТ СН'!$I$14+СВЦЭМ!$D$10+'СЕТ СН'!$I$6-'СЕТ СН'!$I$26</f>
        <v>2524.7926501100001</v>
      </c>
      <c r="R169" s="36">
        <f>SUMIFS(СВЦЭМ!$D$39:$D$758,СВЦЭМ!$A$39:$A$758,$A169,СВЦЭМ!$B$39:$B$758,R$155)+'СЕТ СН'!$I$14+СВЦЭМ!$D$10+'СЕТ СН'!$I$6-'СЕТ СН'!$I$26</f>
        <v>2516.3496137799998</v>
      </c>
      <c r="S169" s="36">
        <f>SUMIFS(СВЦЭМ!$D$39:$D$758,СВЦЭМ!$A$39:$A$758,$A169,СВЦЭМ!$B$39:$B$758,S$155)+'СЕТ СН'!$I$14+СВЦЭМ!$D$10+'СЕТ СН'!$I$6-'СЕТ СН'!$I$26</f>
        <v>2495.1540734199998</v>
      </c>
      <c r="T169" s="36">
        <f>SUMIFS(СВЦЭМ!$D$39:$D$758,СВЦЭМ!$A$39:$A$758,$A169,СВЦЭМ!$B$39:$B$758,T$155)+'СЕТ СН'!$I$14+СВЦЭМ!$D$10+'СЕТ СН'!$I$6-'СЕТ СН'!$I$26</f>
        <v>2415.27088572</v>
      </c>
      <c r="U169" s="36">
        <f>SUMIFS(СВЦЭМ!$D$39:$D$758,СВЦЭМ!$A$39:$A$758,$A169,СВЦЭМ!$B$39:$B$758,U$155)+'СЕТ СН'!$I$14+СВЦЭМ!$D$10+'СЕТ СН'!$I$6-'СЕТ СН'!$I$26</f>
        <v>2445.01851141</v>
      </c>
      <c r="V169" s="36">
        <f>SUMIFS(СВЦЭМ!$D$39:$D$758,СВЦЭМ!$A$39:$A$758,$A169,СВЦЭМ!$B$39:$B$758,V$155)+'СЕТ СН'!$I$14+СВЦЭМ!$D$10+'СЕТ СН'!$I$6-'СЕТ СН'!$I$26</f>
        <v>2470.90085821</v>
      </c>
      <c r="W169" s="36">
        <f>SUMIFS(СВЦЭМ!$D$39:$D$758,СВЦЭМ!$A$39:$A$758,$A169,СВЦЭМ!$B$39:$B$758,W$155)+'СЕТ СН'!$I$14+СВЦЭМ!$D$10+'СЕТ СН'!$I$6-'СЕТ СН'!$I$26</f>
        <v>2485.53498003</v>
      </c>
      <c r="X169" s="36">
        <f>SUMIFS(СВЦЭМ!$D$39:$D$758,СВЦЭМ!$A$39:$A$758,$A169,СВЦЭМ!$B$39:$B$758,X$155)+'СЕТ СН'!$I$14+СВЦЭМ!$D$10+'СЕТ СН'!$I$6-'СЕТ СН'!$I$26</f>
        <v>2511.98030956</v>
      </c>
      <c r="Y169" s="36">
        <f>SUMIFS(СВЦЭМ!$D$39:$D$758,СВЦЭМ!$A$39:$A$758,$A169,СВЦЭМ!$B$39:$B$758,Y$155)+'СЕТ СН'!$I$14+СВЦЭМ!$D$10+'СЕТ СН'!$I$6-'СЕТ СН'!$I$26</f>
        <v>2537.6674293800002</v>
      </c>
    </row>
    <row r="170" spans="1:25" ht="15.75" x14ac:dyDescent="0.2">
      <c r="A170" s="35">
        <f t="shared" si="4"/>
        <v>45611</v>
      </c>
      <c r="B170" s="36">
        <f>SUMIFS(СВЦЭМ!$D$39:$D$758,СВЦЭМ!$A$39:$A$758,$A170,СВЦЭМ!$B$39:$B$758,B$155)+'СЕТ СН'!$I$14+СВЦЭМ!$D$10+'СЕТ СН'!$I$6-'СЕТ СН'!$I$26</f>
        <v>2619.4009618499999</v>
      </c>
      <c r="C170" s="36">
        <f>SUMIFS(СВЦЭМ!$D$39:$D$758,СВЦЭМ!$A$39:$A$758,$A170,СВЦЭМ!$B$39:$B$758,C$155)+'СЕТ СН'!$I$14+СВЦЭМ!$D$10+'СЕТ СН'!$I$6-'СЕТ СН'!$I$26</f>
        <v>2673.77997422</v>
      </c>
      <c r="D170" s="36">
        <f>SUMIFS(СВЦЭМ!$D$39:$D$758,СВЦЭМ!$A$39:$A$758,$A170,СВЦЭМ!$B$39:$B$758,D$155)+'СЕТ СН'!$I$14+СВЦЭМ!$D$10+'СЕТ СН'!$I$6-'СЕТ СН'!$I$26</f>
        <v>2688.8994870299998</v>
      </c>
      <c r="E170" s="36">
        <f>SUMIFS(СВЦЭМ!$D$39:$D$758,СВЦЭМ!$A$39:$A$758,$A170,СВЦЭМ!$B$39:$B$758,E$155)+'СЕТ СН'!$I$14+СВЦЭМ!$D$10+'СЕТ СН'!$I$6-'СЕТ СН'!$I$26</f>
        <v>2692.11233653</v>
      </c>
      <c r="F170" s="36">
        <f>SUMIFS(СВЦЭМ!$D$39:$D$758,СВЦЭМ!$A$39:$A$758,$A170,СВЦЭМ!$B$39:$B$758,F$155)+'СЕТ СН'!$I$14+СВЦЭМ!$D$10+'СЕТ СН'!$I$6-'СЕТ СН'!$I$26</f>
        <v>2674.8111151399999</v>
      </c>
      <c r="G170" s="36">
        <f>SUMIFS(СВЦЭМ!$D$39:$D$758,СВЦЭМ!$A$39:$A$758,$A170,СВЦЭМ!$B$39:$B$758,G$155)+'СЕТ СН'!$I$14+СВЦЭМ!$D$10+'СЕТ СН'!$I$6-'СЕТ СН'!$I$26</f>
        <v>2659.27653087</v>
      </c>
      <c r="H170" s="36">
        <f>SUMIFS(СВЦЭМ!$D$39:$D$758,СВЦЭМ!$A$39:$A$758,$A170,СВЦЭМ!$B$39:$B$758,H$155)+'СЕТ СН'!$I$14+СВЦЭМ!$D$10+'СЕТ СН'!$I$6-'СЕТ СН'!$I$26</f>
        <v>2605.17736388</v>
      </c>
      <c r="I170" s="36">
        <f>SUMIFS(СВЦЭМ!$D$39:$D$758,СВЦЭМ!$A$39:$A$758,$A170,СВЦЭМ!$B$39:$B$758,I$155)+'СЕТ СН'!$I$14+СВЦЭМ!$D$10+'СЕТ СН'!$I$6-'СЕТ СН'!$I$26</f>
        <v>2520.7599672400002</v>
      </c>
      <c r="J170" s="36">
        <f>SUMIFS(СВЦЭМ!$D$39:$D$758,СВЦЭМ!$A$39:$A$758,$A170,СВЦЭМ!$B$39:$B$758,J$155)+'СЕТ СН'!$I$14+СВЦЭМ!$D$10+'СЕТ СН'!$I$6-'СЕТ СН'!$I$26</f>
        <v>2466.6560151799999</v>
      </c>
      <c r="K170" s="36">
        <f>SUMIFS(СВЦЭМ!$D$39:$D$758,СВЦЭМ!$A$39:$A$758,$A170,СВЦЭМ!$B$39:$B$758,K$155)+'СЕТ СН'!$I$14+СВЦЭМ!$D$10+'СЕТ СН'!$I$6-'СЕТ СН'!$I$26</f>
        <v>2426.59462153</v>
      </c>
      <c r="L170" s="36">
        <f>SUMIFS(СВЦЭМ!$D$39:$D$758,СВЦЭМ!$A$39:$A$758,$A170,СВЦЭМ!$B$39:$B$758,L$155)+'СЕТ СН'!$I$14+СВЦЭМ!$D$10+'СЕТ СН'!$I$6-'СЕТ СН'!$I$26</f>
        <v>2463.2272501799998</v>
      </c>
      <c r="M170" s="36">
        <f>SUMIFS(СВЦЭМ!$D$39:$D$758,СВЦЭМ!$A$39:$A$758,$A170,СВЦЭМ!$B$39:$B$758,M$155)+'СЕТ СН'!$I$14+СВЦЭМ!$D$10+'СЕТ СН'!$I$6-'СЕТ СН'!$I$26</f>
        <v>2495.87110394</v>
      </c>
      <c r="N170" s="36">
        <f>SUMIFS(СВЦЭМ!$D$39:$D$758,СВЦЭМ!$A$39:$A$758,$A170,СВЦЭМ!$B$39:$B$758,N$155)+'СЕТ СН'!$I$14+СВЦЭМ!$D$10+'СЕТ СН'!$I$6-'СЕТ СН'!$I$26</f>
        <v>2525.45810953</v>
      </c>
      <c r="O170" s="36">
        <f>SUMIFS(СВЦЭМ!$D$39:$D$758,СВЦЭМ!$A$39:$A$758,$A170,СВЦЭМ!$B$39:$B$758,O$155)+'СЕТ СН'!$I$14+СВЦЭМ!$D$10+'СЕТ СН'!$I$6-'СЕТ СН'!$I$26</f>
        <v>2508.3292270799998</v>
      </c>
      <c r="P170" s="36">
        <f>SUMIFS(СВЦЭМ!$D$39:$D$758,СВЦЭМ!$A$39:$A$758,$A170,СВЦЭМ!$B$39:$B$758,P$155)+'СЕТ СН'!$I$14+СВЦЭМ!$D$10+'СЕТ СН'!$I$6-'СЕТ СН'!$I$26</f>
        <v>2521.92528111</v>
      </c>
      <c r="Q170" s="36">
        <f>SUMIFS(СВЦЭМ!$D$39:$D$758,СВЦЭМ!$A$39:$A$758,$A170,СВЦЭМ!$B$39:$B$758,Q$155)+'СЕТ СН'!$I$14+СВЦЭМ!$D$10+'СЕТ СН'!$I$6-'СЕТ СН'!$I$26</f>
        <v>2522.9837486599999</v>
      </c>
      <c r="R170" s="36">
        <f>SUMIFS(СВЦЭМ!$D$39:$D$758,СВЦЭМ!$A$39:$A$758,$A170,СВЦЭМ!$B$39:$B$758,R$155)+'СЕТ СН'!$I$14+СВЦЭМ!$D$10+'СЕТ СН'!$I$6-'СЕТ СН'!$I$26</f>
        <v>2525.9163941799998</v>
      </c>
      <c r="S170" s="36">
        <f>SUMIFS(СВЦЭМ!$D$39:$D$758,СВЦЭМ!$A$39:$A$758,$A170,СВЦЭМ!$B$39:$B$758,S$155)+'СЕТ СН'!$I$14+СВЦЭМ!$D$10+'СЕТ СН'!$I$6-'СЕТ СН'!$I$26</f>
        <v>2519.4775732799999</v>
      </c>
      <c r="T170" s="36">
        <f>SUMIFS(СВЦЭМ!$D$39:$D$758,СВЦЭМ!$A$39:$A$758,$A170,СВЦЭМ!$B$39:$B$758,T$155)+'СЕТ СН'!$I$14+СВЦЭМ!$D$10+'СЕТ СН'!$I$6-'СЕТ СН'!$I$26</f>
        <v>2433.9227291699999</v>
      </c>
      <c r="U170" s="36">
        <f>SUMIFS(СВЦЭМ!$D$39:$D$758,СВЦЭМ!$A$39:$A$758,$A170,СВЦЭМ!$B$39:$B$758,U$155)+'СЕТ СН'!$I$14+СВЦЭМ!$D$10+'СЕТ СН'!$I$6-'СЕТ СН'!$I$26</f>
        <v>2464.6346041799998</v>
      </c>
      <c r="V170" s="36">
        <f>SUMIFS(СВЦЭМ!$D$39:$D$758,СВЦЭМ!$A$39:$A$758,$A170,СВЦЭМ!$B$39:$B$758,V$155)+'СЕТ СН'!$I$14+СВЦЭМ!$D$10+'СЕТ СН'!$I$6-'СЕТ СН'!$I$26</f>
        <v>2483.1375152099999</v>
      </c>
      <c r="W170" s="36">
        <f>SUMIFS(СВЦЭМ!$D$39:$D$758,СВЦЭМ!$A$39:$A$758,$A170,СВЦЭМ!$B$39:$B$758,W$155)+'СЕТ СН'!$I$14+СВЦЭМ!$D$10+'СЕТ СН'!$I$6-'СЕТ СН'!$I$26</f>
        <v>2485.0058014199999</v>
      </c>
      <c r="X170" s="36">
        <f>SUMIFS(СВЦЭМ!$D$39:$D$758,СВЦЭМ!$A$39:$A$758,$A170,СВЦЭМ!$B$39:$B$758,X$155)+'СЕТ СН'!$I$14+СВЦЭМ!$D$10+'СЕТ СН'!$I$6-'СЕТ СН'!$I$26</f>
        <v>2494.0367012699999</v>
      </c>
      <c r="Y170" s="36">
        <f>SUMIFS(СВЦЭМ!$D$39:$D$758,СВЦЭМ!$A$39:$A$758,$A170,СВЦЭМ!$B$39:$B$758,Y$155)+'СЕТ СН'!$I$14+СВЦЭМ!$D$10+'СЕТ СН'!$I$6-'СЕТ СН'!$I$26</f>
        <v>2561.0406120600001</v>
      </c>
    </row>
    <row r="171" spans="1:25" ht="15.75" x14ac:dyDescent="0.2">
      <c r="A171" s="35">
        <f t="shared" si="4"/>
        <v>45612</v>
      </c>
      <c r="B171" s="36">
        <f>SUMIFS(СВЦЭМ!$D$39:$D$758,СВЦЭМ!$A$39:$A$758,$A171,СВЦЭМ!$B$39:$B$758,B$155)+'СЕТ СН'!$I$14+СВЦЭМ!$D$10+'СЕТ СН'!$I$6-'СЕТ СН'!$I$26</f>
        <v>2439.7595131899998</v>
      </c>
      <c r="C171" s="36">
        <f>SUMIFS(СВЦЭМ!$D$39:$D$758,СВЦЭМ!$A$39:$A$758,$A171,СВЦЭМ!$B$39:$B$758,C$155)+'СЕТ СН'!$I$14+СВЦЭМ!$D$10+'СЕТ СН'!$I$6-'СЕТ СН'!$I$26</f>
        <v>2482.4548555199999</v>
      </c>
      <c r="D171" s="36">
        <f>SUMIFS(СВЦЭМ!$D$39:$D$758,СВЦЭМ!$A$39:$A$758,$A171,СВЦЭМ!$B$39:$B$758,D$155)+'СЕТ СН'!$I$14+СВЦЭМ!$D$10+'СЕТ СН'!$I$6-'СЕТ СН'!$I$26</f>
        <v>2496.7193477599999</v>
      </c>
      <c r="E171" s="36">
        <f>SUMIFS(СВЦЭМ!$D$39:$D$758,СВЦЭМ!$A$39:$A$758,$A171,СВЦЭМ!$B$39:$B$758,E$155)+'СЕТ СН'!$I$14+СВЦЭМ!$D$10+'СЕТ СН'!$I$6-'СЕТ СН'!$I$26</f>
        <v>2491.2004804499998</v>
      </c>
      <c r="F171" s="36">
        <f>SUMIFS(СВЦЭМ!$D$39:$D$758,СВЦЭМ!$A$39:$A$758,$A171,СВЦЭМ!$B$39:$B$758,F$155)+'СЕТ СН'!$I$14+СВЦЭМ!$D$10+'СЕТ СН'!$I$6-'СЕТ СН'!$I$26</f>
        <v>2492.2036871199998</v>
      </c>
      <c r="G171" s="36">
        <f>SUMIFS(СВЦЭМ!$D$39:$D$758,СВЦЭМ!$A$39:$A$758,$A171,СВЦЭМ!$B$39:$B$758,G$155)+'СЕТ СН'!$I$14+СВЦЭМ!$D$10+'СЕТ СН'!$I$6-'СЕТ СН'!$I$26</f>
        <v>2494.47417129</v>
      </c>
      <c r="H171" s="36">
        <f>SUMIFS(СВЦЭМ!$D$39:$D$758,СВЦЭМ!$A$39:$A$758,$A171,СВЦЭМ!$B$39:$B$758,H$155)+'СЕТ СН'!$I$14+СВЦЭМ!$D$10+'СЕТ СН'!$I$6-'СЕТ СН'!$I$26</f>
        <v>2514.4167048599998</v>
      </c>
      <c r="I171" s="36">
        <f>SUMIFS(СВЦЭМ!$D$39:$D$758,СВЦЭМ!$A$39:$A$758,$A171,СВЦЭМ!$B$39:$B$758,I$155)+'СЕТ СН'!$I$14+СВЦЭМ!$D$10+'СЕТ СН'!$I$6-'СЕТ СН'!$I$26</f>
        <v>2497.0929064900001</v>
      </c>
      <c r="J171" s="36">
        <f>SUMIFS(СВЦЭМ!$D$39:$D$758,СВЦЭМ!$A$39:$A$758,$A171,СВЦЭМ!$B$39:$B$758,J$155)+'СЕТ СН'!$I$14+СВЦЭМ!$D$10+'СЕТ СН'!$I$6-'СЕТ СН'!$I$26</f>
        <v>2432.0081447899997</v>
      </c>
      <c r="K171" s="36">
        <f>SUMIFS(СВЦЭМ!$D$39:$D$758,СВЦЭМ!$A$39:$A$758,$A171,СВЦЭМ!$B$39:$B$758,K$155)+'СЕТ СН'!$I$14+СВЦЭМ!$D$10+'СЕТ СН'!$I$6-'СЕТ СН'!$I$26</f>
        <v>2353.6395721099998</v>
      </c>
      <c r="L171" s="36">
        <f>SUMIFS(СВЦЭМ!$D$39:$D$758,СВЦЭМ!$A$39:$A$758,$A171,СВЦЭМ!$B$39:$B$758,L$155)+'СЕТ СН'!$I$14+СВЦЭМ!$D$10+'СЕТ СН'!$I$6-'СЕТ СН'!$I$26</f>
        <v>2318.9476019999997</v>
      </c>
      <c r="M171" s="36">
        <f>SUMIFS(СВЦЭМ!$D$39:$D$758,СВЦЭМ!$A$39:$A$758,$A171,СВЦЭМ!$B$39:$B$758,M$155)+'СЕТ СН'!$I$14+СВЦЭМ!$D$10+'СЕТ СН'!$I$6-'СЕТ СН'!$I$26</f>
        <v>2330.1146607999999</v>
      </c>
      <c r="N171" s="36">
        <f>SUMIFS(СВЦЭМ!$D$39:$D$758,СВЦЭМ!$A$39:$A$758,$A171,СВЦЭМ!$B$39:$B$758,N$155)+'СЕТ СН'!$I$14+СВЦЭМ!$D$10+'СЕТ СН'!$I$6-'СЕТ СН'!$I$26</f>
        <v>2343.0022749</v>
      </c>
      <c r="O171" s="36">
        <f>SUMIFS(СВЦЭМ!$D$39:$D$758,СВЦЭМ!$A$39:$A$758,$A171,СВЦЭМ!$B$39:$B$758,O$155)+'СЕТ СН'!$I$14+СВЦЭМ!$D$10+'СЕТ СН'!$I$6-'СЕТ СН'!$I$26</f>
        <v>2355.4952053100001</v>
      </c>
      <c r="P171" s="36">
        <f>SUMIFS(СВЦЭМ!$D$39:$D$758,СВЦЭМ!$A$39:$A$758,$A171,СВЦЭМ!$B$39:$B$758,P$155)+'СЕТ СН'!$I$14+СВЦЭМ!$D$10+'СЕТ СН'!$I$6-'СЕТ СН'!$I$26</f>
        <v>2371.1330411099998</v>
      </c>
      <c r="Q171" s="36">
        <f>SUMIFS(СВЦЭМ!$D$39:$D$758,СВЦЭМ!$A$39:$A$758,$A171,СВЦЭМ!$B$39:$B$758,Q$155)+'СЕТ СН'!$I$14+СВЦЭМ!$D$10+'СЕТ СН'!$I$6-'СЕТ СН'!$I$26</f>
        <v>2382.1038617200002</v>
      </c>
      <c r="R171" s="36">
        <f>SUMIFS(СВЦЭМ!$D$39:$D$758,СВЦЭМ!$A$39:$A$758,$A171,СВЦЭМ!$B$39:$B$758,R$155)+'СЕТ СН'!$I$14+СВЦЭМ!$D$10+'СЕТ СН'!$I$6-'СЕТ СН'!$I$26</f>
        <v>2400.99570361</v>
      </c>
      <c r="S171" s="36">
        <f>SUMIFS(СВЦЭМ!$D$39:$D$758,СВЦЭМ!$A$39:$A$758,$A171,СВЦЭМ!$B$39:$B$758,S$155)+'СЕТ СН'!$I$14+СВЦЭМ!$D$10+'СЕТ СН'!$I$6-'СЕТ СН'!$I$26</f>
        <v>2394.6563562199999</v>
      </c>
      <c r="T171" s="36">
        <f>SUMIFS(СВЦЭМ!$D$39:$D$758,СВЦЭМ!$A$39:$A$758,$A171,СВЦЭМ!$B$39:$B$758,T$155)+'СЕТ СН'!$I$14+СВЦЭМ!$D$10+'СЕТ СН'!$I$6-'СЕТ СН'!$I$26</f>
        <v>2345.6598986999998</v>
      </c>
      <c r="U171" s="36">
        <f>SUMIFS(СВЦЭМ!$D$39:$D$758,СВЦЭМ!$A$39:$A$758,$A171,СВЦЭМ!$B$39:$B$758,U$155)+'СЕТ СН'!$I$14+СВЦЭМ!$D$10+'СЕТ СН'!$I$6-'СЕТ СН'!$I$26</f>
        <v>2363.2744840099999</v>
      </c>
      <c r="V171" s="36">
        <f>SUMIFS(СВЦЭМ!$D$39:$D$758,СВЦЭМ!$A$39:$A$758,$A171,СВЦЭМ!$B$39:$B$758,V$155)+'СЕТ СН'!$I$14+СВЦЭМ!$D$10+'СЕТ СН'!$I$6-'СЕТ СН'!$I$26</f>
        <v>2379.0409248000001</v>
      </c>
      <c r="W171" s="36">
        <f>SUMIFS(СВЦЭМ!$D$39:$D$758,СВЦЭМ!$A$39:$A$758,$A171,СВЦЭМ!$B$39:$B$758,W$155)+'СЕТ СН'!$I$14+СВЦЭМ!$D$10+'СЕТ СН'!$I$6-'СЕТ СН'!$I$26</f>
        <v>2370.3412184099998</v>
      </c>
      <c r="X171" s="36">
        <f>SUMIFS(СВЦЭМ!$D$39:$D$758,СВЦЭМ!$A$39:$A$758,$A171,СВЦЭМ!$B$39:$B$758,X$155)+'СЕТ СН'!$I$14+СВЦЭМ!$D$10+'СЕТ СН'!$I$6-'СЕТ СН'!$I$26</f>
        <v>2420.7088713200001</v>
      </c>
      <c r="Y171" s="36">
        <f>SUMIFS(СВЦЭМ!$D$39:$D$758,СВЦЭМ!$A$39:$A$758,$A171,СВЦЭМ!$B$39:$B$758,Y$155)+'СЕТ СН'!$I$14+СВЦЭМ!$D$10+'СЕТ СН'!$I$6-'СЕТ СН'!$I$26</f>
        <v>2456.9269584899998</v>
      </c>
    </row>
    <row r="172" spans="1:25" ht="15.75" x14ac:dyDescent="0.2">
      <c r="A172" s="35">
        <f t="shared" si="4"/>
        <v>45613</v>
      </c>
      <c r="B172" s="36">
        <f>SUMIFS(СВЦЭМ!$D$39:$D$758,СВЦЭМ!$A$39:$A$758,$A172,СВЦЭМ!$B$39:$B$758,B$155)+'СЕТ СН'!$I$14+СВЦЭМ!$D$10+'СЕТ СН'!$I$6-'СЕТ СН'!$I$26</f>
        <v>2494.69138879</v>
      </c>
      <c r="C172" s="36">
        <f>SUMIFS(СВЦЭМ!$D$39:$D$758,СВЦЭМ!$A$39:$A$758,$A172,СВЦЭМ!$B$39:$B$758,C$155)+'СЕТ СН'!$I$14+СВЦЭМ!$D$10+'СЕТ СН'!$I$6-'СЕТ СН'!$I$26</f>
        <v>2534.7567987299999</v>
      </c>
      <c r="D172" s="36">
        <f>SUMIFS(СВЦЭМ!$D$39:$D$758,СВЦЭМ!$A$39:$A$758,$A172,СВЦЭМ!$B$39:$B$758,D$155)+'СЕТ СН'!$I$14+СВЦЭМ!$D$10+'СЕТ СН'!$I$6-'СЕТ СН'!$I$26</f>
        <v>2552.4549700299999</v>
      </c>
      <c r="E172" s="36">
        <f>SUMIFS(СВЦЭМ!$D$39:$D$758,СВЦЭМ!$A$39:$A$758,$A172,СВЦЭМ!$B$39:$B$758,E$155)+'СЕТ СН'!$I$14+СВЦЭМ!$D$10+'СЕТ СН'!$I$6-'СЕТ СН'!$I$26</f>
        <v>2567.95833193</v>
      </c>
      <c r="F172" s="36">
        <f>SUMIFS(СВЦЭМ!$D$39:$D$758,СВЦЭМ!$A$39:$A$758,$A172,СВЦЭМ!$B$39:$B$758,F$155)+'СЕТ СН'!$I$14+СВЦЭМ!$D$10+'СЕТ СН'!$I$6-'СЕТ СН'!$I$26</f>
        <v>2559.49212438</v>
      </c>
      <c r="G172" s="36">
        <f>SUMIFS(СВЦЭМ!$D$39:$D$758,СВЦЭМ!$A$39:$A$758,$A172,СВЦЭМ!$B$39:$B$758,G$155)+'СЕТ СН'!$I$14+СВЦЭМ!$D$10+'СЕТ СН'!$I$6-'СЕТ СН'!$I$26</f>
        <v>2558.3273552999999</v>
      </c>
      <c r="H172" s="36">
        <f>SUMIFS(СВЦЭМ!$D$39:$D$758,СВЦЭМ!$A$39:$A$758,$A172,СВЦЭМ!$B$39:$B$758,H$155)+'СЕТ СН'!$I$14+СВЦЭМ!$D$10+'СЕТ СН'!$I$6-'СЕТ СН'!$I$26</f>
        <v>2524.9036766999998</v>
      </c>
      <c r="I172" s="36">
        <f>SUMIFS(СВЦЭМ!$D$39:$D$758,СВЦЭМ!$A$39:$A$758,$A172,СВЦЭМ!$B$39:$B$758,I$155)+'СЕТ СН'!$I$14+СВЦЭМ!$D$10+'СЕТ СН'!$I$6-'СЕТ СН'!$I$26</f>
        <v>2491.12805033</v>
      </c>
      <c r="J172" s="36">
        <f>SUMIFS(СВЦЭМ!$D$39:$D$758,СВЦЭМ!$A$39:$A$758,$A172,СВЦЭМ!$B$39:$B$758,J$155)+'СЕТ СН'!$I$14+СВЦЭМ!$D$10+'СЕТ СН'!$I$6-'СЕТ СН'!$I$26</f>
        <v>2445.60237379</v>
      </c>
      <c r="K172" s="36">
        <f>SUMIFS(СВЦЭМ!$D$39:$D$758,СВЦЭМ!$A$39:$A$758,$A172,СВЦЭМ!$B$39:$B$758,K$155)+'СЕТ СН'!$I$14+СВЦЭМ!$D$10+'СЕТ СН'!$I$6-'СЕТ СН'!$I$26</f>
        <v>2371.9418374500001</v>
      </c>
      <c r="L172" s="36">
        <f>SUMIFS(СВЦЭМ!$D$39:$D$758,СВЦЭМ!$A$39:$A$758,$A172,СВЦЭМ!$B$39:$B$758,L$155)+'СЕТ СН'!$I$14+СВЦЭМ!$D$10+'СЕТ СН'!$I$6-'СЕТ СН'!$I$26</f>
        <v>2342.35658126</v>
      </c>
      <c r="M172" s="36">
        <f>SUMIFS(СВЦЭМ!$D$39:$D$758,СВЦЭМ!$A$39:$A$758,$A172,СВЦЭМ!$B$39:$B$758,M$155)+'СЕТ СН'!$I$14+СВЦЭМ!$D$10+'СЕТ СН'!$I$6-'СЕТ СН'!$I$26</f>
        <v>2334.5251294599998</v>
      </c>
      <c r="N172" s="36">
        <f>SUMIFS(СВЦЭМ!$D$39:$D$758,СВЦЭМ!$A$39:$A$758,$A172,СВЦЭМ!$B$39:$B$758,N$155)+'СЕТ СН'!$I$14+СВЦЭМ!$D$10+'СЕТ СН'!$I$6-'СЕТ СН'!$I$26</f>
        <v>2344.5014949900001</v>
      </c>
      <c r="O172" s="36">
        <f>SUMIFS(СВЦЭМ!$D$39:$D$758,СВЦЭМ!$A$39:$A$758,$A172,СВЦЭМ!$B$39:$B$758,O$155)+'СЕТ СН'!$I$14+СВЦЭМ!$D$10+'СЕТ СН'!$I$6-'СЕТ СН'!$I$26</f>
        <v>2365.1286810699999</v>
      </c>
      <c r="P172" s="36">
        <f>SUMIFS(СВЦЭМ!$D$39:$D$758,СВЦЭМ!$A$39:$A$758,$A172,СВЦЭМ!$B$39:$B$758,P$155)+'СЕТ СН'!$I$14+СВЦЭМ!$D$10+'СЕТ СН'!$I$6-'СЕТ СН'!$I$26</f>
        <v>2373.6186416800001</v>
      </c>
      <c r="Q172" s="36">
        <f>SUMIFS(СВЦЭМ!$D$39:$D$758,СВЦЭМ!$A$39:$A$758,$A172,СВЦЭМ!$B$39:$B$758,Q$155)+'СЕТ СН'!$I$14+СВЦЭМ!$D$10+'СЕТ СН'!$I$6-'СЕТ СН'!$I$26</f>
        <v>2388.3475257499999</v>
      </c>
      <c r="R172" s="36">
        <f>SUMIFS(СВЦЭМ!$D$39:$D$758,СВЦЭМ!$A$39:$A$758,$A172,СВЦЭМ!$B$39:$B$758,R$155)+'СЕТ СН'!$I$14+СВЦЭМ!$D$10+'СЕТ СН'!$I$6-'СЕТ СН'!$I$26</f>
        <v>2374.42968277</v>
      </c>
      <c r="S172" s="36">
        <f>SUMIFS(СВЦЭМ!$D$39:$D$758,СВЦЭМ!$A$39:$A$758,$A172,СВЦЭМ!$B$39:$B$758,S$155)+'СЕТ СН'!$I$14+СВЦЭМ!$D$10+'СЕТ СН'!$I$6-'СЕТ СН'!$I$26</f>
        <v>2347.70800543</v>
      </c>
      <c r="T172" s="36">
        <f>SUMIFS(СВЦЭМ!$D$39:$D$758,СВЦЭМ!$A$39:$A$758,$A172,СВЦЭМ!$B$39:$B$758,T$155)+'СЕТ СН'!$I$14+СВЦЭМ!$D$10+'СЕТ СН'!$I$6-'СЕТ СН'!$I$26</f>
        <v>2295.7271549799998</v>
      </c>
      <c r="U172" s="36">
        <f>SUMIFS(СВЦЭМ!$D$39:$D$758,СВЦЭМ!$A$39:$A$758,$A172,СВЦЭМ!$B$39:$B$758,U$155)+'СЕТ СН'!$I$14+СВЦЭМ!$D$10+'СЕТ СН'!$I$6-'СЕТ СН'!$I$26</f>
        <v>2303.89372718</v>
      </c>
      <c r="V172" s="36">
        <f>SUMIFS(СВЦЭМ!$D$39:$D$758,СВЦЭМ!$A$39:$A$758,$A172,СВЦЭМ!$B$39:$B$758,V$155)+'СЕТ СН'!$I$14+СВЦЭМ!$D$10+'СЕТ СН'!$I$6-'СЕТ СН'!$I$26</f>
        <v>2331.15024245</v>
      </c>
      <c r="W172" s="36">
        <f>SUMIFS(СВЦЭМ!$D$39:$D$758,СВЦЭМ!$A$39:$A$758,$A172,СВЦЭМ!$B$39:$B$758,W$155)+'СЕТ СН'!$I$14+СВЦЭМ!$D$10+'СЕТ СН'!$I$6-'СЕТ СН'!$I$26</f>
        <v>2350.3599674699999</v>
      </c>
      <c r="X172" s="36">
        <f>SUMIFS(СВЦЭМ!$D$39:$D$758,СВЦЭМ!$A$39:$A$758,$A172,СВЦЭМ!$B$39:$B$758,X$155)+'СЕТ СН'!$I$14+СВЦЭМ!$D$10+'СЕТ СН'!$I$6-'СЕТ СН'!$I$26</f>
        <v>2396.0251065399998</v>
      </c>
      <c r="Y172" s="36">
        <f>SUMIFS(СВЦЭМ!$D$39:$D$758,СВЦЭМ!$A$39:$A$758,$A172,СВЦЭМ!$B$39:$B$758,Y$155)+'СЕТ СН'!$I$14+СВЦЭМ!$D$10+'СЕТ СН'!$I$6-'СЕТ СН'!$I$26</f>
        <v>2439.5969209300001</v>
      </c>
    </row>
    <row r="173" spans="1:25" ht="15.75" x14ac:dyDescent="0.2">
      <c r="A173" s="35">
        <f t="shared" si="4"/>
        <v>45614</v>
      </c>
      <c r="B173" s="36">
        <f>SUMIFS(СВЦЭМ!$D$39:$D$758,СВЦЭМ!$A$39:$A$758,$A173,СВЦЭМ!$B$39:$B$758,B$155)+'СЕТ СН'!$I$14+СВЦЭМ!$D$10+'СЕТ СН'!$I$6-'СЕТ СН'!$I$26</f>
        <v>2439.7296197599999</v>
      </c>
      <c r="C173" s="36">
        <f>SUMIFS(СВЦЭМ!$D$39:$D$758,СВЦЭМ!$A$39:$A$758,$A173,СВЦЭМ!$B$39:$B$758,C$155)+'СЕТ СН'!$I$14+СВЦЭМ!$D$10+'СЕТ СН'!$I$6-'СЕТ СН'!$I$26</f>
        <v>2492.0500349700001</v>
      </c>
      <c r="D173" s="36">
        <f>SUMIFS(СВЦЭМ!$D$39:$D$758,СВЦЭМ!$A$39:$A$758,$A173,СВЦЭМ!$B$39:$B$758,D$155)+'СЕТ СН'!$I$14+СВЦЭМ!$D$10+'СЕТ СН'!$I$6-'СЕТ СН'!$I$26</f>
        <v>2509.4310976299998</v>
      </c>
      <c r="E173" s="36">
        <f>SUMIFS(СВЦЭМ!$D$39:$D$758,СВЦЭМ!$A$39:$A$758,$A173,СВЦЭМ!$B$39:$B$758,E$155)+'СЕТ СН'!$I$14+СВЦЭМ!$D$10+'СЕТ СН'!$I$6-'СЕТ СН'!$I$26</f>
        <v>2519.2996474699999</v>
      </c>
      <c r="F173" s="36">
        <f>SUMIFS(СВЦЭМ!$D$39:$D$758,СВЦЭМ!$A$39:$A$758,$A173,СВЦЭМ!$B$39:$B$758,F$155)+'СЕТ СН'!$I$14+СВЦЭМ!$D$10+'СЕТ СН'!$I$6-'СЕТ СН'!$I$26</f>
        <v>2513.2474209699999</v>
      </c>
      <c r="G173" s="36">
        <f>SUMIFS(СВЦЭМ!$D$39:$D$758,СВЦЭМ!$A$39:$A$758,$A173,СВЦЭМ!$B$39:$B$758,G$155)+'СЕТ СН'!$I$14+СВЦЭМ!$D$10+'СЕТ СН'!$I$6-'СЕТ СН'!$I$26</f>
        <v>2487.9658294999999</v>
      </c>
      <c r="H173" s="36">
        <f>SUMIFS(СВЦЭМ!$D$39:$D$758,СВЦЭМ!$A$39:$A$758,$A173,СВЦЭМ!$B$39:$B$758,H$155)+'СЕТ СН'!$I$14+СВЦЭМ!$D$10+'СЕТ СН'!$I$6-'СЕТ СН'!$I$26</f>
        <v>2484.1655551200001</v>
      </c>
      <c r="I173" s="36">
        <f>SUMIFS(СВЦЭМ!$D$39:$D$758,СВЦЭМ!$A$39:$A$758,$A173,СВЦЭМ!$B$39:$B$758,I$155)+'СЕТ СН'!$I$14+СВЦЭМ!$D$10+'СЕТ СН'!$I$6-'СЕТ СН'!$I$26</f>
        <v>2471.9344099199998</v>
      </c>
      <c r="J173" s="36">
        <f>SUMIFS(СВЦЭМ!$D$39:$D$758,СВЦЭМ!$A$39:$A$758,$A173,СВЦЭМ!$B$39:$B$758,J$155)+'СЕТ СН'!$I$14+СВЦЭМ!$D$10+'СЕТ СН'!$I$6-'СЕТ СН'!$I$26</f>
        <v>2425.4584336100002</v>
      </c>
      <c r="K173" s="36">
        <f>SUMIFS(СВЦЭМ!$D$39:$D$758,СВЦЭМ!$A$39:$A$758,$A173,СВЦЭМ!$B$39:$B$758,K$155)+'СЕТ СН'!$I$14+СВЦЭМ!$D$10+'СЕТ СН'!$I$6-'СЕТ СН'!$I$26</f>
        <v>2400.83819279</v>
      </c>
      <c r="L173" s="36">
        <f>SUMIFS(СВЦЭМ!$D$39:$D$758,СВЦЭМ!$A$39:$A$758,$A173,СВЦЭМ!$B$39:$B$758,L$155)+'СЕТ СН'!$I$14+СВЦЭМ!$D$10+'СЕТ СН'!$I$6-'СЕТ СН'!$I$26</f>
        <v>2387.0658972699998</v>
      </c>
      <c r="M173" s="36">
        <f>SUMIFS(СВЦЭМ!$D$39:$D$758,СВЦЭМ!$A$39:$A$758,$A173,СВЦЭМ!$B$39:$B$758,M$155)+'СЕТ СН'!$I$14+СВЦЭМ!$D$10+'СЕТ СН'!$I$6-'СЕТ СН'!$I$26</f>
        <v>2406.30955055</v>
      </c>
      <c r="N173" s="36">
        <f>SUMIFS(СВЦЭМ!$D$39:$D$758,СВЦЭМ!$A$39:$A$758,$A173,СВЦЭМ!$B$39:$B$758,N$155)+'СЕТ СН'!$I$14+СВЦЭМ!$D$10+'СЕТ СН'!$I$6-'СЕТ СН'!$I$26</f>
        <v>2441.9108671600002</v>
      </c>
      <c r="O173" s="36">
        <f>SUMIFS(СВЦЭМ!$D$39:$D$758,СВЦЭМ!$A$39:$A$758,$A173,СВЦЭМ!$B$39:$B$758,O$155)+'СЕТ СН'!$I$14+СВЦЭМ!$D$10+'СЕТ СН'!$I$6-'СЕТ СН'!$I$26</f>
        <v>2418.6534534100001</v>
      </c>
      <c r="P173" s="36">
        <f>SUMIFS(СВЦЭМ!$D$39:$D$758,СВЦЭМ!$A$39:$A$758,$A173,СВЦЭМ!$B$39:$B$758,P$155)+'СЕТ СН'!$I$14+СВЦЭМ!$D$10+'СЕТ СН'!$I$6-'СЕТ СН'!$I$26</f>
        <v>2438.0096605799999</v>
      </c>
      <c r="Q173" s="36">
        <f>SUMIFS(СВЦЭМ!$D$39:$D$758,СВЦЭМ!$A$39:$A$758,$A173,СВЦЭМ!$B$39:$B$758,Q$155)+'СЕТ СН'!$I$14+СВЦЭМ!$D$10+'СЕТ СН'!$I$6-'СЕТ СН'!$I$26</f>
        <v>2445.8235412599997</v>
      </c>
      <c r="R173" s="36">
        <f>SUMIFS(СВЦЭМ!$D$39:$D$758,СВЦЭМ!$A$39:$A$758,$A173,СВЦЭМ!$B$39:$B$758,R$155)+'СЕТ СН'!$I$14+СВЦЭМ!$D$10+'СЕТ СН'!$I$6-'СЕТ СН'!$I$26</f>
        <v>2437.1801016199997</v>
      </c>
      <c r="S173" s="36">
        <f>SUMIFS(СВЦЭМ!$D$39:$D$758,СВЦЭМ!$A$39:$A$758,$A173,СВЦЭМ!$B$39:$B$758,S$155)+'СЕТ СН'!$I$14+СВЦЭМ!$D$10+'СЕТ СН'!$I$6-'СЕТ СН'!$I$26</f>
        <v>2405.6817176899999</v>
      </c>
      <c r="T173" s="36">
        <f>SUMIFS(СВЦЭМ!$D$39:$D$758,СВЦЭМ!$A$39:$A$758,$A173,СВЦЭМ!$B$39:$B$758,T$155)+'СЕТ СН'!$I$14+СВЦЭМ!$D$10+'СЕТ СН'!$I$6-'СЕТ СН'!$I$26</f>
        <v>2343.0017098399999</v>
      </c>
      <c r="U173" s="36">
        <f>SUMIFS(СВЦЭМ!$D$39:$D$758,СВЦЭМ!$A$39:$A$758,$A173,СВЦЭМ!$B$39:$B$758,U$155)+'СЕТ СН'!$I$14+СВЦЭМ!$D$10+'СЕТ СН'!$I$6-'СЕТ СН'!$I$26</f>
        <v>2376.3400758100001</v>
      </c>
      <c r="V173" s="36">
        <f>SUMIFS(СВЦЭМ!$D$39:$D$758,СВЦЭМ!$A$39:$A$758,$A173,СВЦЭМ!$B$39:$B$758,V$155)+'СЕТ СН'!$I$14+СВЦЭМ!$D$10+'СЕТ СН'!$I$6-'СЕТ СН'!$I$26</f>
        <v>2394.1089424199999</v>
      </c>
      <c r="W173" s="36">
        <f>SUMIFS(СВЦЭМ!$D$39:$D$758,СВЦЭМ!$A$39:$A$758,$A173,СВЦЭМ!$B$39:$B$758,W$155)+'СЕТ СН'!$I$14+СВЦЭМ!$D$10+'СЕТ СН'!$I$6-'СЕТ СН'!$I$26</f>
        <v>2414.0360710099999</v>
      </c>
      <c r="X173" s="36">
        <f>SUMIFS(СВЦЭМ!$D$39:$D$758,СВЦЭМ!$A$39:$A$758,$A173,СВЦЭМ!$B$39:$B$758,X$155)+'СЕТ СН'!$I$14+СВЦЭМ!$D$10+'СЕТ СН'!$I$6-'СЕТ СН'!$I$26</f>
        <v>2422.4076610699999</v>
      </c>
      <c r="Y173" s="36">
        <f>SUMIFS(СВЦЭМ!$D$39:$D$758,СВЦЭМ!$A$39:$A$758,$A173,СВЦЭМ!$B$39:$B$758,Y$155)+'СЕТ СН'!$I$14+СВЦЭМ!$D$10+'СЕТ СН'!$I$6-'СЕТ СН'!$I$26</f>
        <v>2473.6884083099999</v>
      </c>
    </row>
    <row r="174" spans="1:25" ht="15.75" x14ac:dyDescent="0.2">
      <c r="A174" s="35">
        <f t="shared" si="4"/>
        <v>45615</v>
      </c>
      <c r="B174" s="36">
        <f>SUMIFS(СВЦЭМ!$D$39:$D$758,СВЦЭМ!$A$39:$A$758,$A174,СВЦЭМ!$B$39:$B$758,B$155)+'СЕТ СН'!$I$14+СВЦЭМ!$D$10+'СЕТ СН'!$I$6-'СЕТ СН'!$I$26</f>
        <v>2584.27462689</v>
      </c>
      <c r="C174" s="36">
        <f>SUMIFS(СВЦЭМ!$D$39:$D$758,СВЦЭМ!$A$39:$A$758,$A174,СВЦЭМ!$B$39:$B$758,C$155)+'СЕТ СН'!$I$14+СВЦЭМ!$D$10+'СЕТ СН'!$I$6-'СЕТ СН'!$I$26</f>
        <v>2614.2509057100001</v>
      </c>
      <c r="D174" s="36">
        <f>SUMIFS(СВЦЭМ!$D$39:$D$758,СВЦЭМ!$A$39:$A$758,$A174,СВЦЭМ!$B$39:$B$758,D$155)+'СЕТ СН'!$I$14+СВЦЭМ!$D$10+'СЕТ СН'!$I$6-'СЕТ СН'!$I$26</f>
        <v>2634.8256494699999</v>
      </c>
      <c r="E174" s="36">
        <f>SUMIFS(СВЦЭМ!$D$39:$D$758,СВЦЭМ!$A$39:$A$758,$A174,СВЦЭМ!$B$39:$B$758,E$155)+'СЕТ СН'!$I$14+СВЦЭМ!$D$10+'СЕТ СН'!$I$6-'СЕТ СН'!$I$26</f>
        <v>2628.4594595200001</v>
      </c>
      <c r="F174" s="36">
        <f>SUMIFS(СВЦЭМ!$D$39:$D$758,СВЦЭМ!$A$39:$A$758,$A174,СВЦЭМ!$B$39:$B$758,F$155)+'СЕТ СН'!$I$14+СВЦЭМ!$D$10+'СЕТ СН'!$I$6-'СЕТ СН'!$I$26</f>
        <v>2629.5959620899998</v>
      </c>
      <c r="G174" s="36">
        <f>SUMIFS(СВЦЭМ!$D$39:$D$758,СВЦЭМ!$A$39:$A$758,$A174,СВЦЭМ!$B$39:$B$758,G$155)+'СЕТ СН'!$I$14+СВЦЭМ!$D$10+'СЕТ СН'!$I$6-'СЕТ СН'!$I$26</f>
        <v>2608.1837523599997</v>
      </c>
      <c r="H174" s="36">
        <f>SUMIFS(СВЦЭМ!$D$39:$D$758,СВЦЭМ!$A$39:$A$758,$A174,СВЦЭМ!$B$39:$B$758,H$155)+'СЕТ СН'!$I$14+СВЦЭМ!$D$10+'СЕТ СН'!$I$6-'СЕТ СН'!$I$26</f>
        <v>2542.04893253</v>
      </c>
      <c r="I174" s="36">
        <f>SUMIFS(СВЦЭМ!$D$39:$D$758,СВЦЭМ!$A$39:$A$758,$A174,СВЦЭМ!$B$39:$B$758,I$155)+'СЕТ СН'!$I$14+СВЦЭМ!$D$10+'СЕТ СН'!$I$6-'СЕТ СН'!$I$26</f>
        <v>2494.4367431800001</v>
      </c>
      <c r="J174" s="36">
        <f>SUMIFS(СВЦЭМ!$D$39:$D$758,СВЦЭМ!$A$39:$A$758,$A174,СВЦЭМ!$B$39:$B$758,J$155)+'СЕТ СН'!$I$14+СВЦЭМ!$D$10+'СЕТ СН'!$I$6-'СЕТ СН'!$I$26</f>
        <v>2455.3409387399997</v>
      </c>
      <c r="K174" s="36">
        <f>SUMIFS(СВЦЭМ!$D$39:$D$758,СВЦЭМ!$A$39:$A$758,$A174,СВЦЭМ!$B$39:$B$758,K$155)+'СЕТ СН'!$I$14+СВЦЭМ!$D$10+'СЕТ СН'!$I$6-'СЕТ СН'!$I$26</f>
        <v>2467.8310523300001</v>
      </c>
      <c r="L174" s="36">
        <f>SUMIFS(СВЦЭМ!$D$39:$D$758,СВЦЭМ!$A$39:$A$758,$A174,СВЦЭМ!$B$39:$B$758,L$155)+'СЕТ СН'!$I$14+СВЦЭМ!$D$10+'СЕТ СН'!$I$6-'СЕТ СН'!$I$26</f>
        <v>2488.1303026199998</v>
      </c>
      <c r="M174" s="36">
        <f>SUMIFS(СВЦЭМ!$D$39:$D$758,СВЦЭМ!$A$39:$A$758,$A174,СВЦЭМ!$B$39:$B$758,M$155)+'СЕТ СН'!$I$14+СВЦЭМ!$D$10+'СЕТ СН'!$I$6-'СЕТ СН'!$I$26</f>
        <v>2598.6097107599999</v>
      </c>
      <c r="N174" s="36">
        <f>SUMIFS(СВЦЭМ!$D$39:$D$758,СВЦЭМ!$A$39:$A$758,$A174,СВЦЭМ!$B$39:$B$758,N$155)+'СЕТ СН'!$I$14+СВЦЭМ!$D$10+'СЕТ СН'!$I$6-'СЕТ СН'!$I$26</f>
        <v>2643.6207696299998</v>
      </c>
      <c r="O174" s="36">
        <f>SUMIFS(СВЦЭМ!$D$39:$D$758,СВЦЭМ!$A$39:$A$758,$A174,СВЦЭМ!$B$39:$B$758,O$155)+'СЕТ СН'!$I$14+СВЦЭМ!$D$10+'СЕТ СН'!$I$6-'СЕТ СН'!$I$26</f>
        <v>2635.1076873900001</v>
      </c>
      <c r="P174" s="36">
        <f>SUMIFS(СВЦЭМ!$D$39:$D$758,СВЦЭМ!$A$39:$A$758,$A174,СВЦЭМ!$B$39:$B$758,P$155)+'СЕТ СН'!$I$14+СВЦЭМ!$D$10+'СЕТ СН'!$I$6-'СЕТ СН'!$I$26</f>
        <v>2620.0770033600002</v>
      </c>
      <c r="Q174" s="36">
        <f>SUMIFS(СВЦЭМ!$D$39:$D$758,СВЦЭМ!$A$39:$A$758,$A174,СВЦЭМ!$B$39:$B$758,Q$155)+'СЕТ СН'!$I$14+СВЦЭМ!$D$10+'СЕТ СН'!$I$6-'СЕТ СН'!$I$26</f>
        <v>2629.2246039299998</v>
      </c>
      <c r="R174" s="36">
        <f>SUMIFS(СВЦЭМ!$D$39:$D$758,СВЦЭМ!$A$39:$A$758,$A174,СВЦЭМ!$B$39:$B$758,R$155)+'СЕТ СН'!$I$14+СВЦЭМ!$D$10+'СЕТ СН'!$I$6-'СЕТ СН'!$I$26</f>
        <v>2627.6128655899997</v>
      </c>
      <c r="S174" s="36">
        <f>SUMIFS(СВЦЭМ!$D$39:$D$758,СВЦЭМ!$A$39:$A$758,$A174,СВЦЭМ!$B$39:$B$758,S$155)+'СЕТ СН'!$I$14+СВЦЭМ!$D$10+'СЕТ СН'!$I$6-'СЕТ СН'!$I$26</f>
        <v>2574.03353406</v>
      </c>
      <c r="T174" s="36">
        <f>SUMIFS(СВЦЭМ!$D$39:$D$758,СВЦЭМ!$A$39:$A$758,$A174,СВЦЭМ!$B$39:$B$758,T$155)+'СЕТ СН'!$I$14+СВЦЭМ!$D$10+'СЕТ СН'!$I$6-'СЕТ СН'!$I$26</f>
        <v>2492.9304099299998</v>
      </c>
      <c r="U174" s="36">
        <f>SUMIFS(СВЦЭМ!$D$39:$D$758,СВЦЭМ!$A$39:$A$758,$A174,СВЦЭМ!$B$39:$B$758,U$155)+'СЕТ СН'!$I$14+СВЦЭМ!$D$10+'СЕТ СН'!$I$6-'СЕТ СН'!$I$26</f>
        <v>2508.32649657</v>
      </c>
      <c r="V174" s="36">
        <f>SUMIFS(СВЦЭМ!$D$39:$D$758,СВЦЭМ!$A$39:$A$758,$A174,СВЦЭМ!$B$39:$B$758,V$155)+'СЕТ СН'!$I$14+СВЦЭМ!$D$10+'СЕТ СН'!$I$6-'СЕТ СН'!$I$26</f>
        <v>2485.6675810000002</v>
      </c>
      <c r="W174" s="36">
        <f>SUMIFS(СВЦЭМ!$D$39:$D$758,СВЦЭМ!$A$39:$A$758,$A174,СВЦЭМ!$B$39:$B$758,W$155)+'СЕТ СН'!$I$14+СВЦЭМ!$D$10+'СЕТ СН'!$I$6-'СЕТ СН'!$I$26</f>
        <v>2492.48458992</v>
      </c>
      <c r="X174" s="36">
        <f>SUMIFS(СВЦЭМ!$D$39:$D$758,СВЦЭМ!$A$39:$A$758,$A174,СВЦЭМ!$B$39:$B$758,X$155)+'СЕТ СН'!$I$14+СВЦЭМ!$D$10+'СЕТ СН'!$I$6-'СЕТ СН'!$I$26</f>
        <v>2497.21332407</v>
      </c>
      <c r="Y174" s="36">
        <f>SUMIFS(СВЦЭМ!$D$39:$D$758,СВЦЭМ!$A$39:$A$758,$A174,СВЦЭМ!$B$39:$B$758,Y$155)+'СЕТ СН'!$I$14+СВЦЭМ!$D$10+'СЕТ СН'!$I$6-'СЕТ СН'!$I$26</f>
        <v>2546.4413665799998</v>
      </c>
    </row>
    <row r="175" spans="1:25" ht="15.75" x14ac:dyDescent="0.2">
      <c r="A175" s="35">
        <f t="shared" si="4"/>
        <v>45616</v>
      </c>
      <c r="B175" s="36">
        <f>SUMIFS(СВЦЭМ!$D$39:$D$758,СВЦЭМ!$A$39:$A$758,$A175,СВЦЭМ!$B$39:$B$758,B$155)+'СЕТ СН'!$I$14+СВЦЭМ!$D$10+'СЕТ СН'!$I$6-'СЕТ СН'!$I$26</f>
        <v>2493.4761087900001</v>
      </c>
      <c r="C175" s="36">
        <f>SUMIFS(СВЦЭМ!$D$39:$D$758,СВЦЭМ!$A$39:$A$758,$A175,СВЦЭМ!$B$39:$B$758,C$155)+'СЕТ СН'!$I$14+СВЦЭМ!$D$10+'СЕТ СН'!$I$6-'СЕТ СН'!$I$26</f>
        <v>2567.1520381300002</v>
      </c>
      <c r="D175" s="36">
        <f>SUMIFS(СВЦЭМ!$D$39:$D$758,СВЦЭМ!$A$39:$A$758,$A175,СВЦЭМ!$B$39:$B$758,D$155)+'СЕТ СН'!$I$14+СВЦЭМ!$D$10+'СЕТ СН'!$I$6-'СЕТ СН'!$I$26</f>
        <v>2604.94719863</v>
      </c>
      <c r="E175" s="36">
        <f>SUMIFS(СВЦЭМ!$D$39:$D$758,СВЦЭМ!$A$39:$A$758,$A175,СВЦЭМ!$B$39:$B$758,E$155)+'СЕТ СН'!$I$14+СВЦЭМ!$D$10+'СЕТ СН'!$I$6-'СЕТ СН'!$I$26</f>
        <v>2614.9217270499998</v>
      </c>
      <c r="F175" s="36">
        <f>SUMIFS(СВЦЭМ!$D$39:$D$758,СВЦЭМ!$A$39:$A$758,$A175,СВЦЭМ!$B$39:$B$758,F$155)+'СЕТ СН'!$I$14+СВЦЭМ!$D$10+'СЕТ СН'!$I$6-'СЕТ СН'!$I$26</f>
        <v>2612.8672517</v>
      </c>
      <c r="G175" s="36">
        <f>SUMIFS(СВЦЭМ!$D$39:$D$758,СВЦЭМ!$A$39:$A$758,$A175,СВЦЭМ!$B$39:$B$758,G$155)+'СЕТ СН'!$I$14+СВЦЭМ!$D$10+'СЕТ СН'!$I$6-'СЕТ СН'!$I$26</f>
        <v>2592.3556691399999</v>
      </c>
      <c r="H175" s="36">
        <f>SUMIFS(СВЦЭМ!$D$39:$D$758,СВЦЭМ!$A$39:$A$758,$A175,СВЦЭМ!$B$39:$B$758,H$155)+'СЕТ СН'!$I$14+СВЦЭМ!$D$10+'СЕТ СН'!$I$6-'СЕТ СН'!$I$26</f>
        <v>2561.12039048</v>
      </c>
      <c r="I175" s="36">
        <f>SUMIFS(СВЦЭМ!$D$39:$D$758,СВЦЭМ!$A$39:$A$758,$A175,СВЦЭМ!$B$39:$B$758,I$155)+'СЕТ СН'!$I$14+СВЦЭМ!$D$10+'СЕТ СН'!$I$6-'СЕТ СН'!$I$26</f>
        <v>2488.03140506</v>
      </c>
      <c r="J175" s="36">
        <f>SUMIFS(СВЦЭМ!$D$39:$D$758,СВЦЭМ!$A$39:$A$758,$A175,СВЦЭМ!$B$39:$B$758,J$155)+'СЕТ СН'!$I$14+СВЦЭМ!$D$10+'СЕТ СН'!$I$6-'СЕТ СН'!$I$26</f>
        <v>2463.2959687399998</v>
      </c>
      <c r="K175" s="36">
        <f>SUMIFS(СВЦЭМ!$D$39:$D$758,СВЦЭМ!$A$39:$A$758,$A175,СВЦЭМ!$B$39:$B$758,K$155)+'СЕТ СН'!$I$14+СВЦЭМ!$D$10+'СЕТ СН'!$I$6-'СЕТ СН'!$I$26</f>
        <v>2458.0102115700001</v>
      </c>
      <c r="L175" s="36">
        <f>SUMIFS(СВЦЭМ!$D$39:$D$758,СВЦЭМ!$A$39:$A$758,$A175,СВЦЭМ!$B$39:$B$758,L$155)+'СЕТ СН'!$I$14+СВЦЭМ!$D$10+'СЕТ СН'!$I$6-'СЕТ СН'!$I$26</f>
        <v>2447.4172349199998</v>
      </c>
      <c r="M175" s="36">
        <f>SUMIFS(СВЦЭМ!$D$39:$D$758,СВЦЭМ!$A$39:$A$758,$A175,СВЦЭМ!$B$39:$B$758,M$155)+'СЕТ СН'!$I$14+СВЦЭМ!$D$10+'СЕТ СН'!$I$6-'СЕТ СН'!$I$26</f>
        <v>2439.7183972500002</v>
      </c>
      <c r="N175" s="36">
        <f>SUMIFS(СВЦЭМ!$D$39:$D$758,СВЦЭМ!$A$39:$A$758,$A175,СВЦЭМ!$B$39:$B$758,N$155)+'СЕТ СН'!$I$14+СВЦЭМ!$D$10+'СЕТ СН'!$I$6-'СЕТ СН'!$I$26</f>
        <v>2437.3528662499998</v>
      </c>
      <c r="O175" s="36">
        <f>SUMIFS(СВЦЭМ!$D$39:$D$758,СВЦЭМ!$A$39:$A$758,$A175,СВЦЭМ!$B$39:$B$758,O$155)+'СЕТ СН'!$I$14+СВЦЭМ!$D$10+'СЕТ СН'!$I$6-'СЕТ СН'!$I$26</f>
        <v>2467.54977263</v>
      </c>
      <c r="P175" s="36">
        <f>SUMIFS(СВЦЭМ!$D$39:$D$758,СВЦЭМ!$A$39:$A$758,$A175,СВЦЭМ!$B$39:$B$758,P$155)+'СЕТ СН'!$I$14+СВЦЭМ!$D$10+'СЕТ СН'!$I$6-'СЕТ СН'!$I$26</f>
        <v>2474.55137337</v>
      </c>
      <c r="Q175" s="36">
        <f>SUMIFS(СВЦЭМ!$D$39:$D$758,СВЦЭМ!$A$39:$A$758,$A175,СВЦЭМ!$B$39:$B$758,Q$155)+'СЕТ СН'!$I$14+СВЦЭМ!$D$10+'СЕТ СН'!$I$6-'СЕТ СН'!$I$26</f>
        <v>2466.9088224299999</v>
      </c>
      <c r="R175" s="36">
        <f>SUMIFS(СВЦЭМ!$D$39:$D$758,СВЦЭМ!$A$39:$A$758,$A175,СВЦЭМ!$B$39:$B$758,R$155)+'СЕТ СН'!$I$14+СВЦЭМ!$D$10+'СЕТ СН'!$I$6-'СЕТ СН'!$I$26</f>
        <v>2472.0234713</v>
      </c>
      <c r="S175" s="36">
        <f>SUMIFS(СВЦЭМ!$D$39:$D$758,СВЦЭМ!$A$39:$A$758,$A175,СВЦЭМ!$B$39:$B$758,S$155)+'СЕТ СН'!$I$14+СВЦЭМ!$D$10+'СЕТ СН'!$I$6-'СЕТ СН'!$I$26</f>
        <v>2448.4046159599998</v>
      </c>
      <c r="T175" s="36">
        <f>SUMIFS(СВЦЭМ!$D$39:$D$758,СВЦЭМ!$A$39:$A$758,$A175,СВЦЭМ!$B$39:$B$758,T$155)+'СЕТ СН'!$I$14+СВЦЭМ!$D$10+'СЕТ СН'!$I$6-'СЕТ СН'!$I$26</f>
        <v>2398.9399607</v>
      </c>
      <c r="U175" s="36">
        <f>SUMIFS(СВЦЭМ!$D$39:$D$758,СВЦЭМ!$A$39:$A$758,$A175,СВЦЭМ!$B$39:$B$758,U$155)+'СЕТ СН'!$I$14+СВЦЭМ!$D$10+'СЕТ СН'!$I$6-'СЕТ СН'!$I$26</f>
        <v>2422.1040230200001</v>
      </c>
      <c r="V175" s="36">
        <f>SUMIFS(СВЦЭМ!$D$39:$D$758,СВЦЭМ!$A$39:$A$758,$A175,СВЦЭМ!$B$39:$B$758,V$155)+'СЕТ СН'!$I$14+СВЦЭМ!$D$10+'СЕТ СН'!$I$6-'СЕТ СН'!$I$26</f>
        <v>2427.4100479600002</v>
      </c>
      <c r="W175" s="36">
        <f>SUMIFS(СВЦЭМ!$D$39:$D$758,СВЦЭМ!$A$39:$A$758,$A175,СВЦЭМ!$B$39:$B$758,W$155)+'СЕТ СН'!$I$14+СВЦЭМ!$D$10+'СЕТ СН'!$I$6-'СЕТ СН'!$I$26</f>
        <v>2435.1882101900001</v>
      </c>
      <c r="X175" s="36">
        <f>SUMIFS(СВЦЭМ!$D$39:$D$758,СВЦЭМ!$A$39:$A$758,$A175,СВЦЭМ!$B$39:$B$758,X$155)+'СЕТ СН'!$I$14+СВЦЭМ!$D$10+'СЕТ СН'!$I$6-'СЕТ СН'!$I$26</f>
        <v>2452.92568643</v>
      </c>
      <c r="Y175" s="36">
        <f>SUMIFS(СВЦЭМ!$D$39:$D$758,СВЦЭМ!$A$39:$A$758,$A175,СВЦЭМ!$B$39:$B$758,Y$155)+'СЕТ СН'!$I$14+СВЦЭМ!$D$10+'СЕТ СН'!$I$6-'СЕТ СН'!$I$26</f>
        <v>2491.78570885</v>
      </c>
    </row>
    <row r="176" spans="1:25" ht="15.75" x14ac:dyDescent="0.2">
      <c r="A176" s="35">
        <f t="shared" si="4"/>
        <v>45617</v>
      </c>
      <c r="B176" s="36">
        <f>SUMIFS(СВЦЭМ!$D$39:$D$758,СВЦЭМ!$A$39:$A$758,$A176,СВЦЭМ!$B$39:$B$758,B$155)+'СЕТ СН'!$I$14+СВЦЭМ!$D$10+'СЕТ СН'!$I$6-'СЕТ СН'!$I$26</f>
        <v>2580.6295930699998</v>
      </c>
      <c r="C176" s="36">
        <f>SUMIFS(СВЦЭМ!$D$39:$D$758,СВЦЭМ!$A$39:$A$758,$A176,СВЦЭМ!$B$39:$B$758,C$155)+'СЕТ СН'!$I$14+СВЦЭМ!$D$10+'СЕТ СН'!$I$6-'СЕТ СН'!$I$26</f>
        <v>2632.3026593099999</v>
      </c>
      <c r="D176" s="36">
        <f>SUMIFS(СВЦЭМ!$D$39:$D$758,СВЦЭМ!$A$39:$A$758,$A176,СВЦЭМ!$B$39:$B$758,D$155)+'СЕТ СН'!$I$14+СВЦЭМ!$D$10+'СЕТ СН'!$I$6-'СЕТ СН'!$I$26</f>
        <v>2650.90876149</v>
      </c>
      <c r="E176" s="36">
        <f>SUMIFS(СВЦЭМ!$D$39:$D$758,СВЦЭМ!$A$39:$A$758,$A176,СВЦЭМ!$B$39:$B$758,E$155)+'СЕТ СН'!$I$14+СВЦЭМ!$D$10+'СЕТ СН'!$I$6-'СЕТ СН'!$I$26</f>
        <v>2668.1670012</v>
      </c>
      <c r="F176" s="36">
        <f>SUMIFS(СВЦЭМ!$D$39:$D$758,СВЦЭМ!$A$39:$A$758,$A176,СВЦЭМ!$B$39:$B$758,F$155)+'СЕТ СН'!$I$14+СВЦЭМ!$D$10+'СЕТ СН'!$I$6-'СЕТ СН'!$I$26</f>
        <v>2667.4129108699999</v>
      </c>
      <c r="G176" s="36">
        <f>SUMIFS(СВЦЭМ!$D$39:$D$758,СВЦЭМ!$A$39:$A$758,$A176,СВЦЭМ!$B$39:$B$758,G$155)+'СЕТ СН'!$I$14+СВЦЭМ!$D$10+'СЕТ СН'!$I$6-'СЕТ СН'!$I$26</f>
        <v>2631.5934594400001</v>
      </c>
      <c r="H176" s="36">
        <f>SUMIFS(СВЦЭМ!$D$39:$D$758,СВЦЭМ!$A$39:$A$758,$A176,СВЦЭМ!$B$39:$B$758,H$155)+'СЕТ СН'!$I$14+СВЦЭМ!$D$10+'СЕТ СН'!$I$6-'СЕТ СН'!$I$26</f>
        <v>2589.0136768299999</v>
      </c>
      <c r="I176" s="36">
        <f>SUMIFS(СВЦЭМ!$D$39:$D$758,СВЦЭМ!$A$39:$A$758,$A176,СВЦЭМ!$B$39:$B$758,I$155)+'СЕТ СН'!$I$14+СВЦЭМ!$D$10+'СЕТ СН'!$I$6-'СЕТ СН'!$I$26</f>
        <v>2526.5039087999999</v>
      </c>
      <c r="J176" s="36">
        <f>SUMIFS(СВЦЭМ!$D$39:$D$758,СВЦЭМ!$A$39:$A$758,$A176,СВЦЭМ!$B$39:$B$758,J$155)+'СЕТ СН'!$I$14+СВЦЭМ!$D$10+'СЕТ СН'!$I$6-'СЕТ СН'!$I$26</f>
        <v>2483.66443269</v>
      </c>
      <c r="K176" s="36">
        <f>SUMIFS(СВЦЭМ!$D$39:$D$758,СВЦЭМ!$A$39:$A$758,$A176,СВЦЭМ!$B$39:$B$758,K$155)+'СЕТ СН'!$I$14+СВЦЭМ!$D$10+'СЕТ СН'!$I$6-'СЕТ СН'!$I$26</f>
        <v>2501.4387590000001</v>
      </c>
      <c r="L176" s="36">
        <f>SUMIFS(СВЦЭМ!$D$39:$D$758,СВЦЭМ!$A$39:$A$758,$A176,СВЦЭМ!$B$39:$B$758,L$155)+'СЕТ СН'!$I$14+СВЦЭМ!$D$10+'СЕТ СН'!$I$6-'СЕТ СН'!$I$26</f>
        <v>2488.2371732900001</v>
      </c>
      <c r="M176" s="36">
        <f>SUMIFS(СВЦЭМ!$D$39:$D$758,СВЦЭМ!$A$39:$A$758,$A176,СВЦЭМ!$B$39:$B$758,M$155)+'СЕТ СН'!$I$14+СВЦЭМ!$D$10+'СЕТ СН'!$I$6-'СЕТ СН'!$I$26</f>
        <v>2503.6287736599998</v>
      </c>
      <c r="N176" s="36">
        <f>SUMIFS(СВЦЭМ!$D$39:$D$758,СВЦЭМ!$A$39:$A$758,$A176,СВЦЭМ!$B$39:$B$758,N$155)+'СЕТ СН'!$I$14+СВЦЭМ!$D$10+'СЕТ СН'!$I$6-'СЕТ СН'!$I$26</f>
        <v>2517.4719061699998</v>
      </c>
      <c r="O176" s="36">
        <f>SUMIFS(СВЦЭМ!$D$39:$D$758,СВЦЭМ!$A$39:$A$758,$A176,СВЦЭМ!$B$39:$B$758,O$155)+'СЕТ СН'!$I$14+СВЦЭМ!$D$10+'СЕТ СН'!$I$6-'СЕТ СН'!$I$26</f>
        <v>2512.2009290599999</v>
      </c>
      <c r="P176" s="36">
        <f>SUMIFS(СВЦЭМ!$D$39:$D$758,СВЦЭМ!$A$39:$A$758,$A176,СВЦЭМ!$B$39:$B$758,P$155)+'СЕТ СН'!$I$14+СВЦЭМ!$D$10+'СЕТ СН'!$I$6-'СЕТ СН'!$I$26</f>
        <v>2523.7957920600002</v>
      </c>
      <c r="Q176" s="36">
        <f>SUMIFS(СВЦЭМ!$D$39:$D$758,СВЦЭМ!$A$39:$A$758,$A176,СВЦЭМ!$B$39:$B$758,Q$155)+'СЕТ СН'!$I$14+СВЦЭМ!$D$10+'СЕТ СН'!$I$6-'СЕТ СН'!$I$26</f>
        <v>2527.2274617600001</v>
      </c>
      <c r="R176" s="36">
        <f>SUMIFS(СВЦЭМ!$D$39:$D$758,СВЦЭМ!$A$39:$A$758,$A176,СВЦЭМ!$B$39:$B$758,R$155)+'СЕТ СН'!$I$14+СВЦЭМ!$D$10+'СЕТ СН'!$I$6-'СЕТ СН'!$I$26</f>
        <v>2529.6683481800001</v>
      </c>
      <c r="S176" s="36">
        <f>SUMIFS(СВЦЭМ!$D$39:$D$758,СВЦЭМ!$A$39:$A$758,$A176,СВЦЭМ!$B$39:$B$758,S$155)+'СЕТ СН'!$I$14+СВЦЭМ!$D$10+'СЕТ СН'!$I$6-'СЕТ СН'!$I$26</f>
        <v>2496.7374983199998</v>
      </c>
      <c r="T176" s="36">
        <f>SUMIFS(СВЦЭМ!$D$39:$D$758,СВЦЭМ!$A$39:$A$758,$A176,СВЦЭМ!$B$39:$B$758,T$155)+'СЕТ СН'!$I$14+СВЦЭМ!$D$10+'СЕТ СН'!$I$6-'СЕТ СН'!$I$26</f>
        <v>2426.6129560499999</v>
      </c>
      <c r="U176" s="36">
        <f>SUMIFS(СВЦЭМ!$D$39:$D$758,СВЦЭМ!$A$39:$A$758,$A176,СВЦЭМ!$B$39:$B$758,U$155)+'СЕТ СН'!$I$14+СВЦЭМ!$D$10+'СЕТ СН'!$I$6-'СЕТ СН'!$I$26</f>
        <v>2457.1611035199999</v>
      </c>
      <c r="V176" s="36">
        <f>SUMIFS(СВЦЭМ!$D$39:$D$758,СВЦЭМ!$A$39:$A$758,$A176,СВЦЭМ!$B$39:$B$758,V$155)+'СЕТ СН'!$I$14+СВЦЭМ!$D$10+'СЕТ СН'!$I$6-'СЕТ СН'!$I$26</f>
        <v>2478.5660051300001</v>
      </c>
      <c r="W176" s="36">
        <f>SUMIFS(СВЦЭМ!$D$39:$D$758,СВЦЭМ!$A$39:$A$758,$A176,СВЦЭМ!$B$39:$B$758,W$155)+'СЕТ СН'!$I$14+СВЦЭМ!$D$10+'СЕТ СН'!$I$6-'СЕТ СН'!$I$26</f>
        <v>2485.7095176799999</v>
      </c>
      <c r="X176" s="36">
        <f>SUMIFS(СВЦЭМ!$D$39:$D$758,СВЦЭМ!$A$39:$A$758,$A176,СВЦЭМ!$B$39:$B$758,X$155)+'СЕТ СН'!$I$14+СВЦЭМ!$D$10+'СЕТ СН'!$I$6-'СЕТ СН'!$I$26</f>
        <v>2490.6069362899998</v>
      </c>
      <c r="Y176" s="36">
        <f>SUMIFS(СВЦЭМ!$D$39:$D$758,СВЦЭМ!$A$39:$A$758,$A176,СВЦЭМ!$B$39:$B$758,Y$155)+'СЕТ СН'!$I$14+СВЦЭМ!$D$10+'СЕТ СН'!$I$6-'СЕТ СН'!$I$26</f>
        <v>2526.9221487</v>
      </c>
    </row>
    <row r="177" spans="1:27" ht="15.75" x14ac:dyDescent="0.2">
      <c r="A177" s="35">
        <f t="shared" si="4"/>
        <v>45618</v>
      </c>
      <c r="B177" s="36">
        <f>SUMIFS(СВЦЭМ!$D$39:$D$758,СВЦЭМ!$A$39:$A$758,$A177,СВЦЭМ!$B$39:$B$758,B$155)+'СЕТ СН'!$I$14+СВЦЭМ!$D$10+'СЕТ СН'!$I$6-'СЕТ СН'!$I$26</f>
        <v>2615.6515687400001</v>
      </c>
      <c r="C177" s="36">
        <f>SUMIFS(СВЦЭМ!$D$39:$D$758,СВЦЭМ!$A$39:$A$758,$A177,СВЦЭМ!$B$39:$B$758,C$155)+'СЕТ СН'!$I$14+СВЦЭМ!$D$10+'СЕТ СН'!$I$6-'СЕТ СН'!$I$26</f>
        <v>2632.7155082200002</v>
      </c>
      <c r="D177" s="36">
        <f>SUMIFS(СВЦЭМ!$D$39:$D$758,СВЦЭМ!$A$39:$A$758,$A177,СВЦЭМ!$B$39:$B$758,D$155)+'СЕТ СН'!$I$14+СВЦЭМ!$D$10+'СЕТ СН'!$I$6-'СЕТ СН'!$I$26</f>
        <v>2643.9082903600001</v>
      </c>
      <c r="E177" s="36">
        <f>SUMIFS(СВЦЭМ!$D$39:$D$758,СВЦЭМ!$A$39:$A$758,$A177,СВЦЭМ!$B$39:$B$758,E$155)+'СЕТ СН'!$I$14+СВЦЭМ!$D$10+'СЕТ СН'!$I$6-'СЕТ СН'!$I$26</f>
        <v>2640.9714745800002</v>
      </c>
      <c r="F177" s="36">
        <f>SUMIFS(СВЦЭМ!$D$39:$D$758,СВЦЭМ!$A$39:$A$758,$A177,СВЦЭМ!$B$39:$B$758,F$155)+'СЕТ СН'!$I$14+СВЦЭМ!$D$10+'СЕТ СН'!$I$6-'СЕТ СН'!$I$26</f>
        <v>2635.6836464200001</v>
      </c>
      <c r="G177" s="36">
        <f>SUMIFS(СВЦЭМ!$D$39:$D$758,СВЦЭМ!$A$39:$A$758,$A177,СВЦЭМ!$B$39:$B$758,G$155)+'СЕТ СН'!$I$14+СВЦЭМ!$D$10+'СЕТ СН'!$I$6-'СЕТ СН'!$I$26</f>
        <v>2628.0461170899998</v>
      </c>
      <c r="H177" s="36">
        <f>SUMIFS(СВЦЭМ!$D$39:$D$758,СВЦЭМ!$A$39:$A$758,$A177,СВЦЭМ!$B$39:$B$758,H$155)+'СЕТ СН'!$I$14+СВЦЭМ!$D$10+'СЕТ СН'!$I$6-'СЕТ СН'!$I$26</f>
        <v>2634.3338320600001</v>
      </c>
      <c r="I177" s="36">
        <f>SUMIFS(СВЦЭМ!$D$39:$D$758,СВЦЭМ!$A$39:$A$758,$A177,СВЦЭМ!$B$39:$B$758,I$155)+'СЕТ СН'!$I$14+СВЦЭМ!$D$10+'СЕТ СН'!$I$6-'СЕТ СН'!$I$26</f>
        <v>2532.1924693800001</v>
      </c>
      <c r="J177" s="36">
        <f>SUMIFS(СВЦЭМ!$D$39:$D$758,СВЦЭМ!$A$39:$A$758,$A177,СВЦЭМ!$B$39:$B$758,J$155)+'СЕТ СН'!$I$14+СВЦЭМ!$D$10+'СЕТ СН'!$I$6-'СЕТ СН'!$I$26</f>
        <v>2490.1906713399999</v>
      </c>
      <c r="K177" s="36">
        <f>SUMIFS(СВЦЭМ!$D$39:$D$758,СВЦЭМ!$A$39:$A$758,$A177,СВЦЭМ!$B$39:$B$758,K$155)+'СЕТ СН'!$I$14+СВЦЭМ!$D$10+'СЕТ СН'!$I$6-'СЕТ СН'!$I$26</f>
        <v>2505.3526359699999</v>
      </c>
      <c r="L177" s="36">
        <f>SUMIFS(СВЦЭМ!$D$39:$D$758,СВЦЭМ!$A$39:$A$758,$A177,СВЦЭМ!$B$39:$B$758,L$155)+'СЕТ СН'!$I$14+СВЦЭМ!$D$10+'СЕТ СН'!$I$6-'СЕТ СН'!$I$26</f>
        <v>2495.8414082099998</v>
      </c>
      <c r="M177" s="36">
        <f>SUMIFS(СВЦЭМ!$D$39:$D$758,СВЦЭМ!$A$39:$A$758,$A177,СВЦЭМ!$B$39:$B$758,M$155)+'СЕТ СН'!$I$14+СВЦЭМ!$D$10+'СЕТ СН'!$I$6-'СЕТ СН'!$I$26</f>
        <v>2520.4990508199999</v>
      </c>
      <c r="N177" s="36">
        <f>SUMIFS(СВЦЭМ!$D$39:$D$758,СВЦЭМ!$A$39:$A$758,$A177,СВЦЭМ!$B$39:$B$758,N$155)+'СЕТ СН'!$I$14+СВЦЭМ!$D$10+'СЕТ СН'!$I$6-'СЕТ СН'!$I$26</f>
        <v>2544.9129509199997</v>
      </c>
      <c r="O177" s="36">
        <f>SUMIFS(СВЦЭМ!$D$39:$D$758,СВЦЭМ!$A$39:$A$758,$A177,СВЦЭМ!$B$39:$B$758,O$155)+'СЕТ СН'!$I$14+СВЦЭМ!$D$10+'СЕТ СН'!$I$6-'СЕТ СН'!$I$26</f>
        <v>2528.08307272</v>
      </c>
      <c r="P177" s="36">
        <f>SUMIFS(СВЦЭМ!$D$39:$D$758,СВЦЭМ!$A$39:$A$758,$A177,СВЦЭМ!$B$39:$B$758,P$155)+'СЕТ СН'!$I$14+СВЦЭМ!$D$10+'СЕТ СН'!$I$6-'СЕТ СН'!$I$26</f>
        <v>2557.0138992399998</v>
      </c>
      <c r="Q177" s="36">
        <f>SUMIFS(СВЦЭМ!$D$39:$D$758,СВЦЭМ!$A$39:$A$758,$A177,СВЦЭМ!$B$39:$B$758,Q$155)+'СЕТ СН'!$I$14+СВЦЭМ!$D$10+'СЕТ СН'!$I$6-'СЕТ СН'!$I$26</f>
        <v>2572.73875671</v>
      </c>
      <c r="R177" s="36">
        <f>SUMIFS(СВЦЭМ!$D$39:$D$758,СВЦЭМ!$A$39:$A$758,$A177,СВЦЭМ!$B$39:$B$758,R$155)+'СЕТ СН'!$I$14+СВЦЭМ!$D$10+'СЕТ СН'!$I$6-'СЕТ СН'!$I$26</f>
        <v>2565.0065640100001</v>
      </c>
      <c r="S177" s="36">
        <f>SUMIFS(СВЦЭМ!$D$39:$D$758,СВЦЭМ!$A$39:$A$758,$A177,СВЦЭМ!$B$39:$B$758,S$155)+'СЕТ СН'!$I$14+СВЦЭМ!$D$10+'СЕТ СН'!$I$6-'СЕТ СН'!$I$26</f>
        <v>2525.0737984900002</v>
      </c>
      <c r="T177" s="36">
        <f>SUMIFS(СВЦЭМ!$D$39:$D$758,СВЦЭМ!$A$39:$A$758,$A177,СВЦЭМ!$B$39:$B$758,T$155)+'СЕТ СН'!$I$14+СВЦЭМ!$D$10+'СЕТ СН'!$I$6-'СЕТ СН'!$I$26</f>
        <v>2436.1764575500001</v>
      </c>
      <c r="U177" s="36">
        <f>SUMIFS(СВЦЭМ!$D$39:$D$758,СВЦЭМ!$A$39:$A$758,$A177,СВЦЭМ!$B$39:$B$758,U$155)+'СЕТ СН'!$I$14+СВЦЭМ!$D$10+'СЕТ СН'!$I$6-'СЕТ СН'!$I$26</f>
        <v>2464.6482185300001</v>
      </c>
      <c r="V177" s="36">
        <f>SUMIFS(СВЦЭМ!$D$39:$D$758,СВЦЭМ!$A$39:$A$758,$A177,СВЦЭМ!$B$39:$B$758,V$155)+'СЕТ СН'!$I$14+СВЦЭМ!$D$10+'СЕТ СН'!$I$6-'СЕТ СН'!$I$26</f>
        <v>2490.2560072800002</v>
      </c>
      <c r="W177" s="36">
        <f>SUMIFS(СВЦЭМ!$D$39:$D$758,СВЦЭМ!$A$39:$A$758,$A177,СВЦЭМ!$B$39:$B$758,W$155)+'СЕТ СН'!$I$14+СВЦЭМ!$D$10+'СЕТ СН'!$I$6-'СЕТ СН'!$I$26</f>
        <v>2496.4382997299999</v>
      </c>
      <c r="X177" s="36">
        <f>SUMIFS(СВЦЭМ!$D$39:$D$758,СВЦЭМ!$A$39:$A$758,$A177,СВЦЭМ!$B$39:$B$758,X$155)+'СЕТ СН'!$I$14+СВЦЭМ!$D$10+'СЕТ СН'!$I$6-'СЕТ СН'!$I$26</f>
        <v>2491.9408816300001</v>
      </c>
      <c r="Y177" s="36">
        <f>SUMIFS(СВЦЭМ!$D$39:$D$758,СВЦЭМ!$A$39:$A$758,$A177,СВЦЭМ!$B$39:$B$758,Y$155)+'СЕТ СН'!$I$14+СВЦЭМ!$D$10+'СЕТ СН'!$I$6-'СЕТ СН'!$I$26</f>
        <v>2547.4381915899999</v>
      </c>
    </row>
    <row r="178" spans="1:27" ht="15.75" x14ac:dyDescent="0.2">
      <c r="A178" s="35">
        <f t="shared" si="4"/>
        <v>45619</v>
      </c>
      <c r="B178" s="36">
        <f>SUMIFS(СВЦЭМ!$D$39:$D$758,СВЦЭМ!$A$39:$A$758,$A178,СВЦЭМ!$B$39:$B$758,B$155)+'СЕТ СН'!$I$14+СВЦЭМ!$D$10+'СЕТ СН'!$I$6-'СЕТ СН'!$I$26</f>
        <v>2562.0493518899998</v>
      </c>
      <c r="C178" s="36">
        <f>SUMIFS(СВЦЭМ!$D$39:$D$758,СВЦЭМ!$A$39:$A$758,$A178,СВЦЭМ!$B$39:$B$758,C$155)+'СЕТ СН'!$I$14+СВЦЭМ!$D$10+'СЕТ СН'!$I$6-'СЕТ СН'!$I$26</f>
        <v>2543.37331976</v>
      </c>
      <c r="D178" s="36">
        <f>SUMIFS(СВЦЭМ!$D$39:$D$758,СВЦЭМ!$A$39:$A$758,$A178,СВЦЭМ!$B$39:$B$758,D$155)+'СЕТ СН'!$I$14+СВЦЭМ!$D$10+'СЕТ СН'!$I$6-'СЕТ СН'!$I$26</f>
        <v>2565.4548204899997</v>
      </c>
      <c r="E178" s="36">
        <f>SUMIFS(СВЦЭМ!$D$39:$D$758,СВЦЭМ!$A$39:$A$758,$A178,СВЦЭМ!$B$39:$B$758,E$155)+'СЕТ СН'!$I$14+СВЦЭМ!$D$10+'СЕТ СН'!$I$6-'СЕТ СН'!$I$26</f>
        <v>2576.6193905099999</v>
      </c>
      <c r="F178" s="36">
        <f>SUMIFS(СВЦЭМ!$D$39:$D$758,СВЦЭМ!$A$39:$A$758,$A178,СВЦЭМ!$B$39:$B$758,F$155)+'СЕТ СН'!$I$14+СВЦЭМ!$D$10+'СЕТ СН'!$I$6-'СЕТ СН'!$I$26</f>
        <v>2579.8954687199998</v>
      </c>
      <c r="G178" s="36">
        <f>SUMIFS(СВЦЭМ!$D$39:$D$758,СВЦЭМ!$A$39:$A$758,$A178,СВЦЭМ!$B$39:$B$758,G$155)+'СЕТ СН'!$I$14+СВЦЭМ!$D$10+'СЕТ СН'!$I$6-'СЕТ СН'!$I$26</f>
        <v>2570.8060047399999</v>
      </c>
      <c r="H178" s="36">
        <f>SUMIFS(СВЦЭМ!$D$39:$D$758,СВЦЭМ!$A$39:$A$758,$A178,СВЦЭМ!$B$39:$B$758,H$155)+'СЕТ СН'!$I$14+СВЦЭМ!$D$10+'СЕТ СН'!$I$6-'СЕТ СН'!$I$26</f>
        <v>2553.3437111499998</v>
      </c>
      <c r="I178" s="36">
        <f>SUMIFS(СВЦЭМ!$D$39:$D$758,СВЦЭМ!$A$39:$A$758,$A178,СВЦЭМ!$B$39:$B$758,I$155)+'СЕТ СН'!$I$14+СВЦЭМ!$D$10+'СЕТ СН'!$I$6-'СЕТ СН'!$I$26</f>
        <v>2541.44393012</v>
      </c>
      <c r="J178" s="36">
        <f>SUMIFS(СВЦЭМ!$D$39:$D$758,СВЦЭМ!$A$39:$A$758,$A178,СВЦЭМ!$B$39:$B$758,J$155)+'СЕТ СН'!$I$14+СВЦЭМ!$D$10+'СЕТ СН'!$I$6-'СЕТ СН'!$I$26</f>
        <v>2505.3370403999998</v>
      </c>
      <c r="K178" s="36">
        <f>SUMIFS(СВЦЭМ!$D$39:$D$758,СВЦЭМ!$A$39:$A$758,$A178,СВЦЭМ!$B$39:$B$758,K$155)+'СЕТ СН'!$I$14+СВЦЭМ!$D$10+'СЕТ СН'!$I$6-'СЕТ СН'!$I$26</f>
        <v>2444.2125665499998</v>
      </c>
      <c r="L178" s="36">
        <f>SUMIFS(СВЦЭМ!$D$39:$D$758,СВЦЭМ!$A$39:$A$758,$A178,СВЦЭМ!$B$39:$B$758,L$155)+'СЕТ СН'!$I$14+СВЦЭМ!$D$10+'СЕТ СН'!$I$6-'СЕТ СН'!$I$26</f>
        <v>2403.2545265799999</v>
      </c>
      <c r="M178" s="36">
        <f>SUMIFS(СВЦЭМ!$D$39:$D$758,СВЦЭМ!$A$39:$A$758,$A178,СВЦЭМ!$B$39:$B$758,M$155)+'СЕТ СН'!$I$14+СВЦЭМ!$D$10+'СЕТ СН'!$I$6-'СЕТ СН'!$I$26</f>
        <v>2407.1094237500001</v>
      </c>
      <c r="N178" s="36">
        <f>SUMIFS(СВЦЭМ!$D$39:$D$758,СВЦЭМ!$A$39:$A$758,$A178,СВЦЭМ!$B$39:$B$758,N$155)+'СЕТ СН'!$I$14+СВЦЭМ!$D$10+'СЕТ СН'!$I$6-'СЕТ СН'!$I$26</f>
        <v>2417.2229071900001</v>
      </c>
      <c r="O178" s="36">
        <f>SUMIFS(СВЦЭМ!$D$39:$D$758,СВЦЭМ!$A$39:$A$758,$A178,СВЦЭМ!$B$39:$B$758,O$155)+'СЕТ СН'!$I$14+СВЦЭМ!$D$10+'СЕТ СН'!$I$6-'СЕТ СН'!$I$26</f>
        <v>2417.0165533599998</v>
      </c>
      <c r="P178" s="36">
        <f>SUMIFS(СВЦЭМ!$D$39:$D$758,СВЦЭМ!$A$39:$A$758,$A178,СВЦЭМ!$B$39:$B$758,P$155)+'СЕТ СН'!$I$14+СВЦЭМ!$D$10+'СЕТ СН'!$I$6-'СЕТ СН'!$I$26</f>
        <v>2428.2259822199999</v>
      </c>
      <c r="Q178" s="36">
        <f>SUMIFS(СВЦЭМ!$D$39:$D$758,СВЦЭМ!$A$39:$A$758,$A178,СВЦЭМ!$B$39:$B$758,Q$155)+'СЕТ СН'!$I$14+СВЦЭМ!$D$10+'СЕТ СН'!$I$6-'СЕТ СН'!$I$26</f>
        <v>2445.22554085</v>
      </c>
      <c r="R178" s="36">
        <f>SUMIFS(СВЦЭМ!$D$39:$D$758,СВЦЭМ!$A$39:$A$758,$A178,СВЦЭМ!$B$39:$B$758,R$155)+'СЕТ СН'!$I$14+СВЦЭМ!$D$10+'СЕТ СН'!$I$6-'СЕТ СН'!$I$26</f>
        <v>2448.57641199</v>
      </c>
      <c r="S178" s="36">
        <f>SUMIFS(СВЦЭМ!$D$39:$D$758,СВЦЭМ!$A$39:$A$758,$A178,СВЦЭМ!$B$39:$B$758,S$155)+'СЕТ СН'!$I$14+СВЦЭМ!$D$10+'СЕТ СН'!$I$6-'СЕТ СН'!$I$26</f>
        <v>2410.11848865</v>
      </c>
      <c r="T178" s="36">
        <f>SUMIFS(СВЦЭМ!$D$39:$D$758,СВЦЭМ!$A$39:$A$758,$A178,СВЦЭМ!$B$39:$B$758,T$155)+'СЕТ СН'!$I$14+СВЦЭМ!$D$10+'СЕТ СН'!$I$6-'СЕТ СН'!$I$26</f>
        <v>2389.20646093</v>
      </c>
      <c r="U178" s="36">
        <f>SUMIFS(СВЦЭМ!$D$39:$D$758,СВЦЭМ!$A$39:$A$758,$A178,СВЦЭМ!$B$39:$B$758,U$155)+'СЕТ СН'!$I$14+СВЦЭМ!$D$10+'СЕТ СН'!$I$6-'СЕТ СН'!$I$26</f>
        <v>2403.7957918100001</v>
      </c>
      <c r="V178" s="36">
        <f>SUMIFS(СВЦЭМ!$D$39:$D$758,СВЦЭМ!$A$39:$A$758,$A178,СВЦЭМ!$B$39:$B$758,V$155)+'СЕТ СН'!$I$14+СВЦЭМ!$D$10+'СЕТ СН'!$I$6-'СЕТ СН'!$I$26</f>
        <v>2426.7038380499998</v>
      </c>
      <c r="W178" s="36">
        <f>SUMIFS(СВЦЭМ!$D$39:$D$758,СВЦЭМ!$A$39:$A$758,$A178,СВЦЭМ!$B$39:$B$758,W$155)+'СЕТ СН'!$I$14+СВЦЭМ!$D$10+'СЕТ СН'!$I$6-'СЕТ СН'!$I$26</f>
        <v>2438.7888973499998</v>
      </c>
      <c r="X178" s="36">
        <f>SUMIFS(СВЦЭМ!$D$39:$D$758,СВЦЭМ!$A$39:$A$758,$A178,СВЦЭМ!$B$39:$B$758,X$155)+'СЕТ СН'!$I$14+СВЦЭМ!$D$10+'СЕТ СН'!$I$6-'СЕТ СН'!$I$26</f>
        <v>2456.22839105</v>
      </c>
      <c r="Y178" s="36">
        <f>SUMIFS(СВЦЭМ!$D$39:$D$758,СВЦЭМ!$A$39:$A$758,$A178,СВЦЭМ!$B$39:$B$758,Y$155)+'СЕТ СН'!$I$14+СВЦЭМ!$D$10+'СЕТ СН'!$I$6-'СЕТ СН'!$I$26</f>
        <v>2480.9797678800001</v>
      </c>
    </row>
    <row r="179" spans="1:27" ht="15.75" x14ac:dyDescent="0.2">
      <c r="A179" s="35">
        <f t="shared" si="4"/>
        <v>45620</v>
      </c>
      <c r="B179" s="36">
        <f>SUMIFS(СВЦЭМ!$D$39:$D$758,СВЦЭМ!$A$39:$A$758,$A179,СВЦЭМ!$B$39:$B$758,B$155)+'СЕТ СН'!$I$14+СВЦЭМ!$D$10+'СЕТ СН'!$I$6-'СЕТ СН'!$I$26</f>
        <v>2443.01143847</v>
      </c>
      <c r="C179" s="36">
        <f>SUMIFS(СВЦЭМ!$D$39:$D$758,СВЦЭМ!$A$39:$A$758,$A179,СВЦЭМ!$B$39:$B$758,C$155)+'СЕТ СН'!$I$14+СВЦЭМ!$D$10+'СЕТ СН'!$I$6-'СЕТ СН'!$I$26</f>
        <v>2455.6635700900001</v>
      </c>
      <c r="D179" s="36">
        <f>SUMIFS(СВЦЭМ!$D$39:$D$758,СВЦЭМ!$A$39:$A$758,$A179,СВЦЭМ!$B$39:$B$758,D$155)+'СЕТ СН'!$I$14+СВЦЭМ!$D$10+'СЕТ СН'!$I$6-'СЕТ СН'!$I$26</f>
        <v>2480.4639588099999</v>
      </c>
      <c r="E179" s="36">
        <f>SUMIFS(СВЦЭМ!$D$39:$D$758,СВЦЭМ!$A$39:$A$758,$A179,СВЦЭМ!$B$39:$B$758,E$155)+'СЕТ СН'!$I$14+СВЦЭМ!$D$10+'СЕТ СН'!$I$6-'СЕТ СН'!$I$26</f>
        <v>2501.9759080600002</v>
      </c>
      <c r="F179" s="36">
        <f>SUMIFS(СВЦЭМ!$D$39:$D$758,СВЦЭМ!$A$39:$A$758,$A179,СВЦЭМ!$B$39:$B$758,F$155)+'СЕТ СН'!$I$14+СВЦЭМ!$D$10+'СЕТ СН'!$I$6-'СЕТ СН'!$I$26</f>
        <v>2501.58108756</v>
      </c>
      <c r="G179" s="36">
        <f>SUMIFS(СВЦЭМ!$D$39:$D$758,СВЦЭМ!$A$39:$A$758,$A179,СВЦЭМ!$B$39:$B$758,G$155)+'СЕТ СН'!$I$14+СВЦЭМ!$D$10+'СЕТ СН'!$I$6-'СЕТ СН'!$I$26</f>
        <v>2482.0778834600001</v>
      </c>
      <c r="H179" s="36">
        <f>SUMIFS(СВЦЭМ!$D$39:$D$758,СВЦЭМ!$A$39:$A$758,$A179,СВЦЭМ!$B$39:$B$758,H$155)+'СЕТ СН'!$I$14+СВЦЭМ!$D$10+'СЕТ СН'!$I$6-'СЕТ СН'!$I$26</f>
        <v>2522.6830014100001</v>
      </c>
      <c r="I179" s="36">
        <f>SUMIFS(СВЦЭМ!$D$39:$D$758,СВЦЭМ!$A$39:$A$758,$A179,СВЦЭМ!$B$39:$B$758,I$155)+'СЕТ СН'!$I$14+СВЦЭМ!$D$10+'СЕТ СН'!$I$6-'СЕТ СН'!$I$26</f>
        <v>2499.2423946600002</v>
      </c>
      <c r="J179" s="36">
        <f>SUMIFS(СВЦЭМ!$D$39:$D$758,СВЦЭМ!$A$39:$A$758,$A179,СВЦЭМ!$B$39:$B$758,J$155)+'СЕТ СН'!$I$14+СВЦЭМ!$D$10+'СЕТ СН'!$I$6-'СЕТ СН'!$I$26</f>
        <v>2453.1024407800001</v>
      </c>
      <c r="K179" s="36">
        <f>SUMIFS(СВЦЭМ!$D$39:$D$758,СВЦЭМ!$A$39:$A$758,$A179,СВЦЭМ!$B$39:$B$758,K$155)+'СЕТ СН'!$I$14+СВЦЭМ!$D$10+'СЕТ СН'!$I$6-'СЕТ СН'!$I$26</f>
        <v>2378.2885016599998</v>
      </c>
      <c r="L179" s="36">
        <f>SUMIFS(СВЦЭМ!$D$39:$D$758,СВЦЭМ!$A$39:$A$758,$A179,СВЦЭМ!$B$39:$B$758,L$155)+'СЕТ СН'!$I$14+СВЦЭМ!$D$10+'СЕТ СН'!$I$6-'СЕТ СН'!$I$26</f>
        <v>2350.5794017899998</v>
      </c>
      <c r="M179" s="36">
        <f>SUMIFS(СВЦЭМ!$D$39:$D$758,СВЦЭМ!$A$39:$A$758,$A179,СВЦЭМ!$B$39:$B$758,M$155)+'СЕТ СН'!$I$14+СВЦЭМ!$D$10+'СЕТ СН'!$I$6-'СЕТ СН'!$I$26</f>
        <v>2341.9683279999999</v>
      </c>
      <c r="N179" s="36">
        <f>SUMIFS(СВЦЭМ!$D$39:$D$758,СВЦЭМ!$A$39:$A$758,$A179,СВЦЭМ!$B$39:$B$758,N$155)+'СЕТ СН'!$I$14+СВЦЭМ!$D$10+'СЕТ СН'!$I$6-'СЕТ СН'!$I$26</f>
        <v>2361.8371569299998</v>
      </c>
      <c r="O179" s="36">
        <f>SUMIFS(СВЦЭМ!$D$39:$D$758,СВЦЭМ!$A$39:$A$758,$A179,СВЦЭМ!$B$39:$B$758,O$155)+'СЕТ СН'!$I$14+СВЦЭМ!$D$10+'СЕТ СН'!$I$6-'СЕТ СН'!$I$26</f>
        <v>2375.6645946200001</v>
      </c>
      <c r="P179" s="36">
        <f>SUMIFS(СВЦЭМ!$D$39:$D$758,СВЦЭМ!$A$39:$A$758,$A179,СВЦЭМ!$B$39:$B$758,P$155)+'СЕТ СН'!$I$14+СВЦЭМ!$D$10+'СЕТ СН'!$I$6-'СЕТ СН'!$I$26</f>
        <v>2387.8104165099999</v>
      </c>
      <c r="Q179" s="36">
        <f>SUMIFS(СВЦЭМ!$D$39:$D$758,СВЦЭМ!$A$39:$A$758,$A179,СВЦЭМ!$B$39:$B$758,Q$155)+'СЕТ СН'!$I$14+СВЦЭМ!$D$10+'СЕТ СН'!$I$6-'СЕТ СН'!$I$26</f>
        <v>2398.00940154</v>
      </c>
      <c r="R179" s="36">
        <f>SUMIFS(СВЦЭМ!$D$39:$D$758,СВЦЭМ!$A$39:$A$758,$A179,СВЦЭМ!$B$39:$B$758,R$155)+'СЕТ СН'!$I$14+СВЦЭМ!$D$10+'СЕТ СН'!$I$6-'СЕТ СН'!$I$26</f>
        <v>2390.9935173099998</v>
      </c>
      <c r="S179" s="36">
        <f>SUMIFS(СВЦЭМ!$D$39:$D$758,СВЦЭМ!$A$39:$A$758,$A179,СВЦЭМ!$B$39:$B$758,S$155)+'СЕТ СН'!$I$14+СВЦЭМ!$D$10+'СЕТ СН'!$I$6-'СЕТ СН'!$I$26</f>
        <v>2346.3969025599999</v>
      </c>
      <c r="T179" s="36">
        <f>SUMIFS(СВЦЭМ!$D$39:$D$758,СВЦЭМ!$A$39:$A$758,$A179,СВЦЭМ!$B$39:$B$758,T$155)+'СЕТ СН'!$I$14+СВЦЭМ!$D$10+'СЕТ СН'!$I$6-'СЕТ СН'!$I$26</f>
        <v>2280.8570678199999</v>
      </c>
      <c r="U179" s="36">
        <f>SUMIFS(СВЦЭМ!$D$39:$D$758,СВЦЭМ!$A$39:$A$758,$A179,СВЦЭМ!$B$39:$B$758,U$155)+'СЕТ СН'!$I$14+СВЦЭМ!$D$10+'СЕТ СН'!$I$6-'СЕТ СН'!$I$26</f>
        <v>2283.59606794</v>
      </c>
      <c r="V179" s="36">
        <f>SUMIFS(СВЦЭМ!$D$39:$D$758,СВЦЭМ!$A$39:$A$758,$A179,СВЦЭМ!$B$39:$B$758,V$155)+'СЕТ СН'!$I$14+СВЦЭМ!$D$10+'СЕТ СН'!$I$6-'СЕТ СН'!$I$26</f>
        <v>2304.799685</v>
      </c>
      <c r="W179" s="36">
        <f>SUMIFS(СВЦЭМ!$D$39:$D$758,СВЦЭМ!$A$39:$A$758,$A179,СВЦЭМ!$B$39:$B$758,W$155)+'СЕТ СН'!$I$14+СВЦЭМ!$D$10+'СЕТ СН'!$I$6-'СЕТ СН'!$I$26</f>
        <v>2316.6302687699999</v>
      </c>
      <c r="X179" s="36">
        <f>SUMIFS(СВЦЭМ!$D$39:$D$758,СВЦЭМ!$A$39:$A$758,$A179,СВЦЭМ!$B$39:$B$758,X$155)+'СЕТ СН'!$I$14+СВЦЭМ!$D$10+'СЕТ СН'!$I$6-'СЕТ СН'!$I$26</f>
        <v>2356.3309875800001</v>
      </c>
      <c r="Y179" s="36">
        <f>SUMIFS(СВЦЭМ!$D$39:$D$758,СВЦЭМ!$A$39:$A$758,$A179,СВЦЭМ!$B$39:$B$758,Y$155)+'СЕТ СН'!$I$14+СВЦЭМ!$D$10+'СЕТ СН'!$I$6-'СЕТ СН'!$I$26</f>
        <v>2411.3670596500001</v>
      </c>
    </row>
    <row r="180" spans="1:27" ht="15.75" x14ac:dyDescent="0.2">
      <c r="A180" s="35">
        <f t="shared" si="4"/>
        <v>45621</v>
      </c>
      <c r="B180" s="36">
        <f>SUMIFS(СВЦЭМ!$D$39:$D$758,СВЦЭМ!$A$39:$A$758,$A180,СВЦЭМ!$B$39:$B$758,B$155)+'СЕТ СН'!$I$14+СВЦЭМ!$D$10+'СЕТ СН'!$I$6-'СЕТ СН'!$I$26</f>
        <v>2458.2210611599999</v>
      </c>
      <c r="C180" s="36">
        <f>SUMIFS(СВЦЭМ!$D$39:$D$758,СВЦЭМ!$A$39:$A$758,$A180,СВЦЭМ!$B$39:$B$758,C$155)+'СЕТ СН'!$I$14+СВЦЭМ!$D$10+'СЕТ СН'!$I$6-'СЕТ СН'!$I$26</f>
        <v>2518.1728067700001</v>
      </c>
      <c r="D180" s="36">
        <f>SUMIFS(СВЦЭМ!$D$39:$D$758,СВЦЭМ!$A$39:$A$758,$A180,СВЦЭМ!$B$39:$B$758,D$155)+'СЕТ СН'!$I$14+СВЦЭМ!$D$10+'СЕТ СН'!$I$6-'СЕТ СН'!$I$26</f>
        <v>2546.9009448799998</v>
      </c>
      <c r="E180" s="36">
        <f>SUMIFS(СВЦЭМ!$D$39:$D$758,СВЦЭМ!$A$39:$A$758,$A180,СВЦЭМ!$B$39:$B$758,E$155)+'СЕТ СН'!$I$14+СВЦЭМ!$D$10+'СЕТ СН'!$I$6-'СЕТ СН'!$I$26</f>
        <v>2563.3729510600001</v>
      </c>
      <c r="F180" s="36">
        <f>SUMIFS(СВЦЭМ!$D$39:$D$758,СВЦЭМ!$A$39:$A$758,$A180,СВЦЭМ!$B$39:$B$758,F$155)+'СЕТ СН'!$I$14+СВЦЭМ!$D$10+'СЕТ СН'!$I$6-'СЕТ СН'!$I$26</f>
        <v>2548.0098900100002</v>
      </c>
      <c r="G180" s="36">
        <f>SUMIFS(СВЦЭМ!$D$39:$D$758,СВЦЭМ!$A$39:$A$758,$A180,СВЦЭМ!$B$39:$B$758,G$155)+'СЕТ СН'!$I$14+СВЦЭМ!$D$10+'СЕТ СН'!$I$6-'СЕТ СН'!$I$26</f>
        <v>2525.2326388900001</v>
      </c>
      <c r="H180" s="36">
        <f>SUMIFS(СВЦЭМ!$D$39:$D$758,СВЦЭМ!$A$39:$A$758,$A180,СВЦЭМ!$B$39:$B$758,H$155)+'СЕТ СН'!$I$14+СВЦЭМ!$D$10+'СЕТ СН'!$I$6-'СЕТ СН'!$I$26</f>
        <v>2494.33393286</v>
      </c>
      <c r="I180" s="36">
        <f>SUMIFS(СВЦЭМ!$D$39:$D$758,СВЦЭМ!$A$39:$A$758,$A180,СВЦЭМ!$B$39:$B$758,I$155)+'СЕТ СН'!$I$14+СВЦЭМ!$D$10+'СЕТ СН'!$I$6-'СЕТ СН'!$I$26</f>
        <v>2438.67927547</v>
      </c>
      <c r="J180" s="36">
        <f>SUMIFS(СВЦЭМ!$D$39:$D$758,СВЦЭМ!$A$39:$A$758,$A180,СВЦЭМ!$B$39:$B$758,J$155)+'СЕТ СН'!$I$14+СВЦЭМ!$D$10+'СЕТ СН'!$I$6-'СЕТ СН'!$I$26</f>
        <v>2406.9450349200001</v>
      </c>
      <c r="K180" s="36">
        <f>SUMIFS(СВЦЭМ!$D$39:$D$758,СВЦЭМ!$A$39:$A$758,$A180,СВЦЭМ!$B$39:$B$758,K$155)+'СЕТ СН'!$I$14+СВЦЭМ!$D$10+'СЕТ СН'!$I$6-'СЕТ СН'!$I$26</f>
        <v>2421.0750744100001</v>
      </c>
      <c r="L180" s="36">
        <f>SUMIFS(СВЦЭМ!$D$39:$D$758,СВЦЭМ!$A$39:$A$758,$A180,СВЦЭМ!$B$39:$B$758,L$155)+'СЕТ СН'!$I$14+СВЦЭМ!$D$10+'СЕТ СН'!$I$6-'СЕТ СН'!$I$26</f>
        <v>2417.76858382</v>
      </c>
      <c r="M180" s="36">
        <f>SUMIFS(СВЦЭМ!$D$39:$D$758,СВЦЭМ!$A$39:$A$758,$A180,СВЦЭМ!$B$39:$B$758,M$155)+'СЕТ СН'!$I$14+СВЦЭМ!$D$10+'СЕТ СН'!$I$6-'СЕТ СН'!$I$26</f>
        <v>2432.5643756899999</v>
      </c>
      <c r="N180" s="36">
        <f>SUMIFS(СВЦЭМ!$D$39:$D$758,СВЦЭМ!$A$39:$A$758,$A180,СВЦЭМ!$B$39:$B$758,N$155)+'СЕТ СН'!$I$14+СВЦЭМ!$D$10+'СЕТ СН'!$I$6-'СЕТ СН'!$I$26</f>
        <v>2465.1802120100001</v>
      </c>
      <c r="O180" s="36">
        <f>SUMIFS(СВЦЭМ!$D$39:$D$758,СВЦЭМ!$A$39:$A$758,$A180,СВЦЭМ!$B$39:$B$758,O$155)+'СЕТ СН'!$I$14+СВЦЭМ!$D$10+'СЕТ СН'!$I$6-'СЕТ СН'!$I$26</f>
        <v>2443.0782904100001</v>
      </c>
      <c r="P180" s="36">
        <f>SUMIFS(СВЦЭМ!$D$39:$D$758,СВЦЭМ!$A$39:$A$758,$A180,СВЦЭМ!$B$39:$B$758,P$155)+'СЕТ СН'!$I$14+СВЦЭМ!$D$10+'СЕТ СН'!$I$6-'СЕТ СН'!$I$26</f>
        <v>2465.6932677599998</v>
      </c>
      <c r="Q180" s="36">
        <f>SUMIFS(СВЦЭМ!$D$39:$D$758,СВЦЭМ!$A$39:$A$758,$A180,СВЦЭМ!$B$39:$B$758,Q$155)+'СЕТ СН'!$I$14+СВЦЭМ!$D$10+'СЕТ СН'!$I$6-'СЕТ СН'!$I$26</f>
        <v>2466.9132235799998</v>
      </c>
      <c r="R180" s="36">
        <f>SUMIFS(СВЦЭМ!$D$39:$D$758,СВЦЭМ!$A$39:$A$758,$A180,СВЦЭМ!$B$39:$B$758,R$155)+'СЕТ СН'!$I$14+СВЦЭМ!$D$10+'СЕТ СН'!$I$6-'СЕТ СН'!$I$26</f>
        <v>2447.2236082300001</v>
      </c>
      <c r="S180" s="36">
        <f>SUMIFS(СВЦЭМ!$D$39:$D$758,СВЦЭМ!$A$39:$A$758,$A180,СВЦЭМ!$B$39:$B$758,S$155)+'СЕТ СН'!$I$14+СВЦЭМ!$D$10+'СЕТ СН'!$I$6-'СЕТ СН'!$I$26</f>
        <v>2403.71406127</v>
      </c>
      <c r="T180" s="36">
        <f>SUMIFS(СВЦЭМ!$D$39:$D$758,СВЦЭМ!$A$39:$A$758,$A180,СВЦЭМ!$B$39:$B$758,T$155)+'СЕТ СН'!$I$14+СВЦЭМ!$D$10+'СЕТ СН'!$I$6-'СЕТ СН'!$I$26</f>
        <v>2340.8673790899998</v>
      </c>
      <c r="U180" s="36">
        <f>SUMIFS(СВЦЭМ!$D$39:$D$758,СВЦЭМ!$A$39:$A$758,$A180,СВЦЭМ!$B$39:$B$758,U$155)+'СЕТ СН'!$I$14+СВЦЭМ!$D$10+'СЕТ СН'!$I$6-'СЕТ СН'!$I$26</f>
        <v>2384.8338644300002</v>
      </c>
      <c r="V180" s="36">
        <f>SUMIFS(СВЦЭМ!$D$39:$D$758,СВЦЭМ!$A$39:$A$758,$A180,СВЦЭМ!$B$39:$B$758,V$155)+'СЕТ СН'!$I$14+СВЦЭМ!$D$10+'СЕТ СН'!$I$6-'СЕТ СН'!$I$26</f>
        <v>2408.5996973599999</v>
      </c>
      <c r="W180" s="36">
        <f>SUMIFS(СВЦЭМ!$D$39:$D$758,СВЦЭМ!$A$39:$A$758,$A180,СВЦЭМ!$B$39:$B$758,W$155)+'СЕТ СН'!$I$14+СВЦЭМ!$D$10+'СЕТ СН'!$I$6-'СЕТ СН'!$I$26</f>
        <v>2418.6466753700001</v>
      </c>
      <c r="X180" s="36">
        <f>SUMIFS(СВЦЭМ!$D$39:$D$758,СВЦЭМ!$A$39:$A$758,$A180,СВЦЭМ!$B$39:$B$758,X$155)+'СЕТ СН'!$I$14+СВЦЭМ!$D$10+'СЕТ СН'!$I$6-'СЕТ СН'!$I$26</f>
        <v>2440.67868658</v>
      </c>
      <c r="Y180" s="36">
        <f>SUMIFS(СВЦЭМ!$D$39:$D$758,СВЦЭМ!$A$39:$A$758,$A180,СВЦЭМ!$B$39:$B$758,Y$155)+'СЕТ СН'!$I$14+СВЦЭМ!$D$10+'СЕТ СН'!$I$6-'СЕТ СН'!$I$26</f>
        <v>2455.5445204500002</v>
      </c>
    </row>
    <row r="181" spans="1:27" ht="15.75" x14ac:dyDescent="0.2">
      <c r="A181" s="35">
        <f t="shared" si="4"/>
        <v>45622</v>
      </c>
      <c r="B181" s="36">
        <f>SUMIFS(СВЦЭМ!$D$39:$D$758,СВЦЭМ!$A$39:$A$758,$A181,СВЦЭМ!$B$39:$B$758,B$155)+'СЕТ СН'!$I$14+СВЦЭМ!$D$10+'СЕТ СН'!$I$6-'СЕТ СН'!$I$26</f>
        <v>2462.6617773399998</v>
      </c>
      <c r="C181" s="36">
        <f>SUMIFS(СВЦЭМ!$D$39:$D$758,СВЦЭМ!$A$39:$A$758,$A181,СВЦЭМ!$B$39:$B$758,C$155)+'СЕТ СН'!$I$14+СВЦЭМ!$D$10+'СЕТ СН'!$I$6-'СЕТ СН'!$I$26</f>
        <v>2518.1135402499999</v>
      </c>
      <c r="D181" s="36">
        <f>SUMIFS(СВЦЭМ!$D$39:$D$758,СВЦЭМ!$A$39:$A$758,$A181,СВЦЭМ!$B$39:$B$758,D$155)+'СЕТ СН'!$I$14+СВЦЭМ!$D$10+'СЕТ СН'!$I$6-'СЕТ СН'!$I$26</f>
        <v>2556.60157936</v>
      </c>
      <c r="E181" s="36">
        <f>SUMIFS(СВЦЭМ!$D$39:$D$758,СВЦЭМ!$A$39:$A$758,$A181,СВЦЭМ!$B$39:$B$758,E$155)+'СЕТ СН'!$I$14+СВЦЭМ!$D$10+'СЕТ СН'!$I$6-'СЕТ СН'!$I$26</f>
        <v>2565.75937707</v>
      </c>
      <c r="F181" s="36">
        <f>SUMIFS(СВЦЭМ!$D$39:$D$758,СВЦЭМ!$A$39:$A$758,$A181,СВЦЭМ!$B$39:$B$758,F$155)+'СЕТ СН'!$I$14+СВЦЭМ!$D$10+'СЕТ СН'!$I$6-'СЕТ СН'!$I$26</f>
        <v>2559.1317820499999</v>
      </c>
      <c r="G181" s="36">
        <f>SUMIFS(СВЦЭМ!$D$39:$D$758,СВЦЭМ!$A$39:$A$758,$A181,СВЦЭМ!$B$39:$B$758,G$155)+'СЕТ СН'!$I$14+СВЦЭМ!$D$10+'СЕТ СН'!$I$6-'СЕТ СН'!$I$26</f>
        <v>2534.0096904100001</v>
      </c>
      <c r="H181" s="36">
        <f>SUMIFS(СВЦЭМ!$D$39:$D$758,СВЦЭМ!$A$39:$A$758,$A181,СВЦЭМ!$B$39:$B$758,H$155)+'СЕТ СН'!$I$14+СВЦЭМ!$D$10+'СЕТ СН'!$I$6-'СЕТ СН'!$I$26</f>
        <v>2511.4407860199999</v>
      </c>
      <c r="I181" s="36">
        <f>SUMIFS(СВЦЭМ!$D$39:$D$758,СВЦЭМ!$A$39:$A$758,$A181,СВЦЭМ!$B$39:$B$758,I$155)+'СЕТ СН'!$I$14+СВЦЭМ!$D$10+'СЕТ СН'!$I$6-'СЕТ СН'!$I$26</f>
        <v>2452.8740267399999</v>
      </c>
      <c r="J181" s="36">
        <f>SUMIFS(СВЦЭМ!$D$39:$D$758,СВЦЭМ!$A$39:$A$758,$A181,СВЦЭМ!$B$39:$B$758,J$155)+'СЕТ СН'!$I$14+СВЦЭМ!$D$10+'СЕТ СН'!$I$6-'СЕТ СН'!$I$26</f>
        <v>2424.2774414099999</v>
      </c>
      <c r="K181" s="36">
        <f>SUMIFS(СВЦЭМ!$D$39:$D$758,СВЦЭМ!$A$39:$A$758,$A181,СВЦЭМ!$B$39:$B$758,K$155)+'СЕТ СН'!$I$14+СВЦЭМ!$D$10+'СЕТ СН'!$I$6-'СЕТ СН'!$I$26</f>
        <v>2416.6996032399998</v>
      </c>
      <c r="L181" s="36">
        <f>SUMIFS(СВЦЭМ!$D$39:$D$758,СВЦЭМ!$A$39:$A$758,$A181,СВЦЭМ!$B$39:$B$758,L$155)+'СЕТ СН'!$I$14+СВЦЭМ!$D$10+'СЕТ СН'!$I$6-'СЕТ СН'!$I$26</f>
        <v>2414.0903152999999</v>
      </c>
      <c r="M181" s="36">
        <f>SUMIFS(СВЦЭМ!$D$39:$D$758,СВЦЭМ!$A$39:$A$758,$A181,СВЦЭМ!$B$39:$B$758,M$155)+'СЕТ СН'!$I$14+СВЦЭМ!$D$10+'СЕТ СН'!$I$6-'СЕТ СН'!$I$26</f>
        <v>2421.7090594599999</v>
      </c>
      <c r="N181" s="36">
        <f>SUMIFS(СВЦЭМ!$D$39:$D$758,СВЦЭМ!$A$39:$A$758,$A181,СВЦЭМ!$B$39:$B$758,N$155)+'СЕТ СН'!$I$14+СВЦЭМ!$D$10+'СЕТ СН'!$I$6-'СЕТ СН'!$I$26</f>
        <v>2435.9085161499997</v>
      </c>
      <c r="O181" s="36">
        <f>SUMIFS(СВЦЭМ!$D$39:$D$758,СВЦЭМ!$A$39:$A$758,$A181,СВЦЭМ!$B$39:$B$758,O$155)+'СЕТ СН'!$I$14+СВЦЭМ!$D$10+'СЕТ СН'!$I$6-'СЕТ СН'!$I$26</f>
        <v>2422.8531027499998</v>
      </c>
      <c r="P181" s="36">
        <f>SUMIFS(СВЦЭМ!$D$39:$D$758,СВЦЭМ!$A$39:$A$758,$A181,СВЦЭМ!$B$39:$B$758,P$155)+'СЕТ СН'!$I$14+СВЦЭМ!$D$10+'СЕТ СН'!$I$6-'СЕТ СН'!$I$26</f>
        <v>2428.1535768700001</v>
      </c>
      <c r="Q181" s="36">
        <f>SUMIFS(СВЦЭМ!$D$39:$D$758,СВЦЭМ!$A$39:$A$758,$A181,СВЦЭМ!$B$39:$B$758,Q$155)+'СЕТ СН'!$I$14+СВЦЭМ!$D$10+'СЕТ СН'!$I$6-'СЕТ СН'!$I$26</f>
        <v>2438.4917891099999</v>
      </c>
      <c r="R181" s="36">
        <f>SUMIFS(СВЦЭМ!$D$39:$D$758,СВЦЭМ!$A$39:$A$758,$A181,СВЦЭМ!$B$39:$B$758,R$155)+'СЕТ СН'!$I$14+СВЦЭМ!$D$10+'СЕТ СН'!$I$6-'СЕТ СН'!$I$26</f>
        <v>2422.35624998</v>
      </c>
      <c r="S181" s="36">
        <f>SUMIFS(СВЦЭМ!$D$39:$D$758,СВЦЭМ!$A$39:$A$758,$A181,СВЦЭМ!$B$39:$B$758,S$155)+'СЕТ СН'!$I$14+СВЦЭМ!$D$10+'СЕТ СН'!$I$6-'СЕТ СН'!$I$26</f>
        <v>2381.2131873499998</v>
      </c>
      <c r="T181" s="36">
        <f>SUMIFS(СВЦЭМ!$D$39:$D$758,СВЦЭМ!$A$39:$A$758,$A181,СВЦЭМ!$B$39:$B$758,T$155)+'СЕТ СН'!$I$14+СВЦЭМ!$D$10+'СЕТ СН'!$I$6-'СЕТ СН'!$I$26</f>
        <v>2339.4505196800001</v>
      </c>
      <c r="U181" s="36">
        <f>SUMIFS(СВЦЭМ!$D$39:$D$758,СВЦЭМ!$A$39:$A$758,$A181,СВЦЭМ!$B$39:$B$758,U$155)+'СЕТ СН'!$I$14+СВЦЭМ!$D$10+'СЕТ СН'!$I$6-'СЕТ СН'!$I$26</f>
        <v>2370.0815293199998</v>
      </c>
      <c r="V181" s="36">
        <f>SUMIFS(СВЦЭМ!$D$39:$D$758,СВЦЭМ!$A$39:$A$758,$A181,СВЦЭМ!$B$39:$B$758,V$155)+'СЕТ СН'!$I$14+СВЦЭМ!$D$10+'СЕТ СН'!$I$6-'СЕТ СН'!$I$26</f>
        <v>2400.4937627899999</v>
      </c>
      <c r="W181" s="36">
        <f>SUMIFS(СВЦЭМ!$D$39:$D$758,СВЦЭМ!$A$39:$A$758,$A181,СВЦЭМ!$B$39:$B$758,W$155)+'СЕТ СН'!$I$14+СВЦЭМ!$D$10+'СЕТ СН'!$I$6-'СЕТ СН'!$I$26</f>
        <v>2410.0108247799999</v>
      </c>
      <c r="X181" s="36">
        <f>SUMIFS(СВЦЭМ!$D$39:$D$758,СВЦЭМ!$A$39:$A$758,$A181,СВЦЭМ!$B$39:$B$758,X$155)+'СЕТ СН'!$I$14+СВЦЭМ!$D$10+'СЕТ СН'!$I$6-'СЕТ СН'!$I$26</f>
        <v>2420.1629784500001</v>
      </c>
      <c r="Y181" s="36">
        <f>SUMIFS(СВЦЭМ!$D$39:$D$758,СВЦЭМ!$A$39:$A$758,$A181,СВЦЭМ!$B$39:$B$758,Y$155)+'СЕТ СН'!$I$14+СВЦЭМ!$D$10+'СЕТ СН'!$I$6-'СЕТ СН'!$I$26</f>
        <v>2441.9006397899998</v>
      </c>
    </row>
    <row r="182" spans="1:27" ht="15.75" x14ac:dyDescent="0.2">
      <c r="A182" s="35">
        <f t="shared" si="4"/>
        <v>45623</v>
      </c>
      <c r="B182" s="36">
        <f>SUMIFS(СВЦЭМ!$D$39:$D$758,СВЦЭМ!$A$39:$A$758,$A182,СВЦЭМ!$B$39:$B$758,B$155)+'СЕТ СН'!$I$14+СВЦЭМ!$D$10+'СЕТ СН'!$I$6-'СЕТ СН'!$I$26</f>
        <v>2460.2845849999999</v>
      </c>
      <c r="C182" s="36">
        <f>SUMIFS(СВЦЭМ!$D$39:$D$758,СВЦЭМ!$A$39:$A$758,$A182,СВЦЭМ!$B$39:$B$758,C$155)+'СЕТ СН'!$I$14+СВЦЭМ!$D$10+'СЕТ СН'!$I$6-'СЕТ СН'!$I$26</f>
        <v>2530.9430154199999</v>
      </c>
      <c r="D182" s="36">
        <f>SUMIFS(СВЦЭМ!$D$39:$D$758,СВЦЭМ!$A$39:$A$758,$A182,СВЦЭМ!$B$39:$B$758,D$155)+'СЕТ СН'!$I$14+СВЦЭМ!$D$10+'СЕТ СН'!$I$6-'СЕТ СН'!$I$26</f>
        <v>2548.3379776500001</v>
      </c>
      <c r="E182" s="36">
        <f>SUMIFS(СВЦЭМ!$D$39:$D$758,СВЦЭМ!$A$39:$A$758,$A182,СВЦЭМ!$B$39:$B$758,E$155)+'СЕТ СН'!$I$14+СВЦЭМ!$D$10+'СЕТ СН'!$I$6-'СЕТ СН'!$I$26</f>
        <v>2577.3731299299998</v>
      </c>
      <c r="F182" s="36">
        <f>SUMIFS(СВЦЭМ!$D$39:$D$758,СВЦЭМ!$A$39:$A$758,$A182,СВЦЭМ!$B$39:$B$758,F$155)+'СЕТ СН'!$I$14+СВЦЭМ!$D$10+'СЕТ СН'!$I$6-'СЕТ СН'!$I$26</f>
        <v>2579.9926697000001</v>
      </c>
      <c r="G182" s="36">
        <f>SUMIFS(СВЦЭМ!$D$39:$D$758,СВЦЭМ!$A$39:$A$758,$A182,СВЦЭМ!$B$39:$B$758,G$155)+'СЕТ СН'!$I$14+СВЦЭМ!$D$10+'СЕТ СН'!$I$6-'СЕТ СН'!$I$26</f>
        <v>2528.5982419699999</v>
      </c>
      <c r="H182" s="36">
        <f>SUMIFS(СВЦЭМ!$D$39:$D$758,СВЦЭМ!$A$39:$A$758,$A182,СВЦЭМ!$B$39:$B$758,H$155)+'СЕТ СН'!$I$14+СВЦЭМ!$D$10+'СЕТ СН'!$I$6-'СЕТ СН'!$I$26</f>
        <v>2479.7565734899999</v>
      </c>
      <c r="I182" s="36">
        <f>SUMIFS(СВЦЭМ!$D$39:$D$758,СВЦЭМ!$A$39:$A$758,$A182,СВЦЭМ!$B$39:$B$758,I$155)+'СЕТ СН'!$I$14+СВЦЭМ!$D$10+'СЕТ СН'!$I$6-'СЕТ СН'!$I$26</f>
        <v>2434.4521545399998</v>
      </c>
      <c r="J182" s="36">
        <f>SUMIFS(СВЦЭМ!$D$39:$D$758,СВЦЭМ!$A$39:$A$758,$A182,СВЦЭМ!$B$39:$B$758,J$155)+'СЕТ СН'!$I$14+СВЦЭМ!$D$10+'СЕТ СН'!$I$6-'СЕТ СН'!$I$26</f>
        <v>2397.0107396799999</v>
      </c>
      <c r="K182" s="36">
        <f>SUMIFS(СВЦЭМ!$D$39:$D$758,СВЦЭМ!$A$39:$A$758,$A182,СВЦЭМ!$B$39:$B$758,K$155)+'СЕТ СН'!$I$14+СВЦЭМ!$D$10+'СЕТ СН'!$I$6-'СЕТ СН'!$I$26</f>
        <v>2409.6893550099999</v>
      </c>
      <c r="L182" s="36">
        <f>SUMIFS(СВЦЭМ!$D$39:$D$758,СВЦЭМ!$A$39:$A$758,$A182,СВЦЭМ!$B$39:$B$758,L$155)+'СЕТ СН'!$I$14+СВЦЭМ!$D$10+'СЕТ СН'!$I$6-'СЕТ СН'!$I$26</f>
        <v>2412.8177875199999</v>
      </c>
      <c r="M182" s="36">
        <f>SUMIFS(СВЦЭМ!$D$39:$D$758,СВЦЭМ!$A$39:$A$758,$A182,СВЦЭМ!$B$39:$B$758,M$155)+'СЕТ СН'!$I$14+СВЦЭМ!$D$10+'СЕТ СН'!$I$6-'СЕТ СН'!$I$26</f>
        <v>2417.5754221799998</v>
      </c>
      <c r="N182" s="36">
        <f>SUMIFS(СВЦЭМ!$D$39:$D$758,СВЦЭМ!$A$39:$A$758,$A182,СВЦЭМ!$B$39:$B$758,N$155)+'СЕТ СН'!$I$14+СВЦЭМ!$D$10+'СЕТ СН'!$I$6-'СЕТ СН'!$I$26</f>
        <v>2440.8930778600002</v>
      </c>
      <c r="O182" s="36">
        <f>SUMIFS(СВЦЭМ!$D$39:$D$758,СВЦЭМ!$A$39:$A$758,$A182,СВЦЭМ!$B$39:$B$758,O$155)+'СЕТ СН'!$I$14+СВЦЭМ!$D$10+'СЕТ СН'!$I$6-'СЕТ СН'!$I$26</f>
        <v>2429.1679317200001</v>
      </c>
      <c r="P182" s="36">
        <f>SUMIFS(СВЦЭМ!$D$39:$D$758,СВЦЭМ!$A$39:$A$758,$A182,СВЦЭМ!$B$39:$B$758,P$155)+'СЕТ СН'!$I$14+СВЦЭМ!$D$10+'СЕТ СН'!$I$6-'СЕТ СН'!$I$26</f>
        <v>2435.2595596699998</v>
      </c>
      <c r="Q182" s="36">
        <f>SUMIFS(СВЦЭМ!$D$39:$D$758,СВЦЭМ!$A$39:$A$758,$A182,СВЦЭМ!$B$39:$B$758,Q$155)+'СЕТ СН'!$I$14+СВЦЭМ!$D$10+'СЕТ СН'!$I$6-'СЕТ СН'!$I$26</f>
        <v>2434.46324658</v>
      </c>
      <c r="R182" s="36">
        <f>SUMIFS(СВЦЭМ!$D$39:$D$758,СВЦЭМ!$A$39:$A$758,$A182,СВЦЭМ!$B$39:$B$758,R$155)+'СЕТ СН'!$I$14+СВЦЭМ!$D$10+'СЕТ СН'!$I$6-'СЕТ СН'!$I$26</f>
        <v>2401.5623158099997</v>
      </c>
      <c r="S182" s="36">
        <f>SUMIFS(СВЦЭМ!$D$39:$D$758,СВЦЭМ!$A$39:$A$758,$A182,СВЦЭМ!$B$39:$B$758,S$155)+'СЕТ СН'!$I$14+СВЦЭМ!$D$10+'СЕТ СН'!$I$6-'СЕТ СН'!$I$26</f>
        <v>2351.4275308299998</v>
      </c>
      <c r="T182" s="36">
        <f>SUMIFS(СВЦЭМ!$D$39:$D$758,СВЦЭМ!$A$39:$A$758,$A182,СВЦЭМ!$B$39:$B$758,T$155)+'СЕТ СН'!$I$14+СВЦЭМ!$D$10+'СЕТ СН'!$I$6-'СЕТ СН'!$I$26</f>
        <v>2350.9098042400001</v>
      </c>
      <c r="U182" s="36">
        <f>SUMIFS(СВЦЭМ!$D$39:$D$758,СВЦЭМ!$A$39:$A$758,$A182,СВЦЭМ!$B$39:$B$758,U$155)+'СЕТ СН'!$I$14+СВЦЭМ!$D$10+'СЕТ СН'!$I$6-'СЕТ СН'!$I$26</f>
        <v>2387.2988190199999</v>
      </c>
      <c r="V182" s="36">
        <f>SUMIFS(СВЦЭМ!$D$39:$D$758,СВЦЭМ!$A$39:$A$758,$A182,СВЦЭМ!$B$39:$B$758,V$155)+'СЕТ СН'!$I$14+СВЦЭМ!$D$10+'СЕТ СН'!$I$6-'СЕТ СН'!$I$26</f>
        <v>2401.0112482899999</v>
      </c>
      <c r="W182" s="36">
        <f>SUMIFS(СВЦЭМ!$D$39:$D$758,СВЦЭМ!$A$39:$A$758,$A182,СВЦЭМ!$B$39:$B$758,W$155)+'СЕТ СН'!$I$14+СВЦЭМ!$D$10+'СЕТ СН'!$I$6-'СЕТ СН'!$I$26</f>
        <v>2416.1914189599997</v>
      </c>
      <c r="X182" s="36">
        <f>SUMIFS(СВЦЭМ!$D$39:$D$758,СВЦЭМ!$A$39:$A$758,$A182,СВЦЭМ!$B$39:$B$758,X$155)+'СЕТ СН'!$I$14+СВЦЭМ!$D$10+'СЕТ СН'!$I$6-'СЕТ СН'!$I$26</f>
        <v>2426.3221530000001</v>
      </c>
      <c r="Y182" s="36">
        <f>SUMIFS(СВЦЭМ!$D$39:$D$758,СВЦЭМ!$A$39:$A$758,$A182,СВЦЭМ!$B$39:$B$758,Y$155)+'СЕТ СН'!$I$14+СВЦЭМ!$D$10+'СЕТ СН'!$I$6-'СЕТ СН'!$I$26</f>
        <v>2439.1430756899999</v>
      </c>
    </row>
    <row r="183" spans="1:27" ht="15.75" x14ac:dyDescent="0.2">
      <c r="A183" s="35">
        <f t="shared" si="4"/>
        <v>45624</v>
      </c>
      <c r="B183" s="36">
        <f>SUMIFS(СВЦЭМ!$D$39:$D$758,СВЦЭМ!$A$39:$A$758,$A183,СВЦЭМ!$B$39:$B$758,B$155)+'СЕТ СН'!$I$14+СВЦЭМ!$D$10+'СЕТ СН'!$I$6-'СЕТ СН'!$I$26</f>
        <v>2609.3018120299998</v>
      </c>
      <c r="C183" s="36">
        <f>SUMIFS(СВЦЭМ!$D$39:$D$758,СВЦЭМ!$A$39:$A$758,$A183,СВЦЭМ!$B$39:$B$758,C$155)+'СЕТ СН'!$I$14+СВЦЭМ!$D$10+'СЕТ СН'!$I$6-'СЕТ СН'!$I$26</f>
        <v>2663.2201071599998</v>
      </c>
      <c r="D183" s="36">
        <f>SUMIFS(СВЦЭМ!$D$39:$D$758,СВЦЭМ!$A$39:$A$758,$A183,СВЦЭМ!$B$39:$B$758,D$155)+'СЕТ СН'!$I$14+СВЦЭМ!$D$10+'СЕТ СН'!$I$6-'СЕТ СН'!$I$26</f>
        <v>2658.1512552999998</v>
      </c>
      <c r="E183" s="36">
        <f>SUMIFS(СВЦЭМ!$D$39:$D$758,СВЦЭМ!$A$39:$A$758,$A183,СВЦЭМ!$B$39:$B$758,E$155)+'СЕТ СН'!$I$14+СВЦЭМ!$D$10+'СЕТ СН'!$I$6-'СЕТ СН'!$I$26</f>
        <v>2696.9606422799998</v>
      </c>
      <c r="F183" s="36">
        <f>SUMIFS(СВЦЭМ!$D$39:$D$758,СВЦЭМ!$A$39:$A$758,$A183,СВЦЭМ!$B$39:$B$758,F$155)+'СЕТ СН'!$I$14+СВЦЭМ!$D$10+'СЕТ СН'!$I$6-'СЕТ СН'!$I$26</f>
        <v>2696.5167931800001</v>
      </c>
      <c r="G183" s="36">
        <f>SUMIFS(СВЦЭМ!$D$39:$D$758,СВЦЭМ!$A$39:$A$758,$A183,СВЦЭМ!$B$39:$B$758,G$155)+'СЕТ СН'!$I$14+СВЦЭМ!$D$10+'СЕТ СН'!$I$6-'СЕТ СН'!$I$26</f>
        <v>2670.8543008699999</v>
      </c>
      <c r="H183" s="36">
        <f>SUMIFS(СВЦЭМ!$D$39:$D$758,СВЦЭМ!$A$39:$A$758,$A183,СВЦЭМ!$B$39:$B$758,H$155)+'СЕТ СН'!$I$14+СВЦЭМ!$D$10+'СЕТ СН'!$I$6-'СЕТ СН'!$I$26</f>
        <v>2652.7938899999999</v>
      </c>
      <c r="I183" s="36">
        <f>SUMIFS(СВЦЭМ!$D$39:$D$758,СВЦЭМ!$A$39:$A$758,$A183,СВЦЭМ!$B$39:$B$758,I$155)+'СЕТ СН'!$I$14+СВЦЭМ!$D$10+'СЕТ СН'!$I$6-'СЕТ СН'!$I$26</f>
        <v>2569.7879793500001</v>
      </c>
      <c r="J183" s="36">
        <f>SUMIFS(СВЦЭМ!$D$39:$D$758,СВЦЭМ!$A$39:$A$758,$A183,СВЦЭМ!$B$39:$B$758,J$155)+'СЕТ СН'!$I$14+СВЦЭМ!$D$10+'СЕТ СН'!$I$6-'СЕТ СН'!$I$26</f>
        <v>2553.45653429</v>
      </c>
      <c r="K183" s="36">
        <f>SUMIFS(СВЦЭМ!$D$39:$D$758,СВЦЭМ!$A$39:$A$758,$A183,СВЦЭМ!$B$39:$B$758,K$155)+'СЕТ СН'!$I$14+СВЦЭМ!$D$10+'СЕТ СН'!$I$6-'СЕТ СН'!$I$26</f>
        <v>2540.90969907</v>
      </c>
      <c r="L183" s="36">
        <f>SUMIFS(СВЦЭМ!$D$39:$D$758,СВЦЭМ!$A$39:$A$758,$A183,СВЦЭМ!$B$39:$B$758,L$155)+'СЕТ СН'!$I$14+СВЦЭМ!$D$10+'СЕТ СН'!$I$6-'СЕТ СН'!$I$26</f>
        <v>2538.98395252</v>
      </c>
      <c r="M183" s="36">
        <f>SUMIFS(СВЦЭМ!$D$39:$D$758,СВЦЭМ!$A$39:$A$758,$A183,СВЦЭМ!$B$39:$B$758,M$155)+'СЕТ СН'!$I$14+СВЦЭМ!$D$10+'СЕТ СН'!$I$6-'СЕТ СН'!$I$26</f>
        <v>2549.2223378099998</v>
      </c>
      <c r="N183" s="36">
        <f>SUMIFS(СВЦЭМ!$D$39:$D$758,СВЦЭМ!$A$39:$A$758,$A183,СВЦЭМ!$B$39:$B$758,N$155)+'СЕТ СН'!$I$14+СВЦЭМ!$D$10+'СЕТ СН'!$I$6-'СЕТ СН'!$I$26</f>
        <v>2573.7483830599999</v>
      </c>
      <c r="O183" s="36">
        <f>SUMIFS(СВЦЭМ!$D$39:$D$758,СВЦЭМ!$A$39:$A$758,$A183,СВЦЭМ!$B$39:$B$758,O$155)+'СЕТ СН'!$I$14+СВЦЭМ!$D$10+'СЕТ СН'!$I$6-'СЕТ СН'!$I$26</f>
        <v>2560.7914772599997</v>
      </c>
      <c r="P183" s="36">
        <f>SUMIFS(СВЦЭМ!$D$39:$D$758,СВЦЭМ!$A$39:$A$758,$A183,СВЦЭМ!$B$39:$B$758,P$155)+'СЕТ СН'!$I$14+СВЦЭМ!$D$10+'СЕТ СН'!$I$6-'СЕТ СН'!$I$26</f>
        <v>2573.9503256600001</v>
      </c>
      <c r="Q183" s="36">
        <f>SUMIFS(СВЦЭМ!$D$39:$D$758,СВЦЭМ!$A$39:$A$758,$A183,СВЦЭМ!$B$39:$B$758,Q$155)+'СЕТ СН'!$I$14+СВЦЭМ!$D$10+'СЕТ СН'!$I$6-'СЕТ СН'!$I$26</f>
        <v>2580.79399526</v>
      </c>
      <c r="R183" s="36">
        <f>SUMIFS(СВЦЭМ!$D$39:$D$758,СВЦЭМ!$A$39:$A$758,$A183,СВЦЭМ!$B$39:$B$758,R$155)+'СЕТ СН'!$I$14+СВЦЭМ!$D$10+'СЕТ СН'!$I$6-'СЕТ СН'!$I$26</f>
        <v>2578.4359459699999</v>
      </c>
      <c r="S183" s="36">
        <f>SUMIFS(СВЦЭМ!$D$39:$D$758,СВЦЭМ!$A$39:$A$758,$A183,СВЦЭМ!$B$39:$B$758,S$155)+'СЕТ СН'!$I$14+СВЦЭМ!$D$10+'СЕТ СН'!$I$6-'СЕТ СН'!$I$26</f>
        <v>2541.1746613099999</v>
      </c>
      <c r="T183" s="36">
        <f>SUMIFS(СВЦЭМ!$D$39:$D$758,СВЦЭМ!$A$39:$A$758,$A183,СВЦЭМ!$B$39:$B$758,T$155)+'СЕТ СН'!$I$14+СВЦЭМ!$D$10+'СЕТ СН'!$I$6-'СЕТ СН'!$I$26</f>
        <v>2481.60247398</v>
      </c>
      <c r="U183" s="36">
        <f>SUMIFS(СВЦЭМ!$D$39:$D$758,СВЦЭМ!$A$39:$A$758,$A183,СВЦЭМ!$B$39:$B$758,U$155)+'СЕТ СН'!$I$14+СВЦЭМ!$D$10+'СЕТ СН'!$I$6-'СЕТ СН'!$I$26</f>
        <v>2519.6231840300002</v>
      </c>
      <c r="V183" s="36">
        <f>SUMIFS(СВЦЭМ!$D$39:$D$758,СВЦЭМ!$A$39:$A$758,$A183,СВЦЭМ!$B$39:$B$758,V$155)+'СЕТ СН'!$I$14+СВЦЭМ!$D$10+'СЕТ СН'!$I$6-'СЕТ СН'!$I$26</f>
        <v>2559.3743394899998</v>
      </c>
      <c r="W183" s="36">
        <f>SUMIFS(СВЦЭМ!$D$39:$D$758,СВЦЭМ!$A$39:$A$758,$A183,СВЦЭМ!$B$39:$B$758,W$155)+'СЕТ СН'!$I$14+СВЦЭМ!$D$10+'СЕТ СН'!$I$6-'СЕТ СН'!$I$26</f>
        <v>2582.2145943199998</v>
      </c>
      <c r="X183" s="36">
        <f>SUMIFS(СВЦЭМ!$D$39:$D$758,СВЦЭМ!$A$39:$A$758,$A183,СВЦЭМ!$B$39:$B$758,X$155)+'СЕТ СН'!$I$14+СВЦЭМ!$D$10+'СЕТ СН'!$I$6-'СЕТ СН'!$I$26</f>
        <v>2596.3109788199999</v>
      </c>
      <c r="Y183" s="36">
        <f>SUMIFS(СВЦЭМ!$D$39:$D$758,СВЦЭМ!$A$39:$A$758,$A183,СВЦЭМ!$B$39:$B$758,Y$155)+'СЕТ СН'!$I$14+СВЦЭМ!$D$10+'СЕТ СН'!$I$6-'СЕТ СН'!$I$26</f>
        <v>2626.8320282999998</v>
      </c>
    </row>
    <row r="184" spans="1:27" ht="15.75" x14ac:dyDescent="0.2">
      <c r="A184" s="35">
        <f t="shared" si="4"/>
        <v>45625</v>
      </c>
      <c r="B184" s="36">
        <f>SUMIFS(СВЦЭМ!$D$39:$D$758,СВЦЭМ!$A$39:$A$758,$A184,СВЦЭМ!$B$39:$B$758,B$155)+'СЕТ СН'!$I$14+СВЦЭМ!$D$10+'СЕТ СН'!$I$6-'СЕТ СН'!$I$26</f>
        <v>2780.4609681699999</v>
      </c>
      <c r="C184" s="36">
        <f>SUMIFS(СВЦЭМ!$D$39:$D$758,СВЦЭМ!$A$39:$A$758,$A184,СВЦЭМ!$B$39:$B$758,C$155)+'СЕТ СН'!$I$14+СВЦЭМ!$D$10+'СЕТ СН'!$I$6-'СЕТ СН'!$I$26</f>
        <v>2821.7356432900001</v>
      </c>
      <c r="D184" s="36">
        <f>SUMIFS(СВЦЭМ!$D$39:$D$758,СВЦЭМ!$A$39:$A$758,$A184,СВЦЭМ!$B$39:$B$758,D$155)+'СЕТ СН'!$I$14+СВЦЭМ!$D$10+'СЕТ СН'!$I$6-'СЕТ СН'!$I$26</f>
        <v>2834.0449886900001</v>
      </c>
      <c r="E184" s="36">
        <f>SUMIFS(СВЦЭМ!$D$39:$D$758,СВЦЭМ!$A$39:$A$758,$A184,СВЦЭМ!$B$39:$B$758,E$155)+'СЕТ СН'!$I$14+СВЦЭМ!$D$10+'СЕТ СН'!$I$6-'СЕТ СН'!$I$26</f>
        <v>2840.99070037</v>
      </c>
      <c r="F184" s="36">
        <f>SUMIFS(СВЦЭМ!$D$39:$D$758,СВЦЭМ!$A$39:$A$758,$A184,СВЦЭМ!$B$39:$B$758,F$155)+'СЕТ СН'!$I$14+СВЦЭМ!$D$10+'СЕТ СН'!$I$6-'СЕТ СН'!$I$26</f>
        <v>2831.3556223300002</v>
      </c>
      <c r="G184" s="36">
        <f>SUMIFS(СВЦЭМ!$D$39:$D$758,СВЦЭМ!$A$39:$A$758,$A184,СВЦЭМ!$B$39:$B$758,G$155)+'СЕТ СН'!$I$14+СВЦЭМ!$D$10+'СЕТ СН'!$I$6-'СЕТ СН'!$I$26</f>
        <v>2813.0050230299998</v>
      </c>
      <c r="H184" s="36">
        <f>SUMIFS(СВЦЭМ!$D$39:$D$758,СВЦЭМ!$A$39:$A$758,$A184,СВЦЭМ!$B$39:$B$758,H$155)+'СЕТ СН'!$I$14+СВЦЭМ!$D$10+'СЕТ СН'!$I$6-'СЕТ СН'!$I$26</f>
        <v>2755.6699695900002</v>
      </c>
      <c r="I184" s="36">
        <f>SUMIFS(СВЦЭМ!$D$39:$D$758,СВЦЭМ!$A$39:$A$758,$A184,СВЦЭМ!$B$39:$B$758,I$155)+'СЕТ СН'!$I$14+СВЦЭМ!$D$10+'СЕТ СН'!$I$6-'СЕТ СН'!$I$26</f>
        <v>2699.6014972399998</v>
      </c>
      <c r="J184" s="36">
        <f>SUMIFS(СВЦЭМ!$D$39:$D$758,СВЦЭМ!$A$39:$A$758,$A184,СВЦЭМ!$B$39:$B$758,J$155)+'СЕТ СН'!$I$14+СВЦЭМ!$D$10+'СЕТ СН'!$I$6-'СЕТ СН'!$I$26</f>
        <v>2638.5836950600001</v>
      </c>
      <c r="K184" s="36">
        <f>SUMIFS(СВЦЭМ!$D$39:$D$758,СВЦЭМ!$A$39:$A$758,$A184,СВЦЭМ!$B$39:$B$758,K$155)+'СЕТ СН'!$I$14+СВЦЭМ!$D$10+'СЕТ СН'!$I$6-'СЕТ СН'!$I$26</f>
        <v>2630.01902187</v>
      </c>
      <c r="L184" s="36">
        <f>SUMIFS(СВЦЭМ!$D$39:$D$758,СВЦЭМ!$A$39:$A$758,$A184,СВЦЭМ!$B$39:$B$758,L$155)+'СЕТ СН'!$I$14+СВЦЭМ!$D$10+'СЕТ СН'!$I$6-'СЕТ СН'!$I$26</f>
        <v>2627.9035994699998</v>
      </c>
      <c r="M184" s="36">
        <f>SUMIFS(СВЦЭМ!$D$39:$D$758,СВЦЭМ!$A$39:$A$758,$A184,СВЦЭМ!$B$39:$B$758,M$155)+'СЕТ СН'!$I$14+СВЦЭМ!$D$10+'СЕТ СН'!$I$6-'СЕТ СН'!$I$26</f>
        <v>2638.1641287100001</v>
      </c>
      <c r="N184" s="36">
        <f>SUMIFS(СВЦЭМ!$D$39:$D$758,СВЦЭМ!$A$39:$A$758,$A184,СВЦЭМ!$B$39:$B$758,N$155)+'СЕТ СН'!$I$14+СВЦЭМ!$D$10+'СЕТ СН'!$I$6-'СЕТ СН'!$I$26</f>
        <v>2656.9799048199998</v>
      </c>
      <c r="O184" s="36">
        <f>SUMIFS(СВЦЭМ!$D$39:$D$758,СВЦЭМ!$A$39:$A$758,$A184,СВЦЭМ!$B$39:$B$758,O$155)+'СЕТ СН'!$I$14+СВЦЭМ!$D$10+'СЕТ СН'!$I$6-'СЕТ СН'!$I$26</f>
        <v>2656.5054076699998</v>
      </c>
      <c r="P184" s="36">
        <f>SUMIFS(СВЦЭМ!$D$39:$D$758,СВЦЭМ!$A$39:$A$758,$A184,СВЦЭМ!$B$39:$B$758,P$155)+'СЕТ СН'!$I$14+СВЦЭМ!$D$10+'СЕТ СН'!$I$6-'СЕТ СН'!$I$26</f>
        <v>2664.9449783</v>
      </c>
      <c r="Q184" s="36">
        <f>SUMIFS(СВЦЭМ!$D$39:$D$758,СВЦЭМ!$A$39:$A$758,$A184,СВЦЭМ!$B$39:$B$758,Q$155)+'СЕТ СН'!$I$14+СВЦЭМ!$D$10+'СЕТ СН'!$I$6-'СЕТ СН'!$I$26</f>
        <v>2698.6477995999999</v>
      </c>
      <c r="R184" s="36">
        <f>SUMIFS(СВЦЭМ!$D$39:$D$758,СВЦЭМ!$A$39:$A$758,$A184,СВЦЭМ!$B$39:$B$758,R$155)+'СЕТ СН'!$I$14+СВЦЭМ!$D$10+'СЕТ СН'!$I$6-'СЕТ СН'!$I$26</f>
        <v>2676.38944842</v>
      </c>
      <c r="S184" s="36">
        <f>SUMIFS(СВЦЭМ!$D$39:$D$758,СВЦЭМ!$A$39:$A$758,$A184,СВЦЭМ!$B$39:$B$758,S$155)+'СЕТ СН'!$I$14+СВЦЭМ!$D$10+'СЕТ СН'!$I$6-'СЕТ СН'!$I$26</f>
        <v>2659.4558277400001</v>
      </c>
      <c r="T184" s="36">
        <f>SUMIFS(СВЦЭМ!$D$39:$D$758,СВЦЭМ!$A$39:$A$758,$A184,СВЦЭМ!$B$39:$B$758,T$155)+'СЕТ СН'!$I$14+СВЦЭМ!$D$10+'СЕТ СН'!$I$6-'СЕТ СН'!$I$26</f>
        <v>2591.9105628299999</v>
      </c>
      <c r="U184" s="36">
        <f>SUMIFS(СВЦЭМ!$D$39:$D$758,СВЦЭМ!$A$39:$A$758,$A184,СВЦЭМ!$B$39:$B$758,U$155)+'СЕТ СН'!$I$14+СВЦЭМ!$D$10+'СЕТ СН'!$I$6-'СЕТ СН'!$I$26</f>
        <v>2613.3663940199999</v>
      </c>
      <c r="V184" s="36">
        <f>SUMIFS(СВЦЭМ!$D$39:$D$758,СВЦЭМ!$A$39:$A$758,$A184,СВЦЭМ!$B$39:$B$758,V$155)+'СЕТ СН'!$I$14+СВЦЭМ!$D$10+'СЕТ СН'!$I$6-'СЕТ СН'!$I$26</f>
        <v>2641.8397590700001</v>
      </c>
      <c r="W184" s="36">
        <f>SUMIFS(СВЦЭМ!$D$39:$D$758,СВЦЭМ!$A$39:$A$758,$A184,СВЦЭМ!$B$39:$B$758,W$155)+'СЕТ СН'!$I$14+СВЦЭМ!$D$10+'СЕТ СН'!$I$6-'СЕТ СН'!$I$26</f>
        <v>2655.2854880300001</v>
      </c>
      <c r="X184" s="36">
        <f>SUMIFS(СВЦЭМ!$D$39:$D$758,СВЦЭМ!$A$39:$A$758,$A184,СВЦЭМ!$B$39:$B$758,X$155)+'СЕТ СН'!$I$14+СВЦЭМ!$D$10+'СЕТ СН'!$I$6-'СЕТ СН'!$I$26</f>
        <v>2684.8151796699999</v>
      </c>
      <c r="Y184" s="36">
        <f>SUMIFS(СВЦЭМ!$D$39:$D$758,СВЦЭМ!$A$39:$A$758,$A184,СВЦЭМ!$B$39:$B$758,Y$155)+'СЕТ СН'!$I$14+СВЦЭМ!$D$10+'СЕТ СН'!$I$6-'СЕТ СН'!$I$26</f>
        <v>2695.7516976299999</v>
      </c>
    </row>
    <row r="185" spans="1:27" ht="15.75" x14ac:dyDescent="0.2">
      <c r="A185" s="35">
        <f t="shared" si="4"/>
        <v>45626</v>
      </c>
      <c r="B185" s="36">
        <f>SUMIFS(СВЦЭМ!$D$39:$D$758,СВЦЭМ!$A$39:$A$758,$A185,СВЦЭМ!$B$39:$B$758,B$155)+'СЕТ СН'!$I$14+СВЦЭМ!$D$10+'СЕТ СН'!$I$6-'СЕТ СН'!$I$26</f>
        <v>2719.46369611</v>
      </c>
      <c r="C185" s="36">
        <f>SUMIFS(СВЦЭМ!$D$39:$D$758,СВЦЭМ!$A$39:$A$758,$A185,СВЦЭМ!$B$39:$B$758,C$155)+'СЕТ СН'!$I$14+СВЦЭМ!$D$10+'СЕТ СН'!$I$6-'СЕТ СН'!$I$26</f>
        <v>2737.4292254100001</v>
      </c>
      <c r="D185" s="36">
        <f>SUMIFS(СВЦЭМ!$D$39:$D$758,СВЦЭМ!$A$39:$A$758,$A185,СВЦЭМ!$B$39:$B$758,D$155)+'СЕТ СН'!$I$14+СВЦЭМ!$D$10+'СЕТ СН'!$I$6-'СЕТ СН'!$I$26</f>
        <v>2757.5539472699998</v>
      </c>
      <c r="E185" s="36">
        <f>SUMIFS(СВЦЭМ!$D$39:$D$758,СВЦЭМ!$A$39:$A$758,$A185,СВЦЭМ!$B$39:$B$758,E$155)+'СЕТ СН'!$I$14+СВЦЭМ!$D$10+'СЕТ СН'!$I$6-'СЕТ СН'!$I$26</f>
        <v>2766.2687246600003</v>
      </c>
      <c r="F185" s="36">
        <f>SUMIFS(СВЦЭМ!$D$39:$D$758,СВЦЭМ!$A$39:$A$758,$A185,СВЦЭМ!$B$39:$B$758,F$155)+'СЕТ СН'!$I$14+СВЦЭМ!$D$10+'СЕТ СН'!$I$6-'СЕТ СН'!$I$26</f>
        <v>2757.4828555200002</v>
      </c>
      <c r="G185" s="36">
        <f>SUMIFS(СВЦЭМ!$D$39:$D$758,СВЦЭМ!$A$39:$A$758,$A185,СВЦЭМ!$B$39:$B$758,G$155)+'СЕТ СН'!$I$14+СВЦЭМ!$D$10+'СЕТ СН'!$I$6-'СЕТ СН'!$I$26</f>
        <v>2746.02150665</v>
      </c>
      <c r="H185" s="36">
        <f>SUMIFS(СВЦЭМ!$D$39:$D$758,СВЦЭМ!$A$39:$A$758,$A185,СВЦЭМ!$B$39:$B$758,H$155)+'СЕТ СН'!$I$14+СВЦЭМ!$D$10+'СЕТ СН'!$I$6-'СЕТ СН'!$I$26</f>
        <v>2769.4952300899999</v>
      </c>
      <c r="I185" s="36">
        <f>SUMIFS(СВЦЭМ!$D$39:$D$758,СВЦЭМ!$A$39:$A$758,$A185,СВЦЭМ!$B$39:$B$758,I$155)+'СЕТ СН'!$I$14+СВЦЭМ!$D$10+'СЕТ СН'!$I$6-'СЕТ СН'!$I$26</f>
        <v>2740.7282777400001</v>
      </c>
      <c r="J185" s="36">
        <f>SUMIFS(СВЦЭМ!$D$39:$D$758,СВЦЭМ!$A$39:$A$758,$A185,СВЦЭМ!$B$39:$B$758,J$155)+'СЕТ СН'!$I$14+СВЦЭМ!$D$10+'СЕТ СН'!$I$6-'СЕТ СН'!$I$26</f>
        <v>2698.0575825299998</v>
      </c>
      <c r="K185" s="36">
        <f>SUMIFS(СВЦЭМ!$D$39:$D$758,СВЦЭМ!$A$39:$A$758,$A185,СВЦЭМ!$B$39:$B$758,K$155)+'СЕТ СН'!$I$14+СВЦЭМ!$D$10+'СЕТ СН'!$I$6-'СЕТ СН'!$I$26</f>
        <v>2662.1927490399999</v>
      </c>
      <c r="L185" s="36">
        <f>SUMIFS(СВЦЭМ!$D$39:$D$758,СВЦЭМ!$A$39:$A$758,$A185,СВЦЭМ!$B$39:$B$758,L$155)+'СЕТ СН'!$I$14+СВЦЭМ!$D$10+'СЕТ СН'!$I$6-'СЕТ СН'!$I$26</f>
        <v>2626.3979474500002</v>
      </c>
      <c r="M185" s="36">
        <f>SUMIFS(СВЦЭМ!$D$39:$D$758,СВЦЭМ!$A$39:$A$758,$A185,СВЦЭМ!$B$39:$B$758,M$155)+'СЕТ СН'!$I$14+СВЦЭМ!$D$10+'СЕТ СН'!$I$6-'СЕТ СН'!$I$26</f>
        <v>2654.4432103700001</v>
      </c>
      <c r="N185" s="36">
        <f>SUMIFS(СВЦЭМ!$D$39:$D$758,СВЦЭМ!$A$39:$A$758,$A185,СВЦЭМ!$B$39:$B$758,N$155)+'СЕТ СН'!$I$14+СВЦЭМ!$D$10+'СЕТ СН'!$I$6-'СЕТ СН'!$I$26</f>
        <v>2670.8413207799999</v>
      </c>
      <c r="O185" s="36">
        <f>SUMIFS(СВЦЭМ!$D$39:$D$758,СВЦЭМ!$A$39:$A$758,$A185,СВЦЭМ!$B$39:$B$758,O$155)+'СЕТ СН'!$I$14+СВЦЭМ!$D$10+'СЕТ СН'!$I$6-'СЕТ СН'!$I$26</f>
        <v>2685.5096398599999</v>
      </c>
      <c r="P185" s="36">
        <f>SUMIFS(СВЦЭМ!$D$39:$D$758,СВЦЭМ!$A$39:$A$758,$A185,СВЦЭМ!$B$39:$B$758,P$155)+'СЕТ СН'!$I$14+СВЦЭМ!$D$10+'СЕТ СН'!$I$6-'СЕТ СН'!$I$26</f>
        <v>2699.0938119399998</v>
      </c>
      <c r="Q185" s="36">
        <f>SUMIFS(СВЦЭМ!$D$39:$D$758,СВЦЭМ!$A$39:$A$758,$A185,СВЦЭМ!$B$39:$B$758,Q$155)+'СЕТ СН'!$I$14+СВЦЭМ!$D$10+'СЕТ СН'!$I$6-'СЕТ СН'!$I$26</f>
        <v>2713.3456392799999</v>
      </c>
      <c r="R185" s="36">
        <f>SUMIFS(СВЦЭМ!$D$39:$D$758,СВЦЭМ!$A$39:$A$758,$A185,СВЦЭМ!$B$39:$B$758,R$155)+'СЕТ СН'!$I$14+СВЦЭМ!$D$10+'СЕТ СН'!$I$6-'СЕТ СН'!$I$26</f>
        <v>2703.3099625199998</v>
      </c>
      <c r="S185" s="36">
        <f>SUMIFS(СВЦЭМ!$D$39:$D$758,СВЦЭМ!$A$39:$A$758,$A185,СВЦЭМ!$B$39:$B$758,S$155)+'СЕТ СН'!$I$14+СВЦЭМ!$D$10+'СЕТ СН'!$I$6-'СЕТ СН'!$I$26</f>
        <v>2663.4895178799998</v>
      </c>
      <c r="T185" s="36">
        <f>SUMIFS(СВЦЭМ!$D$39:$D$758,СВЦЭМ!$A$39:$A$758,$A185,СВЦЭМ!$B$39:$B$758,T$155)+'СЕТ СН'!$I$14+СВЦЭМ!$D$10+'СЕТ СН'!$I$6-'СЕТ СН'!$I$26</f>
        <v>2606.08134819</v>
      </c>
      <c r="U185" s="36">
        <f>SUMIFS(СВЦЭМ!$D$39:$D$758,СВЦЭМ!$A$39:$A$758,$A185,СВЦЭМ!$B$39:$B$758,U$155)+'СЕТ СН'!$I$14+СВЦЭМ!$D$10+'СЕТ СН'!$I$6-'СЕТ СН'!$I$26</f>
        <v>2621.37177307</v>
      </c>
      <c r="V185" s="36">
        <f>SUMIFS(СВЦЭМ!$D$39:$D$758,СВЦЭМ!$A$39:$A$758,$A185,СВЦЭМ!$B$39:$B$758,V$155)+'СЕТ СН'!$I$14+СВЦЭМ!$D$10+'СЕТ СН'!$I$6-'СЕТ СН'!$I$26</f>
        <v>2648.9073051099999</v>
      </c>
      <c r="W185" s="36">
        <f>SUMIFS(СВЦЭМ!$D$39:$D$758,СВЦЭМ!$A$39:$A$758,$A185,СВЦЭМ!$B$39:$B$758,W$155)+'СЕТ СН'!$I$14+СВЦЭМ!$D$10+'СЕТ СН'!$I$6-'СЕТ СН'!$I$26</f>
        <v>2666.8543676300001</v>
      </c>
      <c r="X185" s="36">
        <f>SUMIFS(СВЦЭМ!$D$39:$D$758,СВЦЭМ!$A$39:$A$758,$A185,СВЦЭМ!$B$39:$B$758,X$155)+'СЕТ СН'!$I$14+СВЦЭМ!$D$10+'СЕТ СН'!$I$6-'СЕТ СН'!$I$26</f>
        <v>2700.93467891</v>
      </c>
      <c r="Y185" s="36">
        <f>SUMIFS(СВЦЭМ!$D$39:$D$758,СВЦЭМ!$A$39:$A$758,$A185,СВЦЭМ!$B$39:$B$758,Y$155)+'СЕТ СН'!$I$14+СВЦЭМ!$D$10+'СЕТ СН'!$I$6-'СЕТ СН'!$I$26</f>
        <v>2702.38434121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01.11.2024</v>
      </c>
      <c r="B192" s="36">
        <f>SUMIFS(СВЦЭМ!$E$39:$E$758,СВЦЭМ!$A$39:$A$758,$A192,СВЦЭМ!$B$39:$B$758,B$191)+'СЕТ СН'!$F$15</f>
        <v>149.37099552000001</v>
      </c>
      <c r="C192" s="36">
        <f>SUMIFS(СВЦЭМ!$E$39:$E$758,СВЦЭМ!$A$39:$A$758,$A192,СВЦЭМ!$B$39:$B$758,C$191)+'СЕТ СН'!$F$15</f>
        <v>155.12300386999999</v>
      </c>
      <c r="D192" s="36">
        <f>SUMIFS(СВЦЭМ!$E$39:$E$758,СВЦЭМ!$A$39:$A$758,$A192,СВЦЭМ!$B$39:$B$758,D$191)+'СЕТ СН'!$F$15</f>
        <v>158.21007101999999</v>
      </c>
      <c r="E192" s="36">
        <f>SUMIFS(СВЦЭМ!$E$39:$E$758,СВЦЭМ!$A$39:$A$758,$A192,СВЦЭМ!$B$39:$B$758,E$191)+'СЕТ СН'!$F$15</f>
        <v>160.29155442999999</v>
      </c>
      <c r="F192" s="36">
        <f>SUMIFS(СВЦЭМ!$E$39:$E$758,СВЦЭМ!$A$39:$A$758,$A192,СВЦЭМ!$B$39:$B$758,F$191)+'СЕТ СН'!$F$15</f>
        <v>159.33602920000001</v>
      </c>
      <c r="G192" s="36">
        <f>SUMIFS(СВЦЭМ!$E$39:$E$758,СВЦЭМ!$A$39:$A$758,$A192,СВЦЭМ!$B$39:$B$758,G$191)+'СЕТ СН'!$F$15</f>
        <v>158.47292920000001</v>
      </c>
      <c r="H192" s="36">
        <f>SUMIFS(СВЦЭМ!$E$39:$E$758,СВЦЭМ!$A$39:$A$758,$A192,СВЦЭМ!$B$39:$B$758,H$191)+'СЕТ СН'!$F$15</f>
        <v>155.44712985000001</v>
      </c>
      <c r="I192" s="36">
        <f>SUMIFS(СВЦЭМ!$E$39:$E$758,СВЦЭМ!$A$39:$A$758,$A192,СВЦЭМ!$B$39:$B$758,I$191)+'СЕТ СН'!$F$15</f>
        <v>148.65402363000001</v>
      </c>
      <c r="J192" s="36">
        <f>SUMIFS(СВЦЭМ!$E$39:$E$758,СВЦЭМ!$A$39:$A$758,$A192,СВЦЭМ!$B$39:$B$758,J$191)+'СЕТ СН'!$F$15</f>
        <v>145.34802553</v>
      </c>
      <c r="K192" s="36">
        <f>SUMIFS(СВЦЭМ!$E$39:$E$758,СВЦЭМ!$A$39:$A$758,$A192,СВЦЭМ!$B$39:$B$758,K$191)+'СЕТ СН'!$F$15</f>
        <v>142.49542862999999</v>
      </c>
      <c r="L192" s="36">
        <f>SUMIFS(СВЦЭМ!$E$39:$E$758,СВЦЭМ!$A$39:$A$758,$A192,СВЦЭМ!$B$39:$B$758,L$191)+'СЕТ СН'!$F$15</f>
        <v>142.50250016999999</v>
      </c>
      <c r="M192" s="36">
        <f>SUMIFS(СВЦЭМ!$E$39:$E$758,СВЦЭМ!$A$39:$A$758,$A192,СВЦЭМ!$B$39:$B$758,M$191)+'СЕТ СН'!$F$15</f>
        <v>146.13851527</v>
      </c>
      <c r="N192" s="36">
        <f>SUMIFS(СВЦЭМ!$E$39:$E$758,СВЦЭМ!$A$39:$A$758,$A192,СВЦЭМ!$B$39:$B$758,N$191)+'СЕТ СН'!$F$15</f>
        <v>147.1584556</v>
      </c>
      <c r="O192" s="36">
        <f>SUMIFS(СВЦЭМ!$E$39:$E$758,СВЦЭМ!$A$39:$A$758,$A192,СВЦЭМ!$B$39:$B$758,O$191)+'СЕТ СН'!$F$15</f>
        <v>146.79973881000001</v>
      </c>
      <c r="P192" s="36">
        <f>SUMIFS(СВЦЭМ!$E$39:$E$758,СВЦЭМ!$A$39:$A$758,$A192,СВЦЭМ!$B$39:$B$758,P$191)+'СЕТ СН'!$F$15</f>
        <v>147.21637573000001</v>
      </c>
      <c r="Q192" s="36">
        <f>SUMIFS(СВЦЭМ!$E$39:$E$758,СВЦЭМ!$A$39:$A$758,$A192,СВЦЭМ!$B$39:$B$758,Q$191)+'СЕТ СН'!$F$15</f>
        <v>147.23889822000001</v>
      </c>
      <c r="R192" s="36">
        <f>SUMIFS(СВЦЭМ!$E$39:$E$758,СВЦЭМ!$A$39:$A$758,$A192,СВЦЭМ!$B$39:$B$758,R$191)+'СЕТ СН'!$F$15</f>
        <v>147.91864962</v>
      </c>
      <c r="S192" s="36">
        <f>SUMIFS(СВЦЭМ!$E$39:$E$758,СВЦЭМ!$A$39:$A$758,$A192,СВЦЭМ!$B$39:$B$758,S$191)+'СЕТ СН'!$F$15</f>
        <v>147.54260406</v>
      </c>
      <c r="T192" s="36">
        <f>SUMIFS(СВЦЭМ!$E$39:$E$758,СВЦЭМ!$A$39:$A$758,$A192,СВЦЭМ!$B$39:$B$758,T$191)+'СЕТ СН'!$F$15</f>
        <v>142.00934218</v>
      </c>
      <c r="U192" s="36">
        <f>SUMIFS(СВЦЭМ!$E$39:$E$758,СВЦЭМ!$A$39:$A$758,$A192,СВЦЭМ!$B$39:$B$758,U$191)+'СЕТ СН'!$F$15</f>
        <v>141.47288596999999</v>
      </c>
      <c r="V192" s="36">
        <f>SUMIFS(СВЦЭМ!$E$39:$E$758,СВЦЭМ!$A$39:$A$758,$A192,СВЦЭМ!$B$39:$B$758,V$191)+'СЕТ СН'!$F$15</f>
        <v>144.08459586999999</v>
      </c>
      <c r="W192" s="36">
        <f>SUMIFS(СВЦЭМ!$E$39:$E$758,СВЦЭМ!$A$39:$A$758,$A192,СВЦЭМ!$B$39:$B$758,W$191)+'СЕТ СН'!$F$15</f>
        <v>146.28384238999999</v>
      </c>
      <c r="X192" s="36">
        <f>SUMIFS(СВЦЭМ!$E$39:$E$758,СВЦЭМ!$A$39:$A$758,$A192,СВЦЭМ!$B$39:$B$758,X$191)+'СЕТ СН'!$F$15</f>
        <v>146.56828247999999</v>
      </c>
      <c r="Y192" s="36">
        <f>SUMIFS(СВЦЭМ!$E$39:$E$758,СВЦЭМ!$A$39:$A$758,$A192,СВЦЭМ!$B$39:$B$758,Y$191)+'СЕТ СН'!$F$15</f>
        <v>147.51403378000001</v>
      </c>
      <c r="AA192" s="45"/>
    </row>
    <row r="193" spans="1:25" ht="15.75" x14ac:dyDescent="0.2">
      <c r="A193" s="35">
        <f>A192+1</f>
        <v>45598</v>
      </c>
      <c r="B193" s="36">
        <f>SUMIFS(СВЦЭМ!$E$39:$E$758,СВЦЭМ!$A$39:$A$758,$A193,СВЦЭМ!$B$39:$B$758,B$191)+'СЕТ СН'!$F$15</f>
        <v>145.90336502</v>
      </c>
      <c r="C193" s="36">
        <f>SUMIFS(СВЦЭМ!$E$39:$E$758,СВЦЭМ!$A$39:$A$758,$A193,СВЦЭМ!$B$39:$B$758,C$191)+'СЕТ СН'!$F$15</f>
        <v>145.84648719</v>
      </c>
      <c r="D193" s="36">
        <f>SUMIFS(СВЦЭМ!$E$39:$E$758,СВЦЭМ!$A$39:$A$758,$A193,СВЦЭМ!$B$39:$B$758,D$191)+'СЕТ СН'!$F$15</f>
        <v>147.29007379000001</v>
      </c>
      <c r="E193" s="36">
        <f>SUMIFS(СВЦЭМ!$E$39:$E$758,СВЦЭМ!$A$39:$A$758,$A193,СВЦЭМ!$B$39:$B$758,E$191)+'СЕТ СН'!$F$15</f>
        <v>147.83652995</v>
      </c>
      <c r="F193" s="36">
        <f>SUMIFS(СВЦЭМ!$E$39:$E$758,СВЦЭМ!$A$39:$A$758,$A193,СВЦЭМ!$B$39:$B$758,F$191)+'СЕТ СН'!$F$15</f>
        <v>147.54625184</v>
      </c>
      <c r="G193" s="36">
        <f>SUMIFS(СВЦЭМ!$E$39:$E$758,СВЦЭМ!$A$39:$A$758,$A193,СВЦЭМ!$B$39:$B$758,G$191)+'СЕТ СН'!$F$15</f>
        <v>146.42668989000001</v>
      </c>
      <c r="H193" s="36">
        <f>SUMIFS(СВЦЭМ!$E$39:$E$758,СВЦЭМ!$A$39:$A$758,$A193,СВЦЭМ!$B$39:$B$758,H$191)+'СЕТ СН'!$F$15</f>
        <v>146.98182577</v>
      </c>
      <c r="I193" s="36">
        <f>SUMIFS(СВЦЭМ!$E$39:$E$758,СВЦЭМ!$A$39:$A$758,$A193,СВЦЭМ!$B$39:$B$758,I$191)+'СЕТ СН'!$F$15</f>
        <v>145.35954827</v>
      </c>
      <c r="J193" s="36">
        <f>SUMIFS(СВЦЭМ!$E$39:$E$758,СВЦЭМ!$A$39:$A$758,$A193,СВЦЭМ!$B$39:$B$758,J$191)+'СЕТ СН'!$F$15</f>
        <v>141.66763401</v>
      </c>
      <c r="K193" s="36">
        <f>SUMIFS(СВЦЭМ!$E$39:$E$758,СВЦЭМ!$A$39:$A$758,$A193,СВЦЭМ!$B$39:$B$758,K$191)+'СЕТ СН'!$F$15</f>
        <v>138.04746395000001</v>
      </c>
      <c r="L193" s="36">
        <f>SUMIFS(СВЦЭМ!$E$39:$E$758,СВЦЭМ!$A$39:$A$758,$A193,СВЦЭМ!$B$39:$B$758,L$191)+'СЕТ СН'!$F$15</f>
        <v>136.70520907</v>
      </c>
      <c r="M193" s="36">
        <f>SUMIFS(СВЦЭМ!$E$39:$E$758,СВЦЭМ!$A$39:$A$758,$A193,СВЦЭМ!$B$39:$B$758,M$191)+'СЕТ СН'!$F$15</f>
        <v>136.76081447999999</v>
      </c>
      <c r="N193" s="36">
        <f>SUMIFS(СВЦЭМ!$E$39:$E$758,СВЦЭМ!$A$39:$A$758,$A193,СВЦЭМ!$B$39:$B$758,N$191)+'СЕТ СН'!$F$15</f>
        <v>138.44739107000001</v>
      </c>
      <c r="O193" s="36">
        <f>SUMIFS(СВЦЭМ!$E$39:$E$758,СВЦЭМ!$A$39:$A$758,$A193,СВЦЭМ!$B$39:$B$758,O$191)+'СЕТ СН'!$F$15</f>
        <v>137.19241509</v>
      </c>
      <c r="P193" s="36">
        <f>SUMIFS(СВЦЭМ!$E$39:$E$758,СВЦЭМ!$A$39:$A$758,$A193,СВЦЭМ!$B$39:$B$758,P$191)+'СЕТ СН'!$F$15</f>
        <v>139.87759334</v>
      </c>
      <c r="Q193" s="36">
        <f>SUMIFS(СВЦЭМ!$E$39:$E$758,СВЦЭМ!$A$39:$A$758,$A193,СВЦЭМ!$B$39:$B$758,Q$191)+'СЕТ СН'!$F$15</f>
        <v>139.85761070000001</v>
      </c>
      <c r="R193" s="36">
        <f>SUMIFS(СВЦЭМ!$E$39:$E$758,СВЦЭМ!$A$39:$A$758,$A193,СВЦЭМ!$B$39:$B$758,R$191)+'СЕТ СН'!$F$15</f>
        <v>139.96430215000001</v>
      </c>
      <c r="S193" s="36">
        <f>SUMIFS(СВЦЭМ!$E$39:$E$758,СВЦЭМ!$A$39:$A$758,$A193,СВЦЭМ!$B$39:$B$758,S$191)+'СЕТ СН'!$F$15</f>
        <v>139.73889574</v>
      </c>
      <c r="T193" s="36">
        <f>SUMIFS(СВЦЭМ!$E$39:$E$758,СВЦЭМ!$A$39:$A$758,$A193,СВЦЭМ!$B$39:$B$758,T$191)+'СЕТ СН'!$F$15</f>
        <v>134.44362405000001</v>
      </c>
      <c r="U193" s="36">
        <f>SUMIFS(СВЦЭМ!$E$39:$E$758,СВЦЭМ!$A$39:$A$758,$A193,СВЦЭМ!$B$39:$B$758,U$191)+'СЕТ СН'!$F$15</f>
        <v>134.45335102999999</v>
      </c>
      <c r="V193" s="36">
        <f>SUMIFS(СВЦЭМ!$E$39:$E$758,СВЦЭМ!$A$39:$A$758,$A193,СВЦЭМ!$B$39:$B$758,V$191)+'СЕТ СН'!$F$15</f>
        <v>138.06917521</v>
      </c>
      <c r="W193" s="36">
        <f>SUMIFS(СВЦЭМ!$E$39:$E$758,СВЦЭМ!$A$39:$A$758,$A193,СВЦЭМ!$B$39:$B$758,W$191)+'СЕТ СН'!$F$15</f>
        <v>139.83700106000001</v>
      </c>
      <c r="X193" s="36">
        <f>SUMIFS(СВЦЭМ!$E$39:$E$758,СВЦЭМ!$A$39:$A$758,$A193,СВЦЭМ!$B$39:$B$758,X$191)+'СЕТ СН'!$F$15</f>
        <v>142.89457657</v>
      </c>
      <c r="Y193" s="36">
        <f>SUMIFS(СВЦЭМ!$E$39:$E$758,СВЦЭМ!$A$39:$A$758,$A193,СВЦЭМ!$B$39:$B$758,Y$191)+'СЕТ СН'!$F$15</f>
        <v>147.22043576999999</v>
      </c>
    </row>
    <row r="194" spans="1:25" ht="15.75" x14ac:dyDescent="0.2">
      <c r="A194" s="35">
        <f t="shared" ref="A194:A221" si="5">A193+1</f>
        <v>45599</v>
      </c>
      <c r="B194" s="36">
        <f>SUMIFS(СВЦЭМ!$E$39:$E$758,СВЦЭМ!$A$39:$A$758,$A194,СВЦЭМ!$B$39:$B$758,B$191)+'СЕТ СН'!$F$15</f>
        <v>144.19881810000001</v>
      </c>
      <c r="C194" s="36">
        <f>SUMIFS(СВЦЭМ!$E$39:$E$758,СВЦЭМ!$A$39:$A$758,$A194,СВЦЭМ!$B$39:$B$758,C$191)+'СЕТ СН'!$F$15</f>
        <v>148.06004381</v>
      </c>
      <c r="D194" s="36">
        <f>SUMIFS(СВЦЭМ!$E$39:$E$758,СВЦЭМ!$A$39:$A$758,$A194,СВЦЭМ!$B$39:$B$758,D$191)+'СЕТ СН'!$F$15</f>
        <v>150.06645735999999</v>
      </c>
      <c r="E194" s="36">
        <f>SUMIFS(СВЦЭМ!$E$39:$E$758,СВЦЭМ!$A$39:$A$758,$A194,СВЦЭМ!$B$39:$B$758,E$191)+'СЕТ СН'!$F$15</f>
        <v>151.79019890000001</v>
      </c>
      <c r="F194" s="36">
        <f>SUMIFS(СВЦЭМ!$E$39:$E$758,СВЦЭМ!$A$39:$A$758,$A194,СВЦЭМ!$B$39:$B$758,F$191)+'СЕТ СН'!$F$15</f>
        <v>151.67477251</v>
      </c>
      <c r="G194" s="36">
        <f>SUMIFS(СВЦЭМ!$E$39:$E$758,СВЦЭМ!$A$39:$A$758,$A194,СВЦЭМ!$B$39:$B$758,G$191)+'СЕТ СН'!$F$15</f>
        <v>149.66121874000001</v>
      </c>
      <c r="H194" s="36">
        <f>SUMIFS(СВЦЭМ!$E$39:$E$758,СВЦЭМ!$A$39:$A$758,$A194,СВЦЭМ!$B$39:$B$758,H$191)+'СЕТ СН'!$F$15</f>
        <v>147.35781725000001</v>
      </c>
      <c r="I194" s="36">
        <f>SUMIFS(СВЦЭМ!$E$39:$E$758,СВЦЭМ!$A$39:$A$758,$A194,СВЦЭМ!$B$39:$B$758,I$191)+'СЕТ СН'!$F$15</f>
        <v>144.72514697</v>
      </c>
      <c r="J194" s="36">
        <f>SUMIFS(СВЦЭМ!$E$39:$E$758,СВЦЭМ!$A$39:$A$758,$A194,СВЦЭМ!$B$39:$B$758,J$191)+'СЕТ СН'!$F$15</f>
        <v>137.02461144</v>
      </c>
      <c r="K194" s="36">
        <f>SUMIFS(СВЦЭМ!$E$39:$E$758,СВЦЭМ!$A$39:$A$758,$A194,СВЦЭМ!$B$39:$B$758,K$191)+'СЕТ СН'!$F$15</f>
        <v>130.43680628000001</v>
      </c>
      <c r="L194" s="36">
        <f>SUMIFS(СВЦЭМ!$E$39:$E$758,СВЦЭМ!$A$39:$A$758,$A194,СВЦЭМ!$B$39:$B$758,L$191)+'СЕТ СН'!$F$15</f>
        <v>128.41776143000001</v>
      </c>
      <c r="M194" s="36">
        <f>SUMIFS(СВЦЭМ!$E$39:$E$758,СВЦЭМ!$A$39:$A$758,$A194,СВЦЭМ!$B$39:$B$758,M$191)+'СЕТ СН'!$F$15</f>
        <v>129.27741674999999</v>
      </c>
      <c r="N194" s="36">
        <f>SUMIFS(СВЦЭМ!$E$39:$E$758,СВЦЭМ!$A$39:$A$758,$A194,СВЦЭМ!$B$39:$B$758,N$191)+'СЕТ СН'!$F$15</f>
        <v>131.19164376000001</v>
      </c>
      <c r="O194" s="36">
        <f>SUMIFS(СВЦЭМ!$E$39:$E$758,СВЦЭМ!$A$39:$A$758,$A194,СВЦЭМ!$B$39:$B$758,O$191)+'СЕТ СН'!$F$15</f>
        <v>133.89567957</v>
      </c>
      <c r="P194" s="36">
        <f>SUMIFS(СВЦЭМ!$E$39:$E$758,СВЦЭМ!$A$39:$A$758,$A194,СВЦЭМ!$B$39:$B$758,P$191)+'СЕТ СН'!$F$15</f>
        <v>135.47675545999999</v>
      </c>
      <c r="Q194" s="36">
        <f>SUMIFS(СВЦЭМ!$E$39:$E$758,СВЦЭМ!$A$39:$A$758,$A194,СВЦЭМ!$B$39:$B$758,Q$191)+'СЕТ СН'!$F$15</f>
        <v>136.25878736999999</v>
      </c>
      <c r="R194" s="36">
        <f>SUMIFS(СВЦЭМ!$E$39:$E$758,СВЦЭМ!$A$39:$A$758,$A194,СВЦЭМ!$B$39:$B$758,R$191)+'СЕТ СН'!$F$15</f>
        <v>136.13184870000001</v>
      </c>
      <c r="S194" s="36">
        <f>SUMIFS(СВЦЭМ!$E$39:$E$758,СВЦЭМ!$A$39:$A$758,$A194,СВЦЭМ!$B$39:$B$758,S$191)+'СЕТ СН'!$F$15</f>
        <v>135.46811054</v>
      </c>
      <c r="T194" s="36">
        <f>SUMIFS(СВЦЭМ!$E$39:$E$758,СВЦЭМ!$A$39:$A$758,$A194,СВЦЭМ!$B$39:$B$758,T$191)+'СЕТ СН'!$F$15</f>
        <v>129.43115728000001</v>
      </c>
      <c r="U194" s="36">
        <f>SUMIFS(СВЦЭМ!$E$39:$E$758,СВЦЭМ!$A$39:$A$758,$A194,СВЦЭМ!$B$39:$B$758,U$191)+'СЕТ СН'!$F$15</f>
        <v>128.05643792999999</v>
      </c>
      <c r="V194" s="36">
        <f>SUMIFS(СВЦЭМ!$E$39:$E$758,СВЦЭМ!$A$39:$A$758,$A194,СВЦЭМ!$B$39:$B$758,V$191)+'СЕТ СН'!$F$15</f>
        <v>131.18887161000001</v>
      </c>
      <c r="W194" s="36">
        <f>SUMIFS(СВЦЭМ!$E$39:$E$758,СВЦЭМ!$A$39:$A$758,$A194,СВЦЭМ!$B$39:$B$758,W$191)+'СЕТ СН'!$F$15</f>
        <v>132.51079915</v>
      </c>
      <c r="X194" s="36">
        <f>SUMIFS(СВЦЭМ!$E$39:$E$758,СВЦЭМ!$A$39:$A$758,$A194,СВЦЭМ!$B$39:$B$758,X$191)+'СЕТ СН'!$F$15</f>
        <v>135.86818976999999</v>
      </c>
      <c r="Y194" s="36">
        <f>SUMIFS(СВЦЭМ!$E$39:$E$758,СВЦЭМ!$A$39:$A$758,$A194,СВЦЭМ!$B$39:$B$758,Y$191)+'СЕТ СН'!$F$15</f>
        <v>139.70522872000001</v>
      </c>
    </row>
    <row r="195" spans="1:25" ht="15.75" x14ac:dyDescent="0.2">
      <c r="A195" s="35">
        <f t="shared" si="5"/>
        <v>45600</v>
      </c>
      <c r="B195" s="36">
        <f>SUMIFS(СВЦЭМ!$E$39:$E$758,СВЦЭМ!$A$39:$A$758,$A195,СВЦЭМ!$B$39:$B$758,B$191)+'СЕТ СН'!$F$15</f>
        <v>137.78503824000001</v>
      </c>
      <c r="C195" s="36">
        <f>SUMIFS(СВЦЭМ!$E$39:$E$758,СВЦЭМ!$A$39:$A$758,$A195,СВЦЭМ!$B$39:$B$758,C$191)+'СЕТ СН'!$F$15</f>
        <v>141.96468845999999</v>
      </c>
      <c r="D195" s="36">
        <f>SUMIFS(СВЦЭМ!$E$39:$E$758,СВЦЭМ!$A$39:$A$758,$A195,СВЦЭМ!$B$39:$B$758,D$191)+'СЕТ СН'!$F$15</f>
        <v>143.4842773</v>
      </c>
      <c r="E195" s="36">
        <f>SUMIFS(СВЦЭМ!$E$39:$E$758,СВЦЭМ!$A$39:$A$758,$A195,СВЦЭМ!$B$39:$B$758,E$191)+'СЕТ СН'!$F$15</f>
        <v>144.18248742</v>
      </c>
      <c r="F195" s="36">
        <f>SUMIFS(СВЦЭМ!$E$39:$E$758,СВЦЭМ!$A$39:$A$758,$A195,СВЦЭМ!$B$39:$B$758,F$191)+'СЕТ СН'!$F$15</f>
        <v>144.36075467000001</v>
      </c>
      <c r="G195" s="36">
        <f>SUMIFS(СВЦЭМ!$E$39:$E$758,СВЦЭМ!$A$39:$A$758,$A195,СВЦЭМ!$B$39:$B$758,G$191)+'СЕТ СН'!$F$15</f>
        <v>142.78082932000001</v>
      </c>
      <c r="H195" s="36">
        <f>SUMIFS(СВЦЭМ!$E$39:$E$758,СВЦЭМ!$A$39:$A$758,$A195,СВЦЭМ!$B$39:$B$758,H$191)+'СЕТ СН'!$F$15</f>
        <v>147.09513998</v>
      </c>
      <c r="I195" s="36">
        <f>SUMIFS(СВЦЭМ!$E$39:$E$758,СВЦЭМ!$A$39:$A$758,$A195,СВЦЭМ!$B$39:$B$758,I$191)+'СЕТ СН'!$F$15</f>
        <v>148.74845354000001</v>
      </c>
      <c r="J195" s="36">
        <f>SUMIFS(СВЦЭМ!$E$39:$E$758,СВЦЭМ!$A$39:$A$758,$A195,СВЦЭМ!$B$39:$B$758,J$191)+'СЕТ СН'!$F$15</f>
        <v>149.19057905</v>
      </c>
      <c r="K195" s="36">
        <f>SUMIFS(СВЦЭМ!$E$39:$E$758,СВЦЭМ!$A$39:$A$758,$A195,СВЦЭМ!$B$39:$B$758,K$191)+'СЕТ СН'!$F$15</f>
        <v>142.78182139</v>
      </c>
      <c r="L195" s="36">
        <f>SUMIFS(СВЦЭМ!$E$39:$E$758,СВЦЭМ!$A$39:$A$758,$A195,СВЦЭМ!$B$39:$B$758,L$191)+'СЕТ СН'!$F$15</f>
        <v>137.31237859000001</v>
      </c>
      <c r="M195" s="36">
        <f>SUMIFS(СВЦЭМ!$E$39:$E$758,СВЦЭМ!$A$39:$A$758,$A195,СВЦЭМ!$B$39:$B$758,M$191)+'СЕТ СН'!$F$15</f>
        <v>138.0049277</v>
      </c>
      <c r="N195" s="36">
        <f>SUMIFS(СВЦЭМ!$E$39:$E$758,СВЦЭМ!$A$39:$A$758,$A195,СВЦЭМ!$B$39:$B$758,N$191)+'СЕТ СН'!$F$15</f>
        <v>141.42450041000001</v>
      </c>
      <c r="O195" s="36">
        <f>SUMIFS(СВЦЭМ!$E$39:$E$758,СВЦЭМ!$A$39:$A$758,$A195,СВЦЭМ!$B$39:$B$758,O$191)+'СЕТ СН'!$F$15</f>
        <v>141.88443769</v>
      </c>
      <c r="P195" s="36">
        <f>SUMIFS(СВЦЭМ!$E$39:$E$758,СВЦЭМ!$A$39:$A$758,$A195,СВЦЭМ!$B$39:$B$758,P$191)+'СЕТ СН'!$F$15</f>
        <v>142.53560340999999</v>
      </c>
      <c r="Q195" s="36">
        <f>SUMIFS(СВЦЭМ!$E$39:$E$758,СВЦЭМ!$A$39:$A$758,$A195,СВЦЭМ!$B$39:$B$758,Q$191)+'СЕТ СН'!$F$15</f>
        <v>142.99938141000001</v>
      </c>
      <c r="R195" s="36">
        <f>SUMIFS(СВЦЭМ!$E$39:$E$758,СВЦЭМ!$A$39:$A$758,$A195,СВЦЭМ!$B$39:$B$758,R$191)+'СЕТ СН'!$F$15</f>
        <v>142.67948572</v>
      </c>
      <c r="S195" s="36">
        <f>SUMIFS(СВЦЭМ!$E$39:$E$758,СВЦЭМ!$A$39:$A$758,$A195,СВЦЭМ!$B$39:$B$758,S$191)+'СЕТ СН'!$F$15</f>
        <v>139.87089305000001</v>
      </c>
      <c r="T195" s="36">
        <f>SUMIFS(СВЦЭМ!$E$39:$E$758,СВЦЭМ!$A$39:$A$758,$A195,СВЦЭМ!$B$39:$B$758,T$191)+'СЕТ СН'!$F$15</f>
        <v>132.89785644</v>
      </c>
      <c r="U195" s="36">
        <f>SUMIFS(СВЦЭМ!$E$39:$E$758,СВЦЭМ!$A$39:$A$758,$A195,СВЦЭМ!$B$39:$B$758,U$191)+'СЕТ СН'!$F$15</f>
        <v>131.85368978</v>
      </c>
      <c r="V195" s="36">
        <f>SUMIFS(СВЦЭМ!$E$39:$E$758,СВЦЭМ!$A$39:$A$758,$A195,СВЦЭМ!$B$39:$B$758,V$191)+'СЕТ СН'!$F$15</f>
        <v>133.82383784999999</v>
      </c>
      <c r="W195" s="36">
        <f>SUMIFS(СВЦЭМ!$E$39:$E$758,СВЦЭМ!$A$39:$A$758,$A195,СВЦЭМ!$B$39:$B$758,W$191)+'СЕТ СН'!$F$15</f>
        <v>136.54500246000001</v>
      </c>
      <c r="X195" s="36">
        <f>SUMIFS(СВЦЭМ!$E$39:$E$758,СВЦЭМ!$A$39:$A$758,$A195,СВЦЭМ!$B$39:$B$758,X$191)+'СЕТ СН'!$F$15</f>
        <v>141.11698045</v>
      </c>
      <c r="Y195" s="36">
        <f>SUMIFS(СВЦЭМ!$E$39:$E$758,СВЦЭМ!$A$39:$A$758,$A195,СВЦЭМ!$B$39:$B$758,Y$191)+'СЕТ СН'!$F$15</f>
        <v>144.51510540000001</v>
      </c>
    </row>
    <row r="196" spans="1:25" ht="15.75" x14ac:dyDescent="0.2">
      <c r="A196" s="35">
        <f t="shared" si="5"/>
        <v>45601</v>
      </c>
      <c r="B196" s="36">
        <f>SUMIFS(СВЦЭМ!$E$39:$E$758,СВЦЭМ!$A$39:$A$758,$A196,СВЦЭМ!$B$39:$B$758,B$191)+'СЕТ СН'!$F$15</f>
        <v>145.80756005000001</v>
      </c>
      <c r="C196" s="36">
        <f>SUMIFS(СВЦЭМ!$E$39:$E$758,СВЦЭМ!$A$39:$A$758,$A196,СВЦЭМ!$B$39:$B$758,C$191)+'СЕТ СН'!$F$15</f>
        <v>150.11742767999999</v>
      </c>
      <c r="D196" s="36">
        <f>SUMIFS(СВЦЭМ!$E$39:$E$758,СВЦЭМ!$A$39:$A$758,$A196,СВЦЭМ!$B$39:$B$758,D$191)+'СЕТ СН'!$F$15</f>
        <v>153.11140843999999</v>
      </c>
      <c r="E196" s="36">
        <f>SUMIFS(СВЦЭМ!$E$39:$E$758,СВЦЭМ!$A$39:$A$758,$A196,СВЦЭМ!$B$39:$B$758,E$191)+'СЕТ СН'!$F$15</f>
        <v>152.37628244999999</v>
      </c>
      <c r="F196" s="36">
        <f>SUMIFS(СВЦЭМ!$E$39:$E$758,СВЦЭМ!$A$39:$A$758,$A196,СВЦЭМ!$B$39:$B$758,F$191)+'СЕТ СН'!$F$15</f>
        <v>151.66029749</v>
      </c>
      <c r="G196" s="36">
        <f>SUMIFS(СВЦЭМ!$E$39:$E$758,СВЦЭМ!$A$39:$A$758,$A196,СВЦЭМ!$B$39:$B$758,G$191)+'СЕТ СН'!$F$15</f>
        <v>149.14769434999999</v>
      </c>
      <c r="H196" s="36">
        <f>SUMIFS(СВЦЭМ!$E$39:$E$758,СВЦЭМ!$A$39:$A$758,$A196,СВЦЭМ!$B$39:$B$758,H$191)+'СЕТ СН'!$F$15</f>
        <v>146.52597908999999</v>
      </c>
      <c r="I196" s="36">
        <f>SUMIFS(СВЦЭМ!$E$39:$E$758,СВЦЭМ!$A$39:$A$758,$A196,СВЦЭМ!$B$39:$B$758,I$191)+'СЕТ СН'!$F$15</f>
        <v>141.35932918</v>
      </c>
      <c r="J196" s="36">
        <f>SUMIFS(СВЦЭМ!$E$39:$E$758,СВЦЭМ!$A$39:$A$758,$A196,СВЦЭМ!$B$39:$B$758,J$191)+'СЕТ СН'!$F$15</f>
        <v>137.89702661999999</v>
      </c>
      <c r="K196" s="36">
        <f>SUMIFS(СВЦЭМ!$E$39:$E$758,СВЦЭМ!$A$39:$A$758,$A196,СВЦЭМ!$B$39:$B$758,K$191)+'СЕТ СН'!$F$15</f>
        <v>136.61833478</v>
      </c>
      <c r="L196" s="36">
        <f>SUMIFS(СВЦЭМ!$E$39:$E$758,СВЦЭМ!$A$39:$A$758,$A196,СВЦЭМ!$B$39:$B$758,L$191)+'СЕТ СН'!$F$15</f>
        <v>135.35125205</v>
      </c>
      <c r="M196" s="36">
        <f>SUMIFS(СВЦЭМ!$E$39:$E$758,СВЦЭМ!$A$39:$A$758,$A196,СВЦЭМ!$B$39:$B$758,M$191)+'СЕТ СН'!$F$15</f>
        <v>135.23448185000001</v>
      </c>
      <c r="N196" s="36">
        <f>SUMIFS(СВЦЭМ!$E$39:$E$758,СВЦЭМ!$A$39:$A$758,$A196,СВЦЭМ!$B$39:$B$758,N$191)+'СЕТ СН'!$F$15</f>
        <v>137.57886572000001</v>
      </c>
      <c r="O196" s="36">
        <f>SUMIFS(СВЦЭМ!$E$39:$E$758,СВЦЭМ!$A$39:$A$758,$A196,СВЦЭМ!$B$39:$B$758,O$191)+'СЕТ СН'!$F$15</f>
        <v>136.77964681</v>
      </c>
      <c r="P196" s="36">
        <f>SUMIFS(СВЦЭМ!$E$39:$E$758,СВЦЭМ!$A$39:$A$758,$A196,СВЦЭМ!$B$39:$B$758,P$191)+'СЕТ СН'!$F$15</f>
        <v>137.30386736</v>
      </c>
      <c r="Q196" s="36">
        <f>SUMIFS(СВЦЭМ!$E$39:$E$758,СВЦЭМ!$A$39:$A$758,$A196,СВЦЭМ!$B$39:$B$758,Q$191)+'СЕТ СН'!$F$15</f>
        <v>138.47536434</v>
      </c>
      <c r="R196" s="36">
        <f>SUMIFS(СВЦЭМ!$E$39:$E$758,СВЦЭМ!$A$39:$A$758,$A196,СВЦЭМ!$B$39:$B$758,R$191)+'СЕТ СН'!$F$15</f>
        <v>138.32630839000001</v>
      </c>
      <c r="S196" s="36">
        <f>SUMIFS(СВЦЭМ!$E$39:$E$758,СВЦЭМ!$A$39:$A$758,$A196,СВЦЭМ!$B$39:$B$758,S$191)+'СЕТ СН'!$F$15</f>
        <v>137.42341836</v>
      </c>
      <c r="T196" s="36">
        <f>SUMIFS(СВЦЭМ!$E$39:$E$758,СВЦЭМ!$A$39:$A$758,$A196,СВЦЭМ!$B$39:$B$758,T$191)+'СЕТ СН'!$F$15</f>
        <v>131.07128642000001</v>
      </c>
      <c r="U196" s="36">
        <f>SUMIFS(СВЦЭМ!$E$39:$E$758,СВЦЭМ!$A$39:$A$758,$A196,СВЦЭМ!$B$39:$B$758,U$191)+'СЕТ СН'!$F$15</f>
        <v>132.84890181</v>
      </c>
      <c r="V196" s="36">
        <f>SUMIFS(СВЦЭМ!$E$39:$E$758,СВЦЭМ!$A$39:$A$758,$A196,СВЦЭМ!$B$39:$B$758,V$191)+'СЕТ СН'!$F$15</f>
        <v>132.89152967999999</v>
      </c>
      <c r="W196" s="36">
        <f>SUMIFS(СВЦЭМ!$E$39:$E$758,СВЦЭМ!$A$39:$A$758,$A196,СВЦЭМ!$B$39:$B$758,W$191)+'СЕТ СН'!$F$15</f>
        <v>134.11003271999999</v>
      </c>
      <c r="X196" s="36">
        <f>SUMIFS(СВЦЭМ!$E$39:$E$758,СВЦЭМ!$A$39:$A$758,$A196,СВЦЭМ!$B$39:$B$758,X$191)+'СЕТ СН'!$F$15</f>
        <v>136.66748605999999</v>
      </c>
      <c r="Y196" s="36">
        <f>SUMIFS(СВЦЭМ!$E$39:$E$758,СВЦЭМ!$A$39:$A$758,$A196,СВЦЭМ!$B$39:$B$758,Y$191)+'СЕТ СН'!$F$15</f>
        <v>140.73737082</v>
      </c>
    </row>
    <row r="197" spans="1:25" ht="15.75" x14ac:dyDescent="0.2">
      <c r="A197" s="35">
        <f t="shared" si="5"/>
        <v>45602</v>
      </c>
      <c r="B197" s="36">
        <f>SUMIFS(СВЦЭМ!$E$39:$E$758,СВЦЭМ!$A$39:$A$758,$A197,СВЦЭМ!$B$39:$B$758,B$191)+'СЕТ СН'!$F$15</f>
        <v>136.30963247</v>
      </c>
      <c r="C197" s="36">
        <f>SUMIFS(СВЦЭМ!$E$39:$E$758,СВЦЭМ!$A$39:$A$758,$A197,СВЦЭМ!$B$39:$B$758,C$191)+'СЕТ СН'!$F$15</f>
        <v>139.39395683000001</v>
      </c>
      <c r="D197" s="36">
        <f>SUMIFS(СВЦЭМ!$E$39:$E$758,СВЦЭМ!$A$39:$A$758,$A197,СВЦЭМ!$B$39:$B$758,D$191)+'СЕТ СН'!$F$15</f>
        <v>141.69252771999999</v>
      </c>
      <c r="E197" s="36">
        <f>SUMIFS(СВЦЭМ!$E$39:$E$758,СВЦЭМ!$A$39:$A$758,$A197,СВЦЭМ!$B$39:$B$758,E$191)+'СЕТ СН'!$F$15</f>
        <v>142.75534374</v>
      </c>
      <c r="F197" s="36">
        <f>SUMIFS(СВЦЭМ!$E$39:$E$758,СВЦЭМ!$A$39:$A$758,$A197,СВЦЭМ!$B$39:$B$758,F$191)+'СЕТ СН'!$F$15</f>
        <v>142.11183352</v>
      </c>
      <c r="G197" s="36">
        <f>SUMIFS(СВЦЭМ!$E$39:$E$758,СВЦЭМ!$A$39:$A$758,$A197,СВЦЭМ!$B$39:$B$758,G$191)+'СЕТ СН'!$F$15</f>
        <v>140.93228468999999</v>
      </c>
      <c r="H197" s="36">
        <f>SUMIFS(СВЦЭМ!$E$39:$E$758,СВЦЭМ!$A$39:$A$758,$A197,СВЦЭМ!$B$39:$B$758,H$191)+'СЕТ СН'!$F$15</f>
        <v>141.27489976000001</v>
      </c>
      <c r="I197" s="36">
        <f>SUMIFS(СВЦЭМ!$E$39:$E$758,СВЦЭМ!$A$39:$A$758,$A197,СВЦЭМ!$B$39:$B$758,I$191)+'СЕТ СН'!$F$15</f>
        <v>135.91084606999999</v>
      </c>
      <c r="J197" s="36">
        <f>SUMIFS(СВЦЭМ!$E$39:$E$758,СВЦЭМ!$A$39:$A$758,$A197,СВЦЭМ!$B$39:$B$758,J$191)+'СЕТ СН'!$F$15</f>
        <v>131.57592185999999</v>
      </c>
      <c r="K197" s="36">
        <f>SUMIFS(СВЦЭМ!$E$39:$E$758,СВЦЭМ!$A$39:$A$758,$A197,СВЦЭМ!$B$39:$B$758,K$191)+'СЕТ СН'!$F$15</f>
        <v>126.86041535</v>
      </c>
      <c r="L197" s="36">
        <f>SUMIFS(СВЦЭМ!$E$39:$E$758,СВЦЭМ!$A$39:$A$758,$A197,СВЦЭМ!$B$39:$B$758,L$191)+'СЕТ СН'!$F$15</f>
        <v>126.64659666999999</v>
      </c>
      <c r="M197" s="36">
        <f>SUMIFS(СВЦЭМ!$E$39:$E$758,СВЦЭМ!$A$39:$A$758,$A197,СВЦЭМ!$B$39:$B$758,M$191)+'СЕТ СН'!$F$15</f>
        <v>127.50008262999999</v>
      </c>
      <c r="N197" s="36">
        <f>SUMIFS(СВЦЭМ!$E$39:$E$758,СВЦЭМ!$A$39:$A$758,$A197,СВЦЭМ!$B$39:$B$758,N$191)+'СЕТ СН'!$F$15</f>
        <v>128.97049763999999</v>
      </c>
      <c r="O197" s="36">
        <f>SUMIFS(СВЦЭМ!$E$39:$E$758,СВЦЭМ!$A$39:$A$758,$A197,СВЦЭМ!$B$39:$B$758,O$191)+'СЕТ СН'!$F$15</f>
        <v>127.03738086</v>
      </c>
      <c r="P197" s="36">
        <f>SUMIFS(СВЦЭМ!$E$39:$E$758,СВЦЭМ!$A$39:$A$758,$A197,СВЦЭМ!$B$39:$B$758,P$191)+'СЕТ СН'!$F$15</f>
        <v>128.11379457000001</v>
      </c>
      <c r="Q197" s="36">
        <f>SUMIFS(СВЦЭМ!$E$39:$E$758,СВЦЭМ!$A$39:$A$758,$A197,СВЦЭМ!$B$39:$B$758,Q$191)+'СЕТ СН'!$F$15</f>
        <v>128.89656332999999</v>
      </c>
      <c r="R197" s="36">
        <f>SUMIFS(СВЦЭМ!$E$39:$E$758,СВЦЭМ!$A$39:$A$758,$A197,СВЦЭМ!$B$39:$B$758,R$191)+'СЕТ СН'!$F$15</f>
        <v>129.25360024</v>
      </c>
      <c r="S197" s="36">
        <f>SUMIFS(СВЦЭМ!$E$39:$E$758,СВЦЭМ!$A$39:$A$758,$A197,СВЦЭМ!$B$39:$B$758,S$191)+'СЕТ СН'!$F$15</f>
        <v>127.16245652000001</v>
      </c>
      <c r="T197" s="36">
        <f>SUMIFS(СВЦЭМ!$E$39:$E$758,СВЦЭМ!$A$39:$A$758,$A197,СВЦЭМ!$B$39:$B$758,T$191)+'СЕТ СН'!$F$15</f>
        <v>124.99244782</v>
      </c>
      <c r="U197" s="36">
        <f>SUMIFS(СВЦЭМ!$E$39:$E$758,СВЦЭМ!$A$39:$A$758,$A197,СВЦЭМ!$B$39:$B$758,U$191)+'СЕТ СН'!$F$15</f>
        <v>126.42637022</v>
      </c>
      <c r="V197" s="36">
        <f>SUMIFS(СВЦЭМ!$E$39:$E$758,СВЦЭМ!$A$39:$A$758,$A197,СВЦЭМ!$B$39:$B$758,V$191)+'СЕТ СН'!$F$15</f>
        <v>127.51689437</v>
      </c>
      <c r="W197" s="36">
        <f>SUMIFS(СВЦЭМ!$E$39:$E$758,СВЦЭМ!$A$39:$A$758,$A197,СВЦЭМ!$B$39:$B$758,W$191)+'СЕТ СН'!$F$15</f>
        <v>129.41300115000001</v>
      </c>
      <c r="X197" s="36">
        <f>SUMIFS(СВЦЭМ!$E$39:$E$758,СВЦЭМ!$A$39:$A$758,$A197,СВЦЭМ!$B$39:$B$758,X$191)+'СЕТ СН'!$F$15</f>
        <v>131.24510906</v>
      </c>
      <c r="Y197" s="36">
        <f>SUMIFS(СВЦЭМ!$E$39:$E$758,СВЦЭМ!$A$39:$A$758,$A197,СВЦЭМ!$B$39:$B$758,Y$191)+'СЕТ СН'!$F$15</f>
        <v>135.53688819999999</v>
      </c>
    </row>
    <row r="198" spans="1:25" ht="15.75" x14ac:dyDescent="0.2">
      <c r="A198" s="35">
        <f t="shared" si="5"/>
        <v>45603</v>
      </c>
      <c r="B198" s="36">
        <f>SUMIFS(СВЦЭМ!$E$39:$E$758,СВЦЭМ!$A$39:$A$758,$A198,СВЦЭМ!$B$39:$B$758,B$191)+'СЕТ СН'!$F$15</f>
        <v>140.39094954999999</v>
      </c>
      <c r="C198" s="36">
        <f>SUMIFS(СВЦЭМ!$E$39:$E$758,СВЦЭМ!$A$39:$A$758,$A198,СВЦЭМ!$B$39:$B$758,C$191)+'СЕТ СН'!$F$15</f>
        <v>144.51149156</v>
      </c>
      <c r="D198" s="36">
        <f>SUMIFS(СВЦЭМ!$E$39:$E$758,СВЦЭМ!$A$39:$A$758,$A198,СВЦЭМ!$B$39:$B$758,D$191)+'СЕТ СН'!$F$15</f>
        <v>145.48896859000001</v>
      </c>
      <c r="E198" s="36">
        <f>SUMIFS(СВЦЭМ!$E$39:$E$758,СВЦЭМ!$A$39:$A$758,$A198,СВЦЭМ!$B$39:$B$758,E$191)+'СЕТ СН'!$F$15</f>
        <v>145.20691112</v>
      </c>
      <c r="F198" s="36">
        <f>SUMIFS(СВЦЭМ!$E$39:$E$758,СВЦЭМ!$A$39:$A$758,$A198,СВЦЭМ!$B$39:$B$758,F$191)+'СЕТ СН'!$F$15</f>
        <v>145.58883662</v>
      </c>
      <c r="G198" s="36">
        <f>SUMIFS(СВЦЭМ!$E$39:$E$758,СВЦЭМ!$A$39:$A$758,$A198,СВЦЭМ!$B$39:$B$758,G$191)+'СЕТ СН'!$F$15</f>
        <v>143.46902607000001</v>
      </c>
      <c r="H198" s="36">
        <f>SUMIFS(СВЦЭМ!$E$39:$E$758,СВЦЭМ!$A$39:$A$758,$A198,СВЦЭМ!$B$39:$B$758,H$191)+'СЕТ СН'!$F$15</f>
        <v>138.85529410999999</v>
      </c>
      <c r="I198" s="36">
        <f>SUMIFS(СВЦЭМ!$E$39:$E$758,СВЦЭМ!$A$39:$A$758,$A198,СВЦЭМ!$B$39:$B$758,I$191)+'СЕТ СН'!$F$15</f>
        <v>135.45733569000001</v>
      </c>
      <c r="J198" s="36">
        <f>SUMIFS(СВЦЭМ!$E$39:$E$758,СВЦЭМ!$A$39:$A$758,$A198,СВЦЭМ!$B$39:$B$758,J$191)+'СЕТ СН'!$F$15</f>
        <v>131.86792009000001</v>
      </c>
      <c r="K198" s="36">
        <f>SUMIFS(СВЦЭМ!$E$39:$E$758,СВЦЭМ!$A$39:$A$758,$A198,СВЦЭМ!$B$39:$B$758,K$191)+'СЕТ СН'!$F$15</f>
        <v>127.28557277</v>
      </c>
      <c r="L198" s="36">
        <f>SUMIFS(СВЦЭМ!$E$39:$E$758,СВЦЭМ!$A$39:$A$758,$A198,СВЦЭМ!$B$39:$B$758,L$191)+'СЕТ СН'!$F$15</f>
        <v>126.31442903999999</v>
      </c>
      <c r="M198" s="36">
        <f>SUMIFS(СВЦЭМ!$E$39:$E$758,СВЦЭМ!$A$39:$A$758,$A198,СВЦЭМ!$B$39:$B$758,M$191)+'СЕТ СН'!$F$15</f>
        <v>127.19095554</v>
      </c>
      <c r="N198" s="36">
        <f>SUMIFS(СВЦЭМ!$E$39:$E$758,СВЦЭМ!$A$39:$A$758,$A198,СВЦЭМ!$B$39:$B$758,N$191)+'СЕТ СН'!$F$15</f>
        <v>128.58857157</v>
      </c>
      <c r="O198" s="36">
        <f>SUMIFS(СВЦЭМ!$E$39:$E$758,СВЦЭМ!$A$39:$A$758,$A198,СВЦЭМ!$B$39:$B$758,O$191)+'СЕТ СН'!$F$15</f>
        <v>127.71342633</v>
      </c>
      <c r="P198" s="36">
        <f>SUMIFS(СВЦЭМ!$E$39:$E$758,СВЦЭМ!$A$39:$A$758,$A198,СВЦЭМ!$B$39:$B$758,P$191)+'СЕТ СН'!$F$15</f>
        <v>129.33343515999999</v>
      </c>
      <c r="Q198" s="36">
        <f>SUMIFS(СВЦЭМ!$E$39:$E$758,СВЦЭМ!$A$39:$A$758,$A198,СВЦЭМ!$B$39:$B$758,Q$191)+'СЕТ СН'!$F$15</f>
        <v>130.18225124</v>
      </c>
      <c r="R198" s="36">
        <f>SUMIFS(СВЦЭМ!$E$39:$E$758,СВЦЭМ!$A$39:$A$758,$A198,СВЦЭМ!$B$39:$B$758,R$191)+'СЕТ СН'!$F$15</f>
        <v>129.50622247999999</v>
      </c>
      <c r="S198" s="36">
        <f>SUMIFS(СВЦЭМ!$E$39:$E$758,СВЦЭМ!$A$39:$A$758,$A198,СВЦЭМ!$B$39:$B$758,S$191)+'СЕТ СН'!$F$15</f>
        <v>128.37567769</v>
      </c>
      <c r="T198" s="36">
        <f>SUMIFS(СВЦЭМ!$E$39:$E$758,СВЦЭМ!$A$39:$A$758,$A198,СВЦЭМ!$B$39:$B$758,T$191)+'СЕТ СН'!$F$15</f>
        <v>125.44669358</v>
      </c>
      <c r="U198" s="36">
        <f>SUMIFS(СВЦЭМ!$E$39:$E$758,СВЦЭМ!$A$39:$A$758,$A198,СВЦЭМ!$B$39:$B$758,U$191)+'СЕТ СН'!$F$15</f>
        <v>126.48506767000001</v>
      </c>
      <c r="V198" s="36">
        <f>SUMIFS(СВЦЭМ!$E$39:$E$758,СВЦЭМ!$A$39:$A$758,$A198,СВЦЭМ!$B$39:$B$758,V$191)+'СЕТ СН'!$F$15</f>
        <v>128.40502807999999</v>
      </c>
      <c r="W198" s="36">
        <f>SUMIFS(СВЦЭМ!$E$39:$E$758,СВЦЭМ!$A$39:$A$758,$A198,СВЦЭМ!$B$39:$B$758,W$191)+'СЕТ СН'!$F$15</f>
        <v>131.27043570999999</v>
      </c>
      <c r="X198" s="36">
        <f>SUMIFS(СВЦЭМ!$E$39:$E$758,СВЦЭМ!$A$39:$A$758,$A198,СВЦЭМ!$B$39:$B$758,X$191)+'СЕТ СН'!$F$15</f>
        <v>133.67959823999999</v>
      </c>
      <c r="Y198" s="36">
        <f>SUMIFS(СВЦЭМ!$E$39:$E$758,СВЦЭМ!$A$39:$A$758,$A198,СВЦЭМ!$B$39:$B$758,Y$191)+'СЕТ СН'!$F$15</f>
        <v>135.97143818999999</v>
      </c>
    </row>
    <row r="199" spans="1:25" ht="15.75" x14ac:dyDescent="0.2">
      <c r="A199" s="35">
        <f t="shared" si="5"/>
        <v>45604</v>
      </c>
      <c r="B199" s="36">
        <f>SUMIFS(СВЦЭМ!$E$39:$E$758,СВЦЭМ!$A$39:$A$758,$A199,СВЦЭМ!$B$39:$B$758,B$191)+'СЕТ СН'!$F$15</f>
        <v>135.95146054</v>
      </c>
      <c r="C199" s="36">
        <f>SUMIFS(СВЦЭМ!$E$39:$E$758,СВЦЭМ!$A$39:$A$758,$A199,СВЦЭМ!$B$39:$B$758,C$191)+'СЕТ СН'!$F$15</f>
        <v>142.25866626999999</v>
      </c>
      <c r="D199" s="36">
        <f>SUMIFS(СВЦЭМ!$E$39:$E$758,СВЦЭМ!$A$39:$A$758,$A199,СВЦЭМ!$B$39:$B$758,D$191)+'СЕТ СН'!$F$15</f>
        <v>146.57590730000001</v>
      </c>
      <c r="E199" s="36">
        <f>SUMIFS(СВЦЭМ!$E$39:$E$758,СВЦЭМ!$A$39:$A$758,$A199,СВЦЭМ!$B$39:$B$758,E$191)+'СЕТ СН'!$F$15</f>
        <v>147.46585514</v>
      </c>
      <c r="F199" s="36">
        <f>SUMIFS(СВЦЭМ!$E$39:$E$758,СВЦЭМ!$A$39:$A$758,$A199,СВЦЭМ!$B$39:$B$758,F$191)+'СЕТ СН'!$F$15</f>
        <v>146.21960279999999</v>
      </c>
      <c r="G199" s="36">
        <f>SUMIFS(СВЦЭМ!$E$39:$E$758,СВЦЭМ!$A$39:$A$758,$A199,СВЦЭМ!$B$39:$B$758,G$191)+'СЕТ СН'!$F$15</f>
        <v>144.65043679999999</v>
      </c>
      <c r="H199" s="36">
        <f>SUMIFS(СВЦЭМ!$E$39:$E$758,СВЦЭМ!$A$39:$A$758,$A199,СВЦЭМ!$B$39:$B$758,H$191)+'СЕТ СН'!$F$15</f>
        <v>144.18140783000001</v>
      </c>
      <c r="I199" s="36">
        <f>SUMIFS(СВЦЭМ!$E$39:$E$758,СВЦЭМ!$A$39:$A$758,$A199,СВЦЭМ!$B$39:$B$758,I$191)+'СЕТ СН'!$F$15</f>
        <v>137.77698875999999</v>
      </c>
      <c r="J199" s="36">
        <f>SUMIFS(СВЦЭМ!$E$39:$E$758,СВЦЭМ!$A$39:$A$758,$A199,СВЦЭМ!$B$39:$B$758,J$191)+'СЕТ СН'!$F$15</f>
        <v>133.81105095999999</v>
      </c>
      <c r="K199" s="36">
        <f>SUMIFS(СВЦЭМ!$E$39:$E$758,СВЦЭМ!$A$39:$A$758,$A199,СВЦЭМ!$B$39:$B$758,K$191)+'СЕТ СН'!$F$15</f>
        <v>126.65608247999999</v>
      </c>
      <c r="L199" s="36">
        <f>SUMIFS(СВЦЭМ!$E$39:$E$758,СВЦЭМ!$A$39:$A$758,$A199,СВЦЭМ!$B$39:$B$758,L$191)+'СЕТ СН'!$F$15</f>
        <v>125.98276878</v>
      </c>
      <c r="M199" s="36">
        <f>SUMIFS(СВЦЭМ!$E$39:$E$758,СВЦЭМ!$A$39:$A$758,$A199,СВЦЭМ!$B$39:$B$758,M$191)+'СЕТ СН'!$F$15</f>
        <v>126.97548372</v>
      </c>
      <c r="N199" s="36">
        <f>SUMIFS(СВЦЭМ!$E$39:$E$758,СВЦЭМ!$A$39:$A$758,$A199,СВЦЭМ!$B$39:$B$758,N$191)+'СЕТ СН'!$F$15</f>
        <v>128.89560273999999</v>
      </c>
      <c r="O199" s="36">
        <f>SUMIFS(СВЦЭМ!$E$39:$E$758,СВЦЭМ!$A$39:$A$758,$A199,СВЦЭМ!$B$39:$B$758,O$191)+'СЕТ СН'!$F$15</f>
        <v>127.99071461</v>
      </c>
      <c r="P199" s="36">
        <f>SUMIFS(СВЦЭМ!$E$39:$E$758,СВЦЭМ!$A$39:$A$758,$A199,СВЦЭМ!$B$39:$B$758,P$191)+'СЕТ СН'!$F$15</f>
        <v>129.18327815999999</v>
      </c>
      <c r="Q199" s="36">
        <f>SUMIFS(СВЦЭМ!$E$39:$E$758,СВЦЭМ!$A$39:$A$758,$A199,СВЦЭМ!$B$39:$B$758,Q$191)+'СЕТ СН'!$F$15</f>
        <v>131.96361633000001</v>
      </c>
      <c r="R199" s="36">
        <f>SUMIFS(СВЦЭМ!$E$39:$E$758,СВЦЭМ!$A$39:$A$758,$A199,СВЦЭМ!$B$39:$B$758,R$191)+'СЕТ СН'!$F$15</f>
        <v>131.35114874000001</v>
      </c>
      <c r="S199" s="36">
        <f>SUMIFS(СВЦЭМ!$E$39:$E$758,СВЦЭМ!$A$39:$A$758,$A199,СВЦЭМ!$B$39:$B$758,S$191)+'СЕТ СН'!$F$15</f>
        <v>133.52110966000001</v>
      </c>
      <c r="T199" s="36">
        <f>SUMIFS(СВЦЭМ!$E$39:$E$758,СВЦЭМ!$A$39:$A$758,$A199,СВЦЭМ!$B$39:$B$758,T$191)+'СЕТ СН'!$F$15</f>
        <v>128.28510445000001</v>
      </c>
      <c r="U199" s="36">
        <f>SUMIFS(СВЦЭМ!$E$39:$E$758,СВЦЭМ!$A$39:$A$758,$A199,СВЦЭМ!$B$39:$B$758,U$191)+'СЕТ СН'!$F$15</f>
        <v>129.33855657000001</v>
      </c>
      <c r="V199" s="36">
        <f>SUMIFS(СВЦЭМ!$E$39:$E$758,СВЦЭМ!$A$39:$A$758,$A199,СВЦЭМ!$B$39:$B$758,V$191)+'СЕТ СН'!$F$15</f>
        <v>131.64225299</v>
      </c>
      <c r="W199" s="36">
        <f>SUMIFS(СВЦЭМ!$E$39:$E$758,СВЦЭМ!$A$39:$A$758,$A199,СВЦЭМ!$B$39:$B$758,W$191)+'СЕТ СН'!$F$15</f>
        <v>133.39189519999999</v>
      </c>
      <c r="X199" s="36">
        <f>SUMIFS(СВЦЭМ!$E$39:$E$758,СВЦЭМ!$A$39:$A$758,$A199,СВЦЭМ!$B$39:$B$758,X$191)+'СЕТ СН'!$F$15</f>
        <v>134.43323375</v>
      </c>
      <c r="Y199" s="36">
        <f>SUMIFS(СВЦЭМ!$E$39:$E$758,СВЦЭМ!$A$39:$A$758,$A199,СВЦЭМ!$B$39:$B$758,Y$191)+'СЕТ СН'!$F$15</f>
        <v>137.69903586999999</v>
      </c>
    </row>
    <row r="200" spans="1:25" ht="15.75" x14ac:dyDescent="0.2">
      <c r="A200" s="35">
        <f t="shared" si="5"/>
        <v>45605</v>
      </c>
      <c r="B200" s="36">
        <f>SUMIFS(СВЦЭМ!$E$39:$E$758,СВЦЭМ!$A$39:$A$758,$A200,СВЦЭМ!$B$39:$B$758,B$191)+'СЕТ СН'!$F$15</f>
        <v>137.75825545000001</v>
      </c>
      <c r="C200" s="36">
        <f>SUMIFS(СВЦЭМ!$E$39:$E$758,СВЦЭМ!$A$39:$A$758,$A200,СВЦЭМ!$B$39:$B$758,C$191)+'СЕТ СН'!$F$15</f>
        <v>146.20745626999999</v>
      </c>
      <c r="D200" s="36">
        <f>SUMIFS(СВЦЭМ!$E$39:$E$758,СВЦЭМ!$A$39:$A$758,$A200,СВЦЭМ!$B$39:$B$758,D$191)+'СЕТ СН'!$F$15</f>
        <v>153.27995390000001</v>
      </c>
      <c r="E200" s="36">
        <f>SUMIFS(СВЦЭМ!$E$39:$E$758,СВЦЭМ!$A$39:$A$758,$A200,СВЦЭМ!$B$39:$B$758,E$191)+'СЕТ СН'!$F$15</f>
        <v>156.37431817999999</v>
      </c>
      <c r="F200" s="36">
        <f>SUMIFS(СВЦЭМ!$E$39:$E$758,СВЦЭМ!$A$39:$A$758,$A200,СВЦЭМ!$B$39:$B$758,F$191)+'СЕТ СН'!$F$15</f>
        <v>156.20878537999999</v>
      </c>
      <c r="G200" s="36">
        <f>SUMIFS(СВЦЭМ!$E$39:$E$758,СВЦЭМ!$A$39:$A$758,$A200,СВЦЭМ!$B$39:$B$758,G$191)+'СЕТ СН'!$F$15</f>
        <v>156.17304666999999</v>
      </c>
      <c r="H200" s="36">
        <f>SUMIFS(СВЦЭМ!$E$39:$E$758,СВЦЭМ!$A$39:$A$758,$A200,СВЦЭМ!$B$39:$B$758,H$191)+'СЕТ СН'!$F$15</f>
        <v>154.12710027</v>
      </c>
      <c r="I200" s="36">
        <f>SUMIFS(СВЦЭМ!$E$39:$E$758,СВЦЭМ!$A$39:$A$758,$A200,СВЦЭМ!$B$39:$B$758,I$191)+'СЕТ СН'!$F$15</f>
        <v>151.48515671999999</v>
      </c>
      <c r="J200" s="36">
        <f>SUMIFS(СВЦЭМ!$E$39:$E$758,СВЦЭМ!$A$39:$A$758,$A200,СВЦЭМ!$B$39:$B$758,J$191)+'СЕТ СН'!$F$15</f>
        <v>146.52029271000001</v>
      </c>
      <c r="K200" s="36">
        <f>SUMIFS(СВЦЭМ!$E$39:$E$758,СВЦЭМ!$A$39:$A$758,$A200,СВЦЭМ!$B$39:$B$758,K$191)+'СЕТ СН'!$F$15</f>
        <v>138.25143451</v>
      </c>
      <c r="L200" s="36">
        <f>SUMIFS(СВЦЭМ!$E$39:$E$758,СВЦЭМ!$A$39:$A$758,$A200,СВЦЭМ!$B$39:$B$758,L$191)+'СЕТ СН'!$F$15</f>
        <v>135.58513665999999</v>
      </c>
      <c r="M200" s="36">
        <f>SUMIFS(СВЦЭМ!$E$39:$E$758,СВЦЭМ!$A$39:$A$758,$A200,СВЦЭМ!$B$39:$B$758,M$191)+'СЕТ СН'!$F$15</f>
        <v>135.80766954000001</v>
      </c>
      <c r="N200" s="36">
        <f>SUMIFS(СВЦЭМ!$E$39:$E$758,СВЦЭМ!$A$39:$A$758,$A200,СВЦЭМ!$B$39:$B$758,N$191)+'СЕТ СН'!$F$15</f>
        <v>137.15196501</v>
      </c>
      <c r="O200" s="36">
        <f>SUMIFS(СВЦЭМ!$E$39:$E$758,СВЦЭМ!$A$39:$A$758,$A200,СВЦЭМ!$B$39:$B$758,O$191)+'СЕТ СН'!$F$15</f>
        <v>137.86871196000001</v>
      </c>
      <c r="P200" s="36">
        <f>SUMIFS(СВЦЭМ!$E$39:$E$758,СВЦЭМ!$A$39:$A$758,$A200,СВЦЭМ!$B$39:$B$758,P$191)+'СЕТ СН'!$F$15</f>
        <v>138.22069963000001</v>
      </c>
      <c r="Q200" s="36">
        <f>SUMIFS(СВЦЭМ!$E$39:$E$758,СВЦЭМ!$A$39:$A$758,$A200,СВЦЭМ!$B$39:$B$758,Q$191)+'СЕТ СН'!$F$15</f>
        <v>139.80379947</v>
      </c>
      <c r="R200" s="36">
        <f>SUMIFS(СВЦЭМ!$E$39:$E$758,СВЦЭМ!$A$39:$A$758,$A200,СВЦЭМ!$B$39:$B$758,R$191)+'СЕТ СН'!$F$15</f>
        <v>138.78478562000001</v>
      </c>
      <c r="S200" s="36">
        <f>SUMIFS(СВЦЭМ!$E$39:$E$758,СВЦЭМ!$A$39:$A$758,$A200,СВЦЭМ!$B$39:$B$758,S$191)+'СЕТ СН'!$F$15</f>
        <v>138.54101276</v>
      </c>
      <c r="T200" s="36">
        <f>SUMIFS(СВЦЭМ!$E$39:$E$758,СВЦЭМ!$A$39:$A$758,$A200,СВЦЭМ!$B$39:$B$758,T$191)+'СЕТ СН'!$F$15</f>
        <v>134.24192388</v>
      </c>
      <c r="U200" s="36">
        <f>SUMIFS(СВЦЭМ!$E$39:$E$758,СВЦЭМ!$A$39:$A$758,$A200,СВЦЭМ!$B$39:$B$758,U$191)+'СЕТ СН'!$F$15</f>
        <v>134.21859179</v>
      </c>
      <c r="V200" s="36">
        <f>SUMIFS(СВЦЭМ!$E$39:$E$758,СВЦЭМ!$A$39:$A$758,$A200,СВЦЭМ!$B$39:$B$758,V$191)+'СЕТ СН'!$F$15</f>
        <v>135.73013560000001</v>
      </c>
      <c r="W200" s="36">
        <f>SUMIFS(СВЦЭМ!$E$39:$E$758,СВЦЭМ!$A$39:$A$758,$A200,СВЦЭМ!$B$39:$B$758,W$191)+'СЕТ СН'!$F$15</f>
        <v>136.80567859999999</v>
      </c>
      <c r="X200" s="36">
        <f>SUMIFS(СВЦЭМ!$E$39:$E$758,СВЦЭМ!$A$39:$A$758,$A200,СВЦЭМ!$B$39:$B$758,X$191)+'СЕТ СН'!$F$15</f>
        <v>144.24408532999999</v>
      </c>
      <c r="Y200" s="36">
        <f>SUMIFS(СВЦЭМ!$E$39:$E$758,СВЦЭМ!$A$39:$A$758,$A200,СВЦЭМ!$B$39:$B$758,Y$191)+'СЕТ СН'!$F$15</f>
        <v>147.51129624999999</v>
      </c>
    </row>
    <row r="201" spans="1:25" ht="15.75" x14ac:dyDescent="0.2">
      <c r="A201" s="35">
        <f t="shared" si="5"/>
        <v>45606</v>
      </c>
      <c r="B201" s="36">
        <f>SUMIFS(СВЦЭМ!$E$39:$E$758,СВЦЭМ!$A$39:$A$758,$A201,СВЦЭМ!$B$39:$B$758,B$191)+'СЕТ СН'!$F$15</f>
        <v>139.91910885999999</v>
      </c>
      <c r="C201" s="36">
        <f>SUMIFS(СВЦЭМ!$E$39:$E$758,СВЦЭМ!$A$39:$A$758,$A201,СВЦЭМ!$B$39:$B$758,C$191)+'СЕТ СН'!$F$15</f>
        <v>143.09003960999999</v>
      </c>
      <c r="D201" s="36">
        <f>SUMIFS(СВЦЭМ!$E$39:$E$758,СВЦЭМ!$A$39:$A$758,$A201,СВЦЭМ!$B$39:$B$758,D$191)+'СЕТ СН'!$F$15</f>
        <v>144.97291978000001</v>
      </c>
      <c r="E201" s="36">
        <f>SUMIFS(СВЦЭМ!$E$39:$E$758,СВЦЭМ!$A$39:$A$758,$A201,СВЦЭМ!$B$39:$B$758,E$191)+'СЕТ СН'!$F$15</f>
        <v>144.40232778000001</v>
      </c>
      <c r="F201" s="36">
        <f>SUMIFS(СВЦЭМ!$E$39:$E$758,СВЦЭМ!$A$39:$A$758,$A201,СВЦЭМ!$B$39:$B$758,F$191)+'СЕТ СН'!$F$15</f>
        <v>142.92646733000001</v>
      </c>
      <c r="G201" s="36">
        <f>SUMIFS(СВЦЭМ!$E$39:$E$758,СВЦЭМ!$A$39:$A$758,$A201,СВЦЭМ!$B$39:$B$758,G$191)+'СЕТ СН'!$F$15</f>
        <v>141.56809383000001</v>
      </c>
      <c r="H201" s="36">
        <f>SUMIFS(СВЦЭМ!$E$39:$E$758,СВЦЭМ!$A$39:$A$758,$A201,СВЦЭМ!$B$39:$B$758,H$191)+'СЕТ СН'!$F$15</f>
        <v>144.70256151000001</v>
      </c>
      <c r="I201" s="36">
        <f>SUMIFS(СВЦЭМ!$E$39:$E$758,СВЦЭМ!$A$39:$A$758,$A201,СВЦЭМ!$B$39:$B$758,I$191)+'СЕТ СН'!$F$15</f>
        <v>145.72711468</v>
      </c>
      <c r="J201" s="36">
        <f>SUMIFS(СВЦЭМ!$E$39:$E$758,СВЦЭМ!$A$39:$A$758,$A201,СВЦЭМ!$B$39:$B$758,J$191)+'СЕТ СН'!$F$15</f>
        <v>140.85332864</v>
      </c>
      <c r="K201" s="36">
        <f>SUMIFS(СВЦЭМ!$E$39:$E$758,СВЦЭМ!$A$39:$A$758,$A201,СВЦЭМ!$B$39:$B$758,K$191)+'СЕТ СН'!$F$15</f>
        <v>134.17124883</v>
      </c>
      <c r="L201" s="36">
        <f>SUMIFS(СВЦЭМ!$E$39:$E$758,СВЦЭМ!$A$39:$A$758,$A201,СВЦЭМ!$B$39:$B$758,L$191)+'СЕТ СН'!$F$15</f>
        <v>131.25813472999999</v>
      </c>
      <c r="M201" s="36">
        <f>SUMIFS(СВЦЭМ!$E$39:$E$758,СВЦЭМ!$A$39:$A$758,$A201,СВЦЭМ!$B$39:$B$758,M$191)+'СЕТ СН'!$F$15</f>
        <v>131.46198892000001</v>
      </c>
      <c r="N201" s="36">
        <f>SUMIFS(СВЦЭМ!$E$39:$E$758,СВЦЭМ!$A$39:$A$758,$A201,СВЦЭМ!$B$39:$B$758,N$191)+'СЕТ СН'!$F$15</f>
        <v>132.70517257</v>
      </c>
      <c r="O201" s="36">
        <f>SUMIFS(СВЦЭМ!$E$39:$E$758,СВЦЭМ!$A$39:$A$758,$A201,СВЦЭМ!$B$39:$B$758,O$191)+'СЕТ СН'!$F$15</f>
        <v>133.64543583</v>
      </c>
      <c r="P201" s="36">
        <f>SUMIFS(СВЦЭМ!$E$39:$E$758,СВЦЭМ!$A$39:$A$758,$A201,СВЦЭМ!$B$39:$B$758,P$191)+'СЕТ СН'!$F$15</f>
        <v>134.22064551</v>
      </c>
      <c r="Q201" s="36">
        <f>SUMIFS(СВЦЭМ!$E$39:$E$758,СВЦЭМ!$A$39:$A$758,$A201,СВЦЭМ!$B$39:$B$758,Q$191)+'СЕТ СН'!$F$15</f>
        <v>134.41811712000001</v>
      </c>
      <c r="R201" s="36">
        <f>SUMIFS(СВЦЭМ!$E$39:$E$758,СВЦЭМ!$A$39:$A$758,$A201,СВЦЭМ!$B$39:$B$758,R$191)+'СЕТ СН'!$F$15</f>
        <v>133.76422656</v>
      </c>
      <c r="S201" s="36">
        <f>SUMIFS(СВЦЭМ!$E$39:$E$758,СВЦЭМ!$A$39:$A$758,$A201,СВЦЭМ!$B$39:$B$758,S$191)+'СЕТ СН'!$F$15</f>
        <v>132.37203023999999</v>
      </c>
      <c r="T201" s="36">
        <f>SUMIFS(СВЦЭМ!$E$39:$E$758,СВЦЭМ!$A$39:$A$758,$A201,СВЦЭМ!$B$39:$B$758,T$191)+'СЕТ СН'!$F$15</f>
        <v>129.00956599</v>
      </c>
      <c r="U201" s="36">
        <f>SUMIFS(СВЦЭМ!$E$39:$E$758,СВЦЭМ!$A$39:$A$758,$A201,СВЦЭМ!$B$39:$B$758,U$191)+'СЕТ СН'!$F$15</f>
        <v>129.74542796</v>
      </c>
      <c r="V201" s="36">
        <f>SUMIFS(СВЦЭМ!$E$39:$E$758,СВЦЭМ!$A$39:$A$758,$A201,СВЦЭМ!$B$39:$B$758,V$191)+'СЕТ СН'!$F$15</f>
        <v>130.54466317999999</v>
      </c>
      <c r="W201" s="36">
        <f>SUMIFS(СВЦЭМ!$E$39:$E$758,СВЦЭМ!$A$39:$A$758,$A201,СВЦЭМ!$B$39:$B$758,W$191)+'СЕТ СН'!$F$15</f>
        <v>131.56611669</v>
      </c>
      <c r="X201" s="36">
        <f>SUMIFS(СВЦЭМ!$E$39:$E$758,СВЦЭМ!$A$39:$A$758,$A201,СВЦЭМ!$B$39:$B$758,X$191)+'СЕТ СН'!$F$15</f>
        <v>134.69100261</v>
      </c>
      <c r="Y201" s="36">
        <f>SUMIFS(СВЦЭМ!$E$39:$E$758,СВЦЭМ!$A$39:$A$758,$A201,СВЦЭМ!$B$39:$B$758,Y$191)+'СЕТ СН'!$F$15</f>
        <v>136.25025876999999</v>
      </c>
    </row>
    <row r="202" spans="1:25" ht="15.75" x14ac:dyDescent="0.2">
      <c r="A202" s="35">
        <f t="shared" si="5"/>
        <v>45607</v>
      </c>
      <c r="B202" s="36">
        <f>SUMIFS(СВЦЭМ!$E$39:$E$758,СВЦЭМ!$A$39:$A$758,$A202,СВЦЭМ!$B$39:$B$758,B$191)+'СЕТ СН'!$F$15</f>
        <v>142.66256902999999</v>
      </c>
      <c r="C202" s="36">
        <f>SUMIFS(СВЦЭМ!$E$39:$E$758,СВЦЭМ!$A$39:$A$758,$A202,СВЦЭМ!$B$39:$B$758,C$191)+'СЕТ СН'!$F$15</f>
        <v>146.62927238</v>
      </c>
      <c r="D202" s="36">
        <f>SUMIFS(СВЦЭМ!$E$39:$E$758,СВЦЭМ!$A$39:$A$758,$A202,СВЦЭМ!$B$39:$B$758,D$191)+'СЕТ СН'!$F$15</f>
        <v>148.57683840999999</v>
      </c>
      <c r="E202" s="36">
        <f>SUMIFS(СВЦЭМ!$E$39:$E$758,СВЦЭМ!$A$39:$A$758,$A202,СВЦЭМ!$B$39:$B$758,E$191)+'СЕТ СН'!$F$15</f>
        <v>148.66003426</v>
      </c>
      <c r="F202" s="36">
        <f>SUMIFS(СВЦЭМ!$E$39:$E$758,СВЦЭМ!$A$39:$A$758,$A202,СВЦЭМ!$B$39:$B$758,F$191)+'СЕТ СН'!$F$15</f>
        <v>147.60608171999999</v>
      </c>
      <c r="G202" s="36">
        <f>SUMIFS(СВЦЭМ!$E$39:$E$758,СВЦЭМ!$A$39:$A$758,$A202,СВЦЭМ!$B$39:$B$758,G$191)+'СЕТ СН'!$F$15</f>
        <v>145.51965415000001</v>
      </c>
      <c r="H202" s="36">
        <f>SUMIFS(СВЦЭМ!$E$39:$E$758,СВЦЭМ!$A$39:$A$758,$A202,СВЦЭМ!$B$39:$B$758,H$191)+'СЕТ СН'!$F$15</f>
        <v>141.37356288999999</v>
      </c>
      <c r="I202" s="36">
        <f>SUMIFS(СВЦЭМ!$E$39:$E$758,СВЦЭМ!$A$39:$A$758,$A202,СВЦЭМ!$B$39:$B$758,I$191)+'СЕТ СН'!$F$15</f>
        <v>135.52630404999999</v>
      </c>
      <c r="J202" s="36">
        <f>SUMIFS(СВЦЭМ!$E$39:$E$758,СВЦЭМ!$A$39:$A$758,$A202,СВЦЭМ!$B$39:$B$758,J$191)+'СЕТ СН'!$F$15</f>
        <v>133.41668523999999</v>
      </c>
      <c r="K202" s="36">
        <f>SUMIFS(СВЦЭМ!$E$39:$E$758,СВЦЭМ!$A$39:$A$758,$A202,СВЦЭМ!$B$39:$B$758,K$191)+'СЕТ СН'!$F$15</f>
        <v>127.98500534999999</v>
      </c>
      <c r="L202" s="36">
        <f>SUMIFS(СВЦЭМ!$E$39:$E$758,СВЦЭМ!$A$39:$A$758,$A202,СВЦЭМ!$B$39:$B$758,L$191)+'СЕТ СН'!$F$15</f>
        <v>125.63744085</v>
      </c>
      <c r="M202" s="36">
        <f>SUMIFS(СВЦЭМ!$E$39:$E$758,СВЦЭМ!$A$39:$A$758,$A202,СВЦЭМ!$B$39:$B$758,M$191)+'СЕТ СН'!$F$15</f>
        <v>127.60155897</v>
      </c>
      <c r="N202" s="36">
        <f>SUMIFS(СВЦЭМ!$E$39:$E$758,СВЦЭМ!$A$39:$A$758,$A202,СВЦЭМ!$B$39:$B$758,N$191)+'СЕТ СН'!$F$15</f>
        <v>129.82926936000001</v>
      </c>
      <c r="O202" s="36">
        <f>SUMIFS(СВЦЭМ!$E$39:$E$758,СВЦЭМ!$A$39:$A$758,$A202,СВЦЭМ!$B$39:$B$758,O$191)+'СЕТ СН'!$F$15</f>
        <v>129.5535951</v>
      </c>
      <c r="P202" s="36">
        <f>SUMIFS(СВЦЭМ!$E$39:$E$758,СВЦЭМ!$A$39:$A$758,$A202,СВЦЭМ!$B$39:$B$758,P$191)+'СЕТ СН'!$F$15</f>
        <v>131.08587668999999</v>
      </c>
      <c r="Q202" s="36">
        <f>SUMIFS(СВЦЭМ!$E$39:$E$758,СВЦЭМ!$A$39:$A$758,$A202,СВЦЭМ!$B$39:$B$758,Q$191)+'СЕТ СН'!$F$15</f>
        <v>130.93355972000001</v>
      </c>
      <c r="R202" s="36">
        <f>SUMIFS(СВЦЭМ!$E$39:$E$758,СВЦЭМ!$A$39:$A$758,$A202,СВЦЭМ!$B$39:$B$758,R$191)+'СЕТ СН'!$F$15</f>
        <v>131.02990546000001</v>
      </c>
      <c r="S202" s="36">
        <f>SUMIFS(СВЦЭМ!$E$39:$E$758,СВЦЭМ!$A$39:$A$758,$A202,СВЦЭМ!$B$39:$B$758,S$191)+'СЕТ СН'!$F$15</f>
        <v>127.33209281000001</v>
      </c>
      <c r="T202" s="36">
        <f>SUMIFS(СВЦЭМ!$E$39:$E$758,СВЦЭМ!$A$39:$A$758,$A202,СВЦЭМ!$B$39:$B$758,T$191)+'СЕТ СН'!$F$15</f>
        <v>124.71258674000001</v>
      </c>
      <c r="U202" s="36">
        <f>SUMIFS(СВЦЭМ!$E$39:$E$758,СВЦЭМ!$A$39:$A$758,$A202,СВЦЭМ!$B$39:$B$758,U$191)+'СЕТ СН'!$F$15</f>
        <v>127.30716475</v>
      </c>
      <c r="V202" s="36">
        <f>SUMIFS(СВЦЭМ!$E$39:$E$758,СВЦЭМ!$A$39:$A$758,$A202,СВЦЭМ!$B$39:$B$758,V$191)+'СЕТ СН'!$F$15</f>
        <v>130.80816626999999</v>
      </c>
      <c r="W202" s="36">
        <f>SUMIFS(СВЦЭМ!$E$39:$E$758,СВЦЭМ!$A$39:$A$758,$A202,СВЦЭМ!$B$39:$B$758,W$191)+'СЕТ СН'!$F$15</f>
        <v>132.69864999000001</v>
      </c>
      <c r="X202" s="36">
        <f>SUMIFS(СВЦЭМ!$E$39:$E$758,СВЦЭМ!$A$39:$A$758,$A202,СВЦЭМ!$B$39:$B$758,X$191)+'СЕТ СН'!$F$15</f>
        <v>133.83507428999999</v>
      </c>
      <c r="Y202" s="36">
        <f>SUMIFS(СВЦЭМ!$E$39:$E$758,СВЦЭМ!$A$39:$A$758,$A202,СВЦЭМ!$B$39:$B$758,Y$191)+'СЕТ СН'!$F$15</f>
        <v>136.11515896</v>
      </c>
    </row>
    <row r="203" spans="1:25" ht="15.75" x14ac:dyDescent="0.2">
      <c r="A203" s="35">
        <f t="shared" si="5"/>
        <v>45608</v>
      </c>
      <c r="B203" s="36">
        <f>SUMIFS(СВЦЭМ!$E$39:$E$758,СВЦЭМ!$A$39:$A$758,$A203,СВЦЭМ!$B$39:$B$758,B$191)+'СЕТ СН'!$F$15</f>
        <v>138.62115388000001</v>
      </c>
      <c r="C203" s="36">
        <f>SUMIFS(СВЦЭМ!$E$39:$E$758,СВЦЭМ!$A$39:$A$758,$A203,СВЦЭМ!$B$39:$B$758,C$191)+'СЕТ СН'!$F$15</f>
        <v>141.13104698999999</v>
      </c>
      <c r="D203" s="36">
        <f>SUMIFS(СВЦЭМ!$E$39:$E$758,СВЦЭМ!$A$39:$A$758,$A203,СВЦЭМ!$B$39:$B$758,D$191)+'СЕТ СН'!$F$15</f>
        <v>143.36452972999999</v>
      </c>
      <c r="E203" s="36">
        <f>SUMIFS(СВЦЭМ!$E$39:$E$758,СВЦЭМ!$A$39:$A$758,$A203,СВЦЭМ!$B$39:$B$758,E$191)+'СЕТ СН'!$F$15</f>
        <v>144.47257604000001</v>
      </c>
      <c r="F203" s="36">
        <f>SUMIFS(СВЦЭМ!$E$39:$E$758,СВЦЭМ!$A$39:$A$758,$A203,СВЦЭМ!$B$39:$B$758,F$191)+'СЕТ СН'!$F$15</f>
        <v>144.16127678000001</v>
      </c>
      <c r="G203" s="36">
        <f>SUMIFS(СВЦЭМ!$E$39:$E$758,СВЦЭМ!$A$39:$A$758,$A203,СВЦЭМ!$B$39:$B$758,G$191)+'СЕТ СН'!$F$15</f>
        <v>142.07250721</v>
      </c>
      <c r="H203" s="36">
        <f>SUMIFS(СВЦЭМ!$E$39:$E$758,СВЦЭМ!$A$39:$A$758,$A203,СВЦЭМ!$B$39:$B$758,H$191)+'СЕТ СН'!$F$15</f>
        <v>141.86962337</v>
      </c>
      <c r="I203" s="36">
        <f>SUMIFS(СВЦЭМ!$E$39:$E$758,СВЦЭМ!$A$39:$A$758,$A203,СВЦЭМ!$B$39:$B$758,I$191)+'СЕТ СН'!$F$15</f>
        <v>136.26126970999999</v>
      </c>
      <c r="J203" s="36">
        <f>SUMIFS(СВЦЭМ!$E$39:$E$758,СВЦЭМ!$A$39:$A$758,$A203,СВЦЭМ!$B$39:$B$758,J$191)+'СЕТ СН'!$F$15</f>
        <v>132.97650633999999</v>
      </c>
      <c r="K203" s="36">
        <f>SUMIFS(СВЦЭМ!$E$39:$E$758,СВЦЭМ!$A$39:$A$758,$A203,СВЦЭМ!$B$39:$B$758,K$191)+'СЕТ СН'!$F$15</f>
        <v>131.41814811</v>
      </c>
      <c r="L203" s="36">
        <f>SUMIFS(СВЦЭМ!$E$39:$E$758,СВЦЭМ!$A$39:$A$758,$A203,СВЦЭМ!$B$39:$B$758,L$191)+'СЕТ СН'!$F$15</f>
        <v>130.80333404000001</v>
      </c>
      <c r="M203" s="36">
        <f>SUMIFS(СВЦЭМ!$E$39:$E$758,СВЦЭМ!$A$39:$A$758,$A203,СВЦЭМ!$B$39:$B$758,M$191)+'СЕТ СН'!$F$15</f>
        <v>132.54729527000001</v>
      </c>
      <c r="N203" s="36">
        <f>SUMIFS(СВЦЭМ!$E$39:$E$758,СВЦЭМ!$A$39:$A$758,$A203,СВЦЭМ!$B$39:$B$758,N$191)+'СЕТ СН'!$F$15</f>
        <v>132.14613689999999</v>
      </c>
      <c r="O203" s="36">
        <f>SUMIFS(СВЦЭМ!$E$39:$E$758,СВЦЭМ!$A$39:$A$758,$A203,СВЦЭМ!$B$39:$B$758,O$191)+'СЕТ СН'!$F$15</f>
        <v>131.21090488999999</v>
      </c>
      <c r="P203" s="36">
        <f>SUMIFS(СВЦЭМ!$E$39:$E$758,СВЦЭМ!$A$39:$A$758,$A203,СВЦЭМ!$B$39:$B$758,P$191)+'СЕТ СН'!$F$15</f>
        <v>133.31722167999999</v>
      </c>
      <c r="Q203" s="36">
        <f>SUMIFS(СВЦЭМ!$E$39:$E$758,СВЦЭМ!$A$39:$A$758,$A203,СВЦЭМ!$B$39:$B$758,Q$191)+'СЕТ СН'!$F$15</f>
        <v>135.24305422</v>
      </c>
      <c r="R203" s="36">
        <f>SUMIFS(СВЦЭМ!$E$39:$E$758,СВЦЭМ!$A$39:$A$758,$A203,СВЦЭМ!$B$39:$B$758,R$191)+'СЕТ СН'!$F$15</f>
        <v>134.30687431999999</v>
      </c>
      <c r="S203" s="36">
        <f>SUMIFS(СВЦЭМ!$E$39:$E$758,СВЦЭМ!$A$39:$A$758,$A203,СВЦЭМ!$B$39:$B$758,S$191)+'СЕТ СН'!$F$15</f>
        <v>133.2118084</v>
      </c>
      <c r="T203" s="36">
        <f>SUMIFS(СВЦЭМ!$E$39:$E$758,СВЦЭМ!$A$39:$A$758,$A203,СВЦЭМ!$B$39:$B$758,T$191)+'СЕТ СН'!$F$15</f>
        <v>127.12386862</v>
      </c>
      <c r="U203" s="36">
        <f>SUMIFS(СВЦЭМ!$E$39:$E$758,СВЦЭМ!$A$39:$A$758,$A203,СВЦЭМ!$B$39:$B$758,U$191)+'СЕТ СН'!$F$15</f>
        <v>128.86562784</v>
      </c>
      <c r="V203" s="36">
        <f>SUMIFS(СВЦЭМ!$E$39:$E$758,СВЦЭМ!$A$39:$A$758,$A203,СВЦЭМ!$B$39:$B$758,V$191)+'СЕТ СН'!$F$15</f>
        <v>131.35074595</v>
      </c>
      <c r="W203" s="36">
        <f>SUMIFS(СВЦЭМ!$E$39:$E$758,СВЦЭМ!$A$39:$A$758,$A203,СВЦЭМ!$B$39:$B$758,W$191)+'СЕТ СН'!$F$15</f>
        <v>133.77843716000001</v>
      </c>
      <c r="X203" s="36">
        <f>SUMIFS(СВЦЭМ!$E$39:$E$758,СВЦЭМ!$A$39:$A$758,$A203,СВЦЭМ!$B$39:$B$758,X$191)+'СЕТ СН'!$F$15</f>
        <v>134.25171084999999</v>
      </c>
      <c r="Y203" s="36">
        <f>SUMIFS(СВЦЭМ!$E$39:$E$758,СВЦЭМ!$A$39:$A$758,$A203,СВЦЭМ!$B$39:$B$758,Y$191)+'СЕТ СН'!$F$15</f>
        <v>136.88721289</v>
      </c>
    </row>
    <row r="204" spans="1:25" ht="15.75" x14ac:dyDescent="0.2">
      <c r="A204" s="35">
        <f t="shared" si="5"/>
        <v>45609</v>
      </c>
      <c r="B204" s="36">
        <f>SUMIFS(СВЦЭМ!$E$39:$E$758,СВЦЭМ!$A$39:$A$758,$A204,СВЦЭМ!$B$39:$B$758,B$191)+'СЕТ СН'!$F$15</f>
        <v>146.30909442999999</v>
      </c>
      <c r="C204" s="36">
        <f>SUMIFS(СВЦЭМ!$E$39:$E$758,СВЦЭМ!$A$39:$A$758,$A204,СВЦЭМ!$B$39:$B$758,C$191)+'СЕТ СН'!$F$15</f>
        <v>149.34778453999999</v>
      </c>
      <c r="D204" s="36">
        <f>SUMIFS(СВЦЭМ!$E$39:$E$758,СВЦЭМ!$A$39:$A$758,$A204,СВЦЭМ!$B$39:$B$758,D$191)+'СЕТ СН'!$F$15</f>
        <v>151.91094731999999</v>
      </c>
      <c r="E204" s="36">
        <f>SUMIFS(СВЦЭМ!$E$39:$E$758,СВЦЭМ!$A$39:$A$758,$A204,СВЦЭМ!$B$39:$B$758,E$191)+'СЕТ СН'!$F$15</f>
        <v>153.65901528000001</v>
      </c>
      <c r="F204" s="36">
        <f>SUMIFS(СВЦЭМ!$E$39:$E$758,СВЦЭМ!$A$39:$A$758,$A204,СВЦЭМ!$B$39:$B$758,F$191)+'СЕТ СН'!$F$15</f>
        <v>153.62189644</v>
      </c>
      <c r="G204" s="36">
        <f>SUMIFS(СВЦЭМ!$E$39:$E$758,СВЦЭМ!$A$39:$A$758,$A204,СВЦЭМ!$B$39:$B$758,G$191)+'СЕТ СН'!$F$15</f>
        <v>150.77697753000001</v>
      </c>
      <c r="H204" s="36">
        <f>SUMIFS(СВЦЭМ!$E$39:$E$758,СВЦЭМ!$A$39:$A$758,$A204,СВЦЭМ!$B$39:$B$758,H$191)+'СЕТ СН'!$F$15</f>
        <v>145.91650787</v>
      </c>
      <c r="I204" s="36">
        <f>SUMIFS(СВЦЭМ!$E$39:$E$758,СВЦЭМ!$A$39:$A$758,$A204,СВЦЭМ!$B$39:$B$758,I$191)+'СЕТ СН'!$F$15</f>
        <v>139.48955917999999</v>
      </c>
      <c r="J204" s="36">
        <f>SUMIFS(СВЦЭМ!$E$39:$E$758,СВЦЭМ!$A$39:$A$758,$A204,СВЦЭМ!$B$39:$B$758,J$191)+'СЕТ СН'!$F$15</f>
        <v>136.66740356</v>
      </c>
      <c r="K204" s="36">
        <f>SUMIFS(СВЦЭМ!$E$39:$E$758,СВЦЭМ!$A$39:$A$758,$A204,СВЦЭМ!$B$39:$B$758,K$191)+'СЕТ СН'!$F$15</f>
        <v>136.93928983999999</v>
      </c>
      <c r="L204" s="36">
        <f>SUMIFS(СВЦЭМ!$E$39:$E$758,СВЦЭМ!$A$39:$A$758,$A204,СВЦЭМ!$B$39:$B$758,L$191)+'СЕТ СН'!$F$15</f>
        <v>132.01003403999999</v>
      </c>
      <c r="M204" s="36">
        <f>SUMIFS(СВЦЭМ!$E$39:$E$758,СВЦЭМ!$A$39:$A$758,$A204,СВЦЭМ!$B$39:$B$758,M$191)+'СЕТ СН'!$F$15</f>
        <v>135.51065209999999</v>
      </c>
      <c r="N204" s="36">
        <f>SUMIFS(СВЦЭМ!$E$39:$E$758,СВЦЭМ!$A$39:$A$758,$A204,СВЦЭМ!$B$39:$B$758,N$191)+'СЕТ СН'!$F$15</f>
        <v>136.54084334999999</v>
      </c>
      <c r="O204" s="36">
        <f>SUMIFS(СВЦЭМ!$E$39:$E$758,СВЦЭМ!$A$39:$A$758,$A204,СВЦЭМ!$B$39:$B$758,O$191)+'СЕТ СН'!$F$15</f>
        <v>135.79434501</v>
      </c>
      <c r="P204" s="36">
        <f>SUMIFS(СВЦЭМ!$E$39:$E$758,СВЦЭМ!$A$39:$A$758,$A204,СВЦЭМ!$B$39:$B$758,P$191)+'СЕТ СН'!$F$15</f>
        <v>135.60768536</v>
      </c>
      <c r="Q204" s="36">
        <f>SUMIFS(СВЦЭМ!$E$39:$E$758,СВЦЭМ!$A$39:$A$758,$A204,СВЦЭМ!$B$39:$B$758,Q$191)+'СЕТ СН'!$F$15</f>
        <v>136.08779824000001</v>
      </c>
      <c r="R204" s="36">
        <f>SUMIFS(СВЦЭМ!$E$39:$E$758,СВЦЭМ!$A$39:$A$758,$A204,СВЦЭМ!$B$39:$B$758,R$191)+'СЕТ СН'!$F$15</f>
        <v>136.99171226999999</v>
      </c>
      <c r="S204" s="36">
        <f>SUMIFS(СВЦЭМ!$E$39:$E$758,СВЦЭМ!$A$39:$A$758,$A204,СВЦЭМ!$B$39:$B$758,S$191)+'СЕТ СН'!$F$15</f>
        <v>136.86479671999999</v>
      </c>
      <c r="T204" s="36">
        <f>SUMIFS(СВЦЭМ!$E$39:$E$758,СВЦЭМ!$A$39:$A$758,$A204,СВЦЭМ!$B$39:$B$758,T$191)+'СЕТ СН'!$F$15</f>
        <v>132.43588776999999</v>
      </c>
      <c r="U204" s="36">
        <f>SUMIFS(СВЦЭМ!$E$39:$E$758,СВЦЭМ!$A$39:$A$758,$A204,СВЦЭМ!$B$39:$B$758,U$191)+'СЕТ СН'!$F$15</f>
        <v>134.72256254999999</v>
      </c>
      <c r="V204" s="36">
        <f>SUMIFS(СВЦЭМ!$E$39:$E$758,СВЦЭМ!$A$39:$A$758,$A204,СВЦЭМ!$B$39:$B$758,V$191)+'СЕТ СН'!$F$15</f>
        <v>136.72030945</v>
      </c>
      <c r="W204" s="36">
        <f>SUMIFS(СВЦЭМ!$E$39:$E$758,СВЦЭМ!$A$39:$A$758,$A204,СВЦЭМ!$B$39:$B$758,W$191)+'СЕТ СН'!$F$15</f>
        <v>137.61976756999999</v>
      </c>
      <c r="X204" s="36">
        <f>SUMIFS(СВЦЭМ!$E$39:$E$758,СВЦЭМ!$A$39:$A$758,$A204,СВЦЭМ!$B$39:$B$758,X$191)+'СЕТ СН'!$F$15</f>
        <v>137.76885503</v>
      </c>
      <c r="Y204" s="36">
        <f>SUMIFS(СВЦЭМ!$E$39:$E$758,СВЦЭМ!$A$39:$A$758,$A204,СВЦЭМ!$B$39:$B$758,Y$191)+'СЕТ СН'!$F$15</f>
        <v>142.05664679</v>
      </c>
    </row>
    <row r="205" spans="1:25" ht="15.75" x14ac:dyDescent="0.2">
      <c r="A205" s="35">
        <f t="shared" si="5"/>
        <v>45610</v>
      </c>
      <c r="B205" s="36">
        <f>SUMIFS(СВЦЭМ!$E$39:$E$758,СВЦЭМ!$A$39:$A$758,$A205,СВЦЭМ!$B$39:$B$758,B$191)+'СЕТ СН'!$F$15</f>
        <v>140.48802868999999</v>
      </c>
      <c r="C205" s="36">
        <f>SUMIFS(СВЦЭМ!$E$39:$E$758,СВЦЭМ!$A$39:$A$758,$A205,СВЦЭМ!$B$39:$B$758,C$191)+'СЕТ СН'!$F$15</f>
        <v>144.31065183999999</v>
      </c>
      <c r="D205" s="36">
        <f>SUMIFS(СВЦЭМ!$E$39:$E$758,СВЦЭМ!$A$39:$A$758,$A205,СВЦЭМ!$B$39:$B$758,D$191)+'СЕТ СН'!$F$15</f>
        <v>146.03216036000001</v>
      </c>
      <c r="E205" s="36">
        <f>SUMIFS(СВЦЭМ!$E$39:$E$758,СВЦЭМ!$A$39:$A$758,$A205,СВЦЭМ!$B$39:$B$758,E$191)+'СЕТ СН'!$F$15</f>
        <v>147.59596194</v>
      </c>
      <c r="F205" s="36">
        <f>SUMIFS(СВЦЭМ!$E$39:$E$758,СВЦЭМ!$A$39:$A$758,$A205,СВЦЭМ!$B$39:$B$758,F$191)+'СЕТ СН'!$F$15</f>
        <v>147.01441811000001</v>
      </c>
      <c r="G205" s="36">
        <f>SUMIFS(СВЦЭМ!$E$39:$E$758,СВЦЭМ!$A$39:$A$758,$A205,СВЦЭМ!$B$39:$B$758,G$191)+'СЕТ СН'!$F$15</f>
        <v>145.08173755000001</v>
      </c>
      <c r="H205" s="36">
        <f>SUMIFS(СВЦЭМ!$E$39:$E$758,СВЦЭМ!$A$39:$A$758,$A205,СВЦЭМ!$B$39:$B$758,H$191)+'СЕТ СН'!$F$15</f>
        <v>142.54672396000001</v>
      </c>
      <c r="I205" s="36">
        <f>SUMIFS(СВЦЭМ!$E$39:$E$758,СВЦЭМ!$A$39:$A$758,$A205,СВЦЭМ!$B$39:$B$758,I$191)+'СЕТ СН'!$F$15</f>
        <v>137.37878581000001</v>
      </c>
      <c r="J205" s="36">
        <f>SUMIFS(СВЦЭМ!$E$39:$E$758,СВЦЭМ!$A$39:$A$758,$A205,СВЦЭМ!$B$39:$B$758,J$191)+'СЕТ СН'!$F$15</f>
        <v>134.7475445</v>
      </c>
      <c r="K205" s="36">
        <f>SUMIFS(СВЦЭМ!$E$39:$E$758,СВЦЭМ!$A$39:$A$758,$A205,СВЦЭМ!$B$39:$B$758,K$191)+'СЕТ СН'!$F$15</f>
        <v>133.93099447</v>
      </c>
      <c r="L205" s="36">
        <f>SUMIFS(СВЦЭМ!$E$39:$E$758,СВЦЭМ!$A$39:$A$758,$A205,СВЦЭМ!$B$39:$B$758,L$191)+'СЕТ СН'!$F$15</f>
        <v>134.26076125</v>
      </c>
      <c r="M205" s="36">
        <f>SUMIFS(СВЦЭМ!$E$39:$E$758,СВЦЭМ!$A$39:$A$758,$A205,СВЦЭМ!$B$39:$B$758,M$191)+'СЕТ СН'!$F$15</f>
        <v>134.44032741999999</v>
      </c>
      <c r="N205" s="36">
        <f>SUMIFS(СВЦЭМ!$E$39:$E$758,СВЦЭМ!$A$39:$A$758,$A205,СВЦЭМ!$B$39:$B$758,N$191)+'СЕТ СН'!$F$15</f>
        <v>138.02730457000001</v>
      </c>
      <c r="O205" s="36">
        <f>SUMIFS(СВЦЭМ!$E$39:$E$758,СВЦЭМ!$A$39:$A$758,$A205,СВЦЭМ!$B$39:$B$758,O$191)+'СЕТ СН'!$F$15</f>
        <v>137.20059222</v>
      </c>
      <c r="P205" s="36">
        <f>SUMIFS(СВЦЭМ!$E$39:$E$758,СВЦЭМ!$A$39:$A$758,$A205,СВЦЭМ!$B$39:$B$758,P$191)+'СЕТ СН'!$F$15</f>
        <v>136.81155441000001</v>
      </c>
      <c r="Q205" s="36">
        <f>SUMIFS(СВЦЭМ!$E$39:$E$758,СВЦЭМ!$A$39:$A$758,$A205,СВЦЭМ!$B$39:$B$758,Q$191)+'СЕТ СН'!$F$15</f>
        <v>137.93274106000001</v>
      </c>
      <c r="R205" s="36">
        <f>SUMIFS(СВЦЭМ!$E$39:$E$758,СВЦЭМ!$A$39:$A$758,$A205,СВЦЭМ!$B$39:$B$758,R$191)+'СЕТ СН'!$F$15</f>
        <v>137.27229936000001</v>
      </c>
      <c r="S205" s="36">
        <f>SUMIFS(СВЦЭМ!$E$39:$E$758,СВЦЭМ!$A$39:$A$758,$A205,СВЦЭМ!$B$39:$B$758,S$191)+'СЕТ СН'!$F$15</f>
        <v>135.61431542</v>
      </c>
      <c r="T205" s="36">
        <f>SUMIFS(СВЦЭМ!$E$39:$E$758,СВЦЭМ!$A$39:$A$758,$A205,СВЦЭМ!$B$39:$B$758,T$191)+'СЕТ СН'!$F$15</f>
        <v>129.36559327000001</v>
      </c>
      <c r="U205" s="36">
        <f>SUMIFS(СВЦЭМ!$E$39:$E$758,СВЦЭМ!$A$39:$A$758,$A205,СВЦЭМ!$B$39:$B$758,U$191)+'СЕТ СН'!$F$15</f>
        <v>131.69254907999999</v>
      </c>
      <c r="V205" s="36">
        <f>SUMIFS(СВЦЭМ!$E$39:$E$758,СВЦЭМ!$A$39:$A$758,$A205,СВЦЭМ!$B$39:$B$758,V$191)+'СЕТ СН'!$F$15</f>
        <v>133.71715022999999</v>
      </c>
      <c r="W205" s="36">
        <f>SUMIFS(СВЦЭМ!$E$39:$E$758,СВЦЭМ!$A$39:$A$758,$A205,СВЦЭМ!$B$39:$B$758,W$191)+'СЕТ СН'!$F$15</f>
        <v>134.86187871999999</v>
      </c>
      <c r="X205" s="36">
        <f>SUMIFS(СВЦЭМ!$E$39:$E$758,СВЦЭМ!$A$39:$A$758,$A205,СВЦЭМ!$B$39:$B$758,X$191)+'СЕТ СН'!$F$15</f>
        <v>136.93051821</v>
      </c>
      <c r="Y205" s="36">
        <f>SUMIFS(СВЦЭМ!$E$39:$E$758,СВЦЭМ!$A$39:$A$758,$A205,СВЦЭМ!$B$39:$B$758,Y$191)+'СЕТ СН'!$F$15</f>
        <v>138.93984807000001</v>
      </c>
    </row>
    <row r="206" spans="1:25" ht="15.75" x14ac:dyDescent="0.2">
      <c r="A206" s="35">
        <f t="shared" si="5"/>
        <v>45611</v>
      </c>
      <c r="B206" s="36">
        <f>SUMIFS(СВЦЭМ!$E$39:$E$758,СВЦЭМ!$A$39:$A$758,$A206,СВЦЭМ!$B$39:$B$758,B$191)+'СЕТ СН'!$F$15</f>
        <v>145.33331018999999</v>
      </c>
      <c r="C206" s="36">
        <f>SUMIFS(СВЦЭМ!$E$39:$E$758,СВЦЭМ!$A$39:$A$758,$A206,СВЦЭМ!$B$39:$B$758,C$191)+'СЕТ СН'!$F$15</f>
        <v>149.58701298</v>
      </c>
      <c r="D206" s="36">
        <f>SUMIFS(СВЦЭМ!$E$39:$E$758,СВЦЭМ!$A$39:$A$758,$A206,СВЦЭМ!$B$39:$B$758,D$191)+'СЕТ СН'!$F$15</f>
        <v>150.76971033000001</v>
      </c>
      <c r="E206" s="36">
        <f>SUMIFS(СВЦЭМ!$E$39:$E$758,СВЦЭМ!$A$39:$A$758,$A206,СВЦЭМ!$B$39:$B$758,E$191)+'СЕТ СН'!$F$15</f>
        <v>151.02102984999999</v>
      </c>
      <c r="F206" s="36">
        <f>SUMIFS(СВЦЭМ!$E$39:$E$758,СВЦЭМ!$A$39:$A$758,$A206,СВЦЭМ!$B$39:$B$758,F$191)+'СЕТ СН'!$F$15</f>
        <v>149.66767217</v>
      </c>
      <c r="G206" s="36">
        <f>SUMIFS(СВЦЭМ!$E$39:$E$758,СВЦЭМ!$A$39:$A$758,$A206,СВЦЭМ!$B$39:$B$758,G$191)+'СЕТ СН'!$F$15</f>
        <v>148.45250658</v>
      </c>
      <c r="H206" s="36">
        <f>SUMIFS(СВЦЭМ!$E$39:$E$758,СВЦЭМ!$A$39:$A$758,$A206,СВЦЭМ!$B$39:$B$758,H$191)+'СЕТ СН'!$F$15</f>
        <v>144.2206942</v>
      </c>
      <c r="I206" s="36">
        <f>SUMIFS(СВЦЭМ!$E$39:$E$758,СВЦЭМ!$A$39:$A$758,$A206,СВЦЭМ!$B$39:$B$758,I$191)+'СЕТ СН'!$F$15</f>
        <v>137.61729152000001</v>
      </c>
      <c r="J206" s="36">
        <f>SUMIFS(СВЦЭМ!$E$39:$E$758,СВЦЭМ!$A$39:$A$758,$A206,СВЦЭМ!$B$39:$B$758,J$191)+'СЕТ СН'!$F$15</f>
        <v>133.38510482999999</v>
      </c>
      <c r="K206" s="36">
        <f>SUMIFS(СВЦЭМ!$E$39:$E$758,СВЦЭМ!$A$39:$A$758,$A206,СВЦЭМ!$B$39:$B$758,K$191)+'СЕТ СН'!$F$15</f>
        <v>130.25137262999999</v>
      </c>
      <c r="L206" s="36">
        <f>SUMIFS(СВЦЭМ!$E$39:$E$758,СВЦЭМ!$A$39:$A$758,$A206,СВЦЭМ!$B$39:$B$758,L$191)+'СЕТ СН'!$F$15</f>
        <v>133.11689570999999</v>
      </c>
      <c r="M206" s="36">
        <f>SUMIFS(СВЦЭМ!$E$39:$E$758,СВЦЭМ!$A$39:$A$758,$A206,СВЦЭМ!$B$39:$B$758,M$191)+'СЕТ СН'!$F$15</f>
        <v>135.67040387</v>
      </c>
      <c r="N206" s="36">
        <f>SUMIFS(СВЦЭМ!$E$39:$E$758,СВЦЭМ!$A$39:$A$758,$A206,СВЦЭМ!$B$39:$B$758,N$191)+'СЕТ СН'!$F$15</f>
        <v>137.98479545000001</v>
      </c>
      <c r="O206" s="36">
        <f>SUMIFS(СВЦЭМ!$E$39:$E$758,СВЦЭМ!$A$39:$A$758,$A206,СВЦЭМ!$B$39:$B$758,O$191)+'СЕТ СН'!$F$15</f>
        <v>136.64491869</v>
      </c>
      <c r="P206" s="36">
        <f>SUMIFS(СВЦЭМ!$E$39:$E$758,СВЦЭМ!$A$39:$A$758,$A206,СВЦЭМ!$B$39:$B$758,P$191)+'СЕТ СН'!$F$15</f>
        <v>137.70844614999999</v>
      </c>
      <c r="Q206" s="36">
        <f>SUMIFS(СВЦЭМ!$E$39:$E$758,СВЦЭМ!$A$39:$A$758,$A206,СВЦЭМ!$B$39:$B$758,Q$191)+'СЕТ СН'!$F$15</f>
        <v>137.79124292</v>
      </c>
      <c r="R206" s="36">
        <f>SUMIFS(СВЦЭМ!$E$39:$E$758,СВЦЭМ!$A$39:$A$758,$A206,СВЦЭМ!$B$39:$B$758,R$191)+'СЕТ СН'!$F$15</f>
        <v>138.02064397000001</v>
      </c>
      <c r="S206" s="36">
        <f>SUMIFS(СВЦЭМ!$E$39:$E$758,СВЦЭМ!$A$39:$A$758,$A206,СВЦЭМ!$B$39:$B$758,S$191)+'СЕТ СН'!$F$15</f>
        <v>137.51697849999999</v>
      </c>
      <c r="T206" s="36">
        <f>SUMIFS(СВЦЭМ!$E$39:$E$758,СВЦЭМ!$A$39:$A$758,$A206,СВЦЭМ!$B$39:$B$758,T$191)+'СЕТ СН'!$F$15</f>
        <v>130.82460098999999</v>
      </c>
      <c r="U206" s="36">
        <f>SUMIFS(СВЦЭМ!$E$39:$E$758,СВЦЭМ!$A$39:$A$758,$A206,СВЦЭМ!$B$39:$B$758,U$191)+'СЕТ СН'!$F$15</f>
        <v>133.22698351</v>
      </c>
      <c r="V206" s="36">
        <f>SUMIFS(СВЦЭМ!$E$39:$E$758,СВЦЭМ!$A$39:$A$758,$A206,СВЦЭМ!$B$39:$B$758,V$191)+'СЕТ СН'!$F$15</f>
        <v>134.67434123999999</v>
      </c>
      <c r="W206" s="36">
        <f>SUMIFS(СВЦЭМ!$E$39:$E$758,СВЦЭМ!$A$39:$A$758,$A206,СВЦЭМ!$B$39:$B$758,W$191)+'СЕТ СН'!$F$15</f>
        <v>134.82048465</v>
      </c>
      <c r="X206" s="36">
        <f>SUMIFS(СВЦЭМ!$E$39:$E$758,СВЦЭМ!$A$39:$A$758,$A206,СВЦЭМ!$B$39:$B$758,X$191)+'СЕТ СН'!$F$15</f>
        <v>135.52691093999999</v>
      </c>
      <c r="Y206" s="36">
        <f>SUMIFS(СВЦЭМ!$E$39:$E$758,СВЦЭМ!$A$39:$A$758,$A206,СВЦЭМ!$B$39:$B$758,Y$191)+'СЕТ СН'!$F$15</f>
        <v>140.76817426</v>
      </c>
    </row>
    <row r="207" spans="1:25" ht="15.75" x14ac:dyDescent="0.2">
      <c r="A207" s="35">
        <f t="shared" si="5"/>
        <v>45612</v>
      </c>
      <c r="B207" s="36">
        <f>SUMIFS(СВЦЭМ!$E$39:$E$758,СВЦЭМ!$A$39:$A$758,$A207,СВЦЭМ!$B$39:$B$758,B$191)+'СЕТ СН'!$F$15</f>
        <v>131.28117316999999</v>
      </c>
      <c r="C207" s="36">
        <f>SUMIFS(СВЦЭМ!$E$39:$E$758,СВЦЭМ!$A$39:$A$758,$A207,СВЦЭМ!$B$39:$B$758,C$191)+'СЕТ СН'!$F$15</f>
        <v>134.62094139000001</v>
      </c>
      <c r="D207" s="36">
        <f>SUMIFS(СВЦЭМ!$E$39:$E$758,СВЦЭМ!$A$39:$A$758,$A207,СВЦЭМ!$B$39:$B$758,D$191)+'СЕТ СН'!$F$15</f>
        <v>135.73675625999999</v>
      </c>
      <c r="E207" s="36">
        <f>SUMIFS(СВЦЭМ!$E$39:$E$758,СВЦЭМ!$A$39:$A$758,$A207,СВЦЭМ!$B$39:$B$758,E$191)+'СЕТ СН'!$F$15</f>
        <v>135.30505255</v>
      </c>
      <c r="F207" s="36">
        <f>SUMIFS(СВЦЭМ!$E$39:$E$758,СВЦЭМ!$A$39:$A$758,$A207,СВЦЭМ!$B$39:$B$758,F$191)+'СЕТ СН'!$F$15</f>
        <v>135.38352663000001</v>
      </c>
      <c r="G207" s="36">
        <f>SUMIFS(СВЦЭМ!$E$39:$E$758,СВЦЭМ!$A$39:$A$758,$A207,СВЦЭМ!$B$39:$B$758,G$191)+'СЕТ СН'!$F$15</f>
        <v>135.56113127</v>
      </c>
      <c r="H207" s="36">
        <f>SUMIFS(СВЦЭМ!$E$39:$E$758,СВЦЭМ!$A$39:$A$758,$A207,СВЦЭМ!$B$39:$B$758,H$191)+'СЕТ СН'!$F$15</f>
        <v>137.12110095</v>
      </c>
      <c r="I207" s="36">
        <f>SUMIFS(СВЦЭМ!$E$39:$E$758,СВЦЭМ!$A$39:$A$758,$A207,СВЦЭМ!$B$39:$B$758,I$191)+'СЕТ СН'!$F$15</f>
        <v>135.76597723</v>
      </c>
      <c r="J207" s="36">
        <f>SUMIFS(СВЦЭМ!$E$39:$E$758,СВЦЭМ!$A$39:$A$758,$A207,СВЦЭМ!$B$39:$B$758,J$191)+'СЕТ СН'!$F$15</f>
        <v>130.67483598999999</v>
      </c>
      <c r="K207" s="36">
        <f>SUMIFS(СВЦЭМ!$E$39:$E$758,СВЦЭМ!$A$39:$A$758,$A207,СВЦЭМ!$B$39:$B$758,K$191)+'СЕТ СН'!$F$15</f>
        <v>124.54459194</v>
      </c>
      <c r="L207" s="36">
        <f>SUMIFS(СВЦЭМ!$E$39:$E$758,СВЦЭМ!$A$39:$A$758,$A207,СВЦЭМ!$B$39:$B$758,L$191)+'СЕТ СН'!$F$15</f>
        <v>121.83087347</v>
      </c>
      <c r="M207" s="36">
        <f>SUMIFS(СВЦЭМ!$E$39:$E$758,СВЦЭМ!$A$39:$A$758,$A207,СВЦЭМ!$B$39:$B$758,M$191)+'СЕТ СН'!$F$15</f>
        <v>122.70439705</v>
      </c>
      <c r="N207" s="36">
        <f>SUMIFS(СВЦЭМ!$E$39:$E$758,СВЦЭМ!$A$39:$A$758,$A207,СВЦЭМ!$B$39:$B$758,N$191)+'СЕТ СН'!$F$15</f>
        <v>123.71250804</v>
      </c>
      <c r="O207" s="36">
        <f>SUMIFS(СВЦЭМ!$E$39:$E$758,СВЦЭМ!$A$39:$A$758,$A207,СВЦЭМ!$B$39:$B$758,O$191)+'СЕТ СН'!$F$15</f>
        <v>124.68974559</v>
      </c>
      <c r="P207" s="36">
        <f>SUMIFS(СВЦЭМ!$E$39:$E$758,СВЦЭМ!$A$39:$A$758,$A207,СВЦЭМ!$B$39:$B$758,P$191)+'СЕТ СН'!$F$15</f>
        <v>125.91298784999999</v>
      </c>
      <c r="Q207" s="36">
        <f>SUMIFS(СВЦЭМ!$E$39:$E$758,СВЦЭМ!$A$39:$A$758,$A207,СВЦЭМ!$B$39:$B$758,Q$191)+'СЕТ СН'!$F$15</f>
        <v>126.77116104</v>
      </c>
      <c r="R207" s="36">
        <f>SUMIFS(СВЦЭМ!$E$39:$E$758,СВЦЭМ!$A$39:$A$758,$A207,СВЦЭМ!$B$39:$B$758,R$191)+'СЕТ СН'!$F$15</f>
        <v>128.24894221</v>
      </c>
      <c r="S207" s="36">
        <f>SUMIFS(СВЦЭМ!$E$39:$E$758,СВЦЭМ!$A$39:$A$758,$A207,СВЦЭМ!$B$39:$B$758,S$191)+'СЕТ СН'!$F$15</f>
        <v>127.75305788999999</v>
      </c>
      <c r="T207" s="36">
        <f>SUMIFS(СВЦЭМ!$E$39:$E$758,СВЦЭМ!$A$39:$A$758,$A207,СВЦЭМ!$B$39:$B$758,T$191)+'СЕТ СН'!$F$15</f>
        <v>123.920396</v>
      </c>
      <c r="U207" s="36">
        <f>SUMIFS(СВЦЭМ!$E$39:$E$758,СВЦЭМ!$A$39:$A$758,$A207,СВЦЭМ!$B$39:$B$758,U$191)+'СЕТ СН'!$F$15</f>
        <v>125.29826601000001</v>
      </c>
      <c r="V207" s="36">
        <f>SUMIFS(СВЦЭМ!$E$39:$E$758,СВЦЭМ!$A$39:$A$758,$A207,СВЦЭМ!$B$39:$B$758,V$191)+'СЕТ СН'!$F$15</f>
        <v>126.53156817</v>
      </c>
      <c r="W207" s="36">
        <f>SUMIFS(СВЦЭМ!$E$39:$E$758,СВЦЭМ!$A$39:$A$758,$A207,СВЦЭМ!$B$39:$B$758,W$191)+'СЕТ СН'!$F$15</f>
        <v>125.85104891</v>
      </c>
      <c r="X207" s="36">
        <f>SUMIFS(СВЦЭМ!$E$39:$E$758,СВЦЭМ!$A$39:$A$758,$A207,СВЦЭМ!$B$39:$B$758,X$191)+'СЕТ СН'!$F$15</f>
        <v>129.79097014999999</v>
      </c>
      <c r="Y207" s="36">
        <f>SUMIFS(СВЦЭМ!$E$39:$E$758,СВЦЭМ!$A$39:$A$758,$A207,СВЦЭМ!$B$39:$B$758,Y$191)+'СЕТ СН'!$F$15</f>
        <v>132.62406644999999</v>
      </c>
    </row>
    <row r="208" spans="1:25" ht="15.75" x14ac:dyDescent="0.2">
      <c r="A208" s="35">
        <f t="shared" si="5"/>
        <v>45613</v>
      </c>
      <c r="B208" s="36">
        <f>SUMIFS(СВЦЭМ!$E$39:$E$758,СВЦЭМ!$A$39:$A$758,$A208,СВЦЭМ!$B$39:$B$758,B$191)+'СЕТ СН'!$F$15</f>
        <v>135.57812272999999</v>
      </c>
      <c r="C208" s="36">
        <f>SUMIFS(СВЦЭМ!$E$39:$E$758,СВЦЭМ!$A$39:$A$758,$A208,СВЦЭМ!$B$39:$B$758,C$191)+'СЕТ СН'!$F$15</f>
        <v>138.71216909</v>
      </c>
      <c r="D208" s="36">
        <f>SUMIFS(СВЦЭМ!$E$39:$E$758,СВЦЭМ!$A$39:$A$758,$A208,СВЦЭМ!$B$39:$B$758,D$191)+'СЕТ СН'!$F$15</f>
        <v>140.09657748000001</v>
      </c>
      <c r="E208" s="36">
        <f>SUMIFS(СВЦЭМ!$E$39:$E$758,СВЦЭМ!$A$39:$A$758,$A208,СВЦЭМ!$B$39:$B$758,E$191)+'СЕТ СН'!$F$15</f>
        <v>141.30930075000001</v>
      </c>
      <c r="F208" s="36">
        <f>SUMIFS(СВЦЭМ!$E$39:$E$758,СВЦЭМ!$A$39:$A$758,$A208,СВЦЭМ!$B$39:$B$758,F$191)+'СЕТ СН'!$F$15</f>
        <v>140.64704653000001</v>
      </c>
      <c r="G208" s="36">
        <f>SUMIFS(СВЦЭМ!$E$39:$E$758,СВЦЭМ!$A$39:$A$758,$A208,СВЦЭМ!$B$39:$B$758,G$191)+'СЕТ СН'!$F$15</f>
        <v>140.55593450999999</v>
      </c>
      <c r="H208" s="36">
        <f>SUMIFS(СВЦЭМ!$E$39:$E$758,СВЦЭМ!$A$39:$A$758,$A208,СВЦЭМ!$B$39:$B$758,H$191)+'СЕТ СН'!$F$15</f>
        <v>137.94142592</v>
      </c>
      <c r="I208" s="36">
        <f>SUMIFS(СВЦЭМ!$E$39:$E$758,СВЦЭМ!$A$39:$A$758,$A208,СВЦЭМ!$B$39:$B$758,I$191)+'СЕТ СН'!$F$15</f>
        <v>135.29938683</v>
      </c>
      <c r="J208" s="36">
        <f>SUMIFS(СВЦЭМ!$E$39:$E$758,СВЦЭМ!$A$39:$A$758,$A208,СВЦЭМ!$B$39:$B$758,J$191)+'СЕТ СН'!$F$15</f>
        <v>131.73822068999999</v>
      </c>
      <c r="K208" s="36">
        <f>SUMIFS(СВЦЭМ!$E$39:$E$758,СВЦЭМ!$A$39:$A$758,$A208,СВЦЭМ!$B$39:$B$758,K$191)+'СЕТ СН'!$F$15</f>
        <v>125.97625452</v>
      </c>
      <c r="L208" s="36">
        <f>SUMIFS(СВЦЭМ!$E$39:$E$758,СВЦЭМ!$A$39:$A$758,$A208,СВЦЭМ!$B$39:$B$758,L$191)+'СЕТ СН'!$F$15</f>
        <v>123.66199979</v>
      </c>
      <c r="M208" s="36">
        <f>SUMIFS(СВЦЭМ!$E$39:$E$758,СВЦЭМ!$A$39:$A$758,$A208,СВЦЭМ!$B$39:$B$758,M$191)+'СЕТ СН'!$F$15</f>
        <v>123.04939822</v>
      </c>
      <c r="N208" s="36">
        <f>SUMIFS(СВЦЭМ!$E$39:$E$758,СВЦЭМ!$A$39:$A$758,$A208,СВЦЭМ!$B$39:$B$758,N$191)+'СЕТ СН'!$F$15</f>
        <v>123.8297819</v>
      </c>
      <c r="O208" s="36">
        <f>SUMIFS(СВЦЭМ!$E$39:$E$758,СВЦЭМ!$A$39:$A$758,$A208,СВЦЭМ!$B$39:$B$758,O$191)+'СЕТ СН'!$F$15</f>
        <v>125.44330733</v>
      </c>
      <c r="P208" s="36">
        <f>SUMIFS(СВЦЭМ!$E$39:$E$758,СВЦЭМ!$A$39:$A$758,$A208,СВЦЭМ!$B$39:$B$758,P$191)+'СЕТ СН'!$F$15</f>
        <v>126.10741959000001</v>
      </c>
      <c r="Q208" s="36">
        <f>SUMIFS(СВЦЭМ!$E$39:$E$758,СВЦЭМ!$A$39:$A$758,$A208,СВЦЭМ!$B$39:$B$758,Q$191)+'СЕТ СН'!$F$15</f>
        <v>127.25956069999999</v>
      </c>
      <c r="R208" s="36">
        <f>SUMIFS(СВЦЭМ!$E$39:$E$758,СВЦЭМ!$A$39:$A$758,$A208,СВЦЭМ!$B$39:$B$758,R$191)+'СЕТ СН'!$F$15</f>
        <v>126.17086186</v>
      </c>
      <c r="S208" s="36">
        <f>SUMIFS(СВЦЭМ!$E$39:$E$758,СВЦЭМ!$A$39:$A$758,$A208,СВЦЭМ!$B$39:$B$758,S$191)+'СЕТ СН'!$F$15</f>
        <v>124.08060555</v>
      </c>
      <c r="T208" s="36">
        <f>SUMIFS(СВЦЭМ!$E$39:$E$758,СВЦЭМ!$A$39:$A$758,$A208,СВЦЭМ!$B$39:$B$758,T$191)+'СЕТ СН'!$F$15</f>
        <v>120.01449476000001</v>
      </c>
      <c r="U208" s="36">
        <f>SUMIFS(СВЦЭМ!$E$39:$E$758,СВЦЭМ!$A$39:$A$758,$A208,СВЦЭМ!$B$39:$B$758,U$191)+'СЕТ СН'!$F$15</f>
        <v>120.65331054000001</v>
      </c>
      <c r="V208" s="36">
        <f>SUMIFS(СВЦЭМ!$E$39:$E$758,СВЦЭМ!$A$39:$A$758,$A208,СВЦЭМ!$B$39:$B$758,V$191)+'СЕТ СН'!$F$15</f>
        <v>122.7854036</v>
      </c>
      <c r="W208" s="36">
        <f>SUMIFS(СВЦЭМ!$E$39:$E$758,СВЦЭМ!$A$39:$A$758,$A208,СВЦЭМ!$B$39:$B$758,W$191)+'СЕТ СН'!$F$15</f>
        <v>124.28805063</v>
      </c>
      <c r="X208" s="36">
        <f>SUMIFS(СВЦЭМ!$E$39:$E$758,СВЦЭМ!$A$39:$A$758,$A208,СВЦЭМ!$B$39:$B$758,X$191)+'СЕТ СН'!$F$15</f>
        <v>127.86012598000001</v>
      </c>
      <c r="Y208" s="36">
        <f>SUMIFS(СВЦЭМ!$E$39:$E$758,СВЦЭМ!$A$39:$A$758,$A208,СВЦЭМ!$B$39:$B$758,Y$191)+'СЕТ СН'!$F$15</f>
        <v>131.26845467999999</v>
      </c>
    </row>
    <row r="209" spans="1:25" ht="15.75" x14ac:dyDescent="0.2">
      <c r="A209" s="35">
        <f t="shared" si="5"/>
        <v>45614</v>
      </c>
      <c r="B209" s="36">
        <f>SUMIFS(СВЦЭМ!$E$39:$E$758,СВЦЭМ!$A$39:$A$758,$A209,СВЦЭМ!$B$39:$B$758,B$191)+'СЕТ СН'!$F$15</f>
        <v>131.27883481000001</v>
      </c>
      <c r="C209" s="36">
        <f>SUMIFS(СВЦЭМ!$E$39:$E$758,СВЦЭМ!$A$39:$A$758,$A209,СВЦЭМ!$B$39:$B$758,C$191)+'СЕТ СН'!$F$15</f>
        <v>135.37150746</v>
      </c>
      <c r="D209" s="36">
        <f>SUMIFS(СВЦЭМ!$E$39:$E$758,СВЦЭМ!$A$39:$A$758,$A209,СВЦЭМ!$B$39:$B$758,D$191)+'СЕТ СН'!$F$15</f>
        <v>136.73111058000001</v>
      </c>
      <c r="E209" s="36">
        <f>SUMIFS(СВЦЭМ!$E$39:$E$758,СВЦЭМ!$A$39:$A$758,$A209,СВЦЭМ!$B$39:$B$758,E$191)+'СЕТ СН'!$F$15</f>
        <v>137.50306057</v>
      </c>
      <c r="F209" s="36">
        <f>SUMIFS(СВЦЭМ!$E$39:$E$758,СВЦЭМ!$A$39:$A$758,$A209,СВЦЭМ!$B$39:$B$758,F$191)+'СЕТ СН'!$F$15</f>
        <v>137.02963577</v>
      </c>
      <c r="G209" s="36">
        <f>SUMIFS(СВЦЭМ!$E$39:$E$758,СВЦЭМ!$A$39:$A$758,$A209,СВЦЭМ!$B$39:$B$758,G$191)+'СЕТ СН'!$F$15</f>
        <v>135.05202765999999</v>
      </c>
      <c r="H209" s="36">
        <f>SUMIFS(СВЦЭМ!$E$39:$E$758,СВЦЭМ!$A$39:$A$758,$A209,СВЦЭМ!$B$39:$B$758,H$191)+'СЕТ СН'!$F$15</f>
        <v>134.75475786000001</v>
      </c>
      <c r="I209" s="36">
        <f>SUMIFS(СВЦЭМ!$E$39:$E$758,СВЦЭМ!$A$39:$A$758,$A209,СВЦЭМ!$B$39:$B$758,I$191)+'СЕТ СН'!$F$15</f>
        <v>133.79799800000001</v>
      </c>
      <c r="J209" s="36">
        <f>SUMIFS(СВЦЭМ!$E$39:$E$758,СВЦЭМ!$A$39:$A$758,$A209,СВЦЭМ!$B$39:$B$758,J$191)+'СЕТ СН'!$F$15</f>
        <v>130.16249633000001</v>
      </c>
      <c r="K209" s="36">
        <f>SUMIFS(СВЦЭМ!$E$39:$E$758,СВЦЭМ!$A$39:$A$758,$A209,СВЦЭМ!$B$39:$B$758,K$191)+'СЕТ СН'!$F$15</f>
        <v>128.2366212</v>
      </c>
      <c r="L209" s="36">
        <f>SUMIFS(СВЦЭМ!$E$39:$E$758,СВЦЭМ!$A$39:$A$758,$A209,СВЦЭМ!$B$39:$B$758,L$191)+'СЕТ СН'!$F$15</f>
        <v>127.15930756</v>
      </c>
      <c r="M209" s="36">
        <f>SUMIFS(СВЦЭМ!$E$39:$E$758,СВЦЭМ!$A$39:$A$758,$A209,СВЦЭМ!$B$39:$B$758,M$191)+'СЕТ СН'!$F$15</f>
        <v>128.66460856</v>
      </c>
      <c r="N209" s="36">
        <f>SUMIFS(СВЦЭМ!$E$39:$E$758,СВЦЭМ!$A$39:$A$758,$A209,СВЦЭМ!$B$39:$B$758,N$191)+'СЕТ СН'!$F$15</f>
        <v>131.44945906000001</v>
      </c>
      <c r="O209" s="36">
        <f>SUMIFS(СВЦЭМ!$E$39:$E$758,СВЦЭМ!$A$39:$A$758,$A209,СВЦЭМ!$B$39:$B$758,O$191)+'СЕТ СН'!$F$15</f>
        <v>129.63018869000001</v>
      </c>
      <c r="P209" s="36">
        <f>SUMIFS(СВЦЭМ!$E$39:$E$758,СВЦЭМ!$A$39:$A$758,$A209,СВЦЭМ!$B$39:$B$758,P$191)+'СЕТ СН'!$F$15</f>
        <v>131.14429403</v>
      </c>
      <c r="Q209" s="36">
        <f>SUMIFS(СВЦЭМ!$E$39:$E$758,СВЦЭМ!$A$39:$A$758,$A209,СВЦЭМ!$B$39:$B$758,Q$191)+'СЕТ СН'!$F$15</f>
        <v>131.75552113000001</v>
      </c>
      <c r="R209" s="36">
        <f>SUMIFS(СВЦЭМ!$E$39:$E$758,СВЦЭМ!$A$39:$A$758,$A209,СВЦЭМ!$B$39:$B$758,R$191)+'СЕТ СН'!$F$15</f>
        <v>131.07940323</v>
      </c>
      <c r="S209" s="36">
        <f>SUMIFS(СВЦЭМ!$E$39:$E$758,СВЦЭМ!$A$39:$A$758,$A209,СВЦЭМ!$B$39:$B$758,S$191)+'СЕТ СН'!$F$15</f>
        <v>128.61549744000001</v>
      </c>
      <c r="T209" s="36">
        <f>SUMIFS(СВЦЭМ!$E$39:$E$758,СВЦЭМ!$A$39:$A$758,$A209,СВЦЭМ!$B$39:$B$758,T$191)+'СЕТ СН'!$F$15</f>
        <v>123.71246384</v>
      </c>
      <c r="U209" s="36">
        <f>SUMIFS(СВЦЭМ!$E$39:$E$758,СВЦЭМ!$A$39:$A$758,$A209,СВЦЭМ!$B$39:$B$758,U$191)+'СЕТ СН'!$F$15</f>
        <v>126.32029900000001</v>
      </c>
      <c r="V209" s="36">
        <f>SUMIFS(СВЦЭМ!$E$39:$E$758,СВЦЭМ!$A$39:$A$758,$A209,СВЦЭМ!$B$39:$B$758,V$191)+'СЕТ СН'!$F$15</f>
        <v>127.7102374</v>
      </c>
      <c r="W209" s="36">
        <f>SUMIFS(СВЦЭМ!$E$39:$E$758,СВЦЭМ!$A$39:$A$758,$A209,СВЦЭМ!$B$39:$B$758,W$191)+'СЕТ СН'!$F$15</f>
        <v>129.26900205999999</v>
      </c>
      <c r="X209" s="36">
        <f>SUMIFS(СВЦЭМ!$E$39:$E$758,СВЦЭМ!$A$39:$A$758,$A209,СВЦЭМ!$B$39:$B$758,X$191)+'СЕТ СН'!$F$15</f>
        <v>129.923855</v>
      </c>
      <c r="Y209" s="36">
        <f>SUMIFS(СВЦЭМ!$E$39:$E$758,СВЦЭМ!$A$39:$A$758,$A209,СВЦЭМ!$B$39:$B$758,Y$191)+'СЕТ СН'!$F$15</f>
        <v>133.93520143999999</v>
      </c>
    </row>
    <row r="210" spans="1:25" ht="15.75" x14ac:dyDescent="0.2">
      <c r="A210" s="35">
        <f t="shared" si="5"/>
        <v>45615</v>
      </c>
      <c r="B210" s="36">
        <f>SUMIFS(СВЦЭМ!$E$39:$E$758,СВЦЭМ!$A$39:$A$758,$A210,СВЦЭМ!$B$39:$B$758,B$191)+'СЕТ СН'!$F$15</f>
        <v>142.58561429</v>
      </c>
      <c r="C210" s="36">
        <f>SUMIFS(СВЦЭМ!$E$39:$E$758,СВЦЭМ!$A$39:$A$758,$A210,СВЦЭМ!$B$39:$B$758,C$191)+'СЕТ СН'!$F$15</f>
        <v>144.93045608</v>
      </c>
      <c r="D210" s="36">
        <f>SUMIFS(СВЦЭМ!$E$39:$E$758,СВЦЭМ!$A$39:$A$758,$A210,СВЦЭМ!$B$39:$B$758,D$191)+'СЕТ СН'!$F$15</f>
        <v>146.5398793</v>
      </c>
      <c r="E210" s="36">
        <f>SUMIFS(СВЦЭМ!$E$39:$E$758,СВЦЭМ!$A$39:$A$758,$A210,СВЦЭМ!$B$39:$B$758,E$191)+'СЕТ СН'!$F$15</f>
        <v>146.04189527</v>
      </c>
      <c r="F210" s="36">
        <f>SUMIFS(СВЦЭМ!$E$39:$E$758,СВЦЭМ!$A$39:$A$758,$A210,СВЦЭМ!$B$39:$B$758,F$191)+'СЕТ СН'!$F$15</f>
        <v>146.13079619000001</v>
      </c>
      <c r="G210" s="36">
        <f>SUMIFS(СВЦЭМ!$E$39:$E$758,СВЦЭМ!$A$39:$A$758,$A210,СВЦЭМ!$B$39:$B$758,G$191)+'СЕТ СН'!$F$15</f>
        <v>144.45586366000001</v>
      </c>
      <c r="H210" s="36">
        <f>SUMIFS(СВЦЭМ!$E$39:$E$758,СВЦЭМ!$A$39:$A$758,$A210,СВЦЭМ!$B$39:$B$758,H$191)+'СЕТ СН'!$F$15</f>
        <v>139.28258346000001</v>
      </c>
      <c r="I210" s="36">
        <f>SUMIFS(СВЦЭМ!$E$39:$E$758,СВЦЭМ!$A$39:$A$758,$A210,СВЦЭМ!$B$39:$B$758,I$191)+'СЕТ СН'!$F$15</f>
        <v>135.55820352000001</v>
      </c>
      <c r="J210" s="36">
        <f>SUMIFS(СВЦЭМ!$E$39:$E$758,СВЦЭМ!$A$39:$A$758,$A210,СВЦЭМ!$B$39:$B$758,J$191)+'СЕТ СН'!$F$15</f>
        <v>132.50000284000001</v>
      </c>
      <c r="K210" s="36">
        <f>SUMIFS(СВЦЭМ!$E$39:$E$758,СВЦЭМ!$A$39:$A$758,$A210,СВЦЭМ!$B$39:$B$758,K$191)+'СЕТ СН'!$F$15</f>
        <v>133.47702004999999</v>
      </c>
      <c r="L210" s="36">
        <f>SUMIFS(СВЦЭМ!$E$39:$E$758,СВЦЭМ!$A$39:$A$758,$A210,СВЦЭМ!$B$39:$B$758,L$191)+'СЕТ СН'!$F$15</f>
        <v>135.06489328000001</v>
      </c>
      <c r="M210" s="36">
        <f>SUMIFS(СВЦЭМ!$E$39:$E$758,СВЦЭМ!$A$39:$A$758,$A210,СВЦЭМ!$B$39:$B$758,M$191)+'СЕТ СН'!$F$15</f>
        <v>143.70695105999999</v>
      </c>
      <c r="N210" s="36">
        <f>SUMIFS(СВЦЭМ!$E$39:$E$758,СВЦЭМ!$A$39:$A$758,$A210,СВЦЭМ!$B$39:$B$758,N$191)+'СЕТ СН'!$F$15</f>
        <v>147.22786214000001</v>
      </c>
      <c r="O210" s="36">
        <f>SUMIFS(СВЦЭМ!$E$39:$E$758,СВЦЭМ!$A$39:$A$758,$A210,СВЦЭМ!$B$39:$B$758,O$191)+'СЕТ СН'!$F$15</f>
        <v>146.56194121999999</v>
      </c>
      <c r="P210" s="36">
        <f>SUMIFS(СВЦЭМ!$E$39:$E$758,СВЦЭМ!$A$39:$A$758,$A210,СВЦЭМ!$B$39:$B$758,P$191)+'СЕТ СН'!$F$15</f>
        <v>145.38619234999999</v>
      </c>
      <c r="Q210" s="36">
        <f>SUMIFS(СВЦЭМ!$E$39:$E$758,СВЦЭМ!$A$39:$A$758,$A210,СВЦЭМ!$B$39:$B$758,Q$191)+'СЕТ СН'!$F$15</f>
        <v>146.10174734</v>
      </c>
      <c r="R210" s="36">
        <f>SUMIFS(СВЦЭМ!$E$39:$E$758,СВЦЭМ!$A$39:$A$758,$A210,СВЦЭМ!$B$39:$B$758,R$191)+'СЕТ СН'!$F$15</f>
        <v>145.97567194000001</v>
      </c>
      <c r="S210" s="36">
        <f>SUMIFS(СВЦЭМ!$E$39:$E$758,СВЦЭМ!$A$39:$A$758,$A210,СВЦЭМ!$B$39:$B$758,S$191)+'СЕТ СН'!$F$15</f>
        <v>141.78452278</v>
      </c>
      <c r="T210" s="36">
        <f>SUMIFS(СВЦЭМ!$E$39:$E$758,СВЦЭМ!$A$39:$A$758,$A210,СВЦЭМ!$B$39:$B$758,T$191)+'СЕТ СН'!$F$15</f>
        <v>135.44037324999999</v>
      </c>
      <c r="U210" s="36">
        <f>SUMIFS(СВЦЭМ!$E$39:$E$758,СВЦЭМ!$A$39:$A$758,$A210,СВЦЭМ!$B$39:$B$758,U$191)+'СЕТ СН'!$F$15</f>
        <v>136.64470510000001</v>
      </c>
      <c r="V210" s="36">
        <f>SUMIFS(СВЦЭМ!$E$39:$E$758,СВЦЭМ!$A$39:$A$758,$A210,СВЦЭМ!$B$39:$B$758,V$191)+'СЕТ СН'!$F$15</f>
        <v>134.87225119999999</v>
      </c>
      <c r="W210" s="36">
        <f>SUMIFS(СВЦЭМ!$E$39:$E$758,СВЦЭМ!$A$39:$A$758,$A210,СВЦЭМ!$B$39:$B$758,W$191)+'СЕТ СН'!$F$15</f>
        <v>135.40549976</v>
      </c>
      <c r="X210" s="36">
        <f>SUMIFS(СВЦЭМ!$E$39:$E$758,СВЦЭМ!$A$39:$A$758,$A210,СВЦЭМ!$B$39:$B$758,X$191)+'СЕТ СН'!$F$15</f>
        <v>135.77539669000001</v>
      </c>
      <c r="Y210" s="36">
        <f>SUMIFS(СВЦЭМ!$E$39:$E$758,СВЦЭМ!$A$39:$A$758,$A210,СВЦЭМ!$B$39:$B$758,Y$191)+'СЕТ СН'!$F$15</f>
        <v>139.62617391000001</v>
      </c>
    </row>
    <row r="211" spans="1:25" ht="15.75" x14ac:dyDescent="0.2">
      <c r="A211" s="35">
        <f t="shared" si="5"/>
        <v>45616</v>
      </c>
      <c r="B211" s="36">
        <f>SUMIFS(СВЦЭМ!$E$39:$E$758,СВЦЭМ!$A$39:$A$758,$A211,СВЦЭМ!$B$39:$B$758,B$191)+'СЕТ СН'!$F$15</f>
        <v>135.48305958</v>
      </c>
      <c r="C211" s="36">
        <f>SUMIFS(СВЦЭМ!$E$39:$E$758,СВЦЭМ!$A$39:$A$758,$A211,СВЦЭМ!$B$39:$B$758,C$191)+'СЕТ СН'!$F$15</f>
        <v>141.24622984000001</v>
      </c>
      <c r="D211" s="36">
        <f>SUMIFS(СВЦЭМ!$E$39:$E$758,СВЦЭМ!$A$39:$A$758,$A211,СВЦЭМ!$B$39:$B$758,D$191)+'СЕТ СН'!$F$15</f>
        <v>144.20268992999999</v>
      </c>
      <c r="E211" s="36">
        <f>SUMIFS(СВЦЭМ!$E$39:$E$758,СВЦЭМ!$A$39:$A$758,$A211,СВЦЭМ!$B$39:$B$758,E$191)+'СЕТ СН'!$F$15</f>
        <v>144.98292991</v>
      </c>
      <c r="F211" s="36">
        <f>SUMIFS(СВЦЭМ!$E$39:$E$758,СВЦЭМ!$A$39:$A$758,$A211,СВЦЭМ!$B$39:$B$758,F$191)+'СЕТ СН'!$F$15</f>
        <v>144.82222218000001</v>
      </c>
      <c r="G211" s="36">
        <f>SUMIFS(СВЦЭМ!$E$39:$E$758,СВЦЭМ!$A$39:$A$758,$A211,СВЦЭМ!$B$39:$B$758,G$191)+'СЕТ СН'!$F$15</f>
        <v>143.21773963000001</v>
      </c>
      <c r="H211" s="36">
        <f>SUMIFS(СВЦЭМ!$E$39:$E$758,СВЦЭМ!$A$39:$A$758,$A211,СВЦЭМ!$B$39:$B$758,H$191)+'СЕТ СН'!$F$15</f>
        <v>140.77441479000001</v>
      </c>
      <c r="I211" s="36">
        <f>SUMIFS(СВЦЭМ!$E$39:$E$758,СВЦЭМ!$A$39:$A$758,$A211,СВЦЭМ!$B$39:$B$758,I$191)+'СЕТ СН'!$F$15</f>
        <v>135.05715719</v>
      </c>
      <c r="J211" s="36">
        <f>SUMIFS(СВЦЭМ!$E$39:$E$758,СВЦЭМ!$A$39:$A$758,$A211,СВЦЭМ!$B$39:$B$758,J$191)+'СЕТ СН'!$F$15</f>
        <v>133.12227110000001</v>
      </c>
      <c r="K211" s="36">
        <f>SUMIFS(СВЦЭМ!$E$39:$E$758,СВЦЭМ!$A$39:$A$758,$A211,СВЦЭМ!$B$39:$B$758,K$191)+'СЕТ СН'!$F$15</f>
        <v>132.70880202000001</v>
      </c>
      <c r="L211" s="36">
        <f>SUMIFS(СВЦЭМ!$E$39:$E$758,СВЦЭМ!$A$39:$A$758,$A211,СВЦЭМ!$B$39:$B$758,L$191)+'СЕТ СН'!$F$15</f>
        <v>131.88018502</v>
      </c>
      <c r="M211" s="36">
        <f>SUMIFS(СВЦЭМ!$E$39:$E$758,СВЦЭМ!$A$39:$A$758,$A211,СВЦЭМ!$B$39:$B$758,M$191)+'СЕТ СН'!$F$15</f>
        <v>131.27795695</v>
      </c>
      <c r="N211" s="36">
        <f>SUMIFS(СВЦЭМ!$E$39:$E$758,СВЦЭМ!$A$39:$A$758,$A211,СВЦЭМ!$B$39:$B$758,N$191)+'СЕТ СН'!$F$15</f>
        <v>131.09291744000001</v>
      </c>
      <c r="O211" s="36">
        <f>SUMIFS(СВЦЭМ!$E$39:$E$758,СВЦЭМ!$A$39:$A$758,$A211,СВЦЭМ!$B$39:$B$758,O$191)+'СЕТ СН'!$F$15</f>
        <v>133.45501744000001</v>
      </c>
      <c r="P211" s="36">
        <f>SUMIFS(СВЦЭМ!$E$39:$E$758,СВЦЭМ!$A$39:$A$758,$A211,СВЦЭМ!$B$39:$B$758,P$191)+'СЕТ СН'!$F$15</f>
        <v>134.00270537</v>
      </c>
      <c r="Q211" s="36">
        <f>SUMIFS(СВЦЭМ!$E$39:$E$758,СВЦЭМ!$A$39:$A$758,$A211,СВЦЭМ!$B$39:$B$758,Q$191)+'СЕТ СН'!$F$15</f>
        <v>133.40488024000001</v>
      </c>
      <c r="R211" s="36">
        <f>SUMIFS(СВЦЭМ!$E$39:$E$758,СВЦЭМ!$A$39:$A$758,$A211,СВЦЭМ!$B$39:$B$758,R$191)+'СЕТ СН'!$F$15</f>
        <v>133.80496467</v>
      </c>
      <c r="S211" s="36">
        <f>SUMIFS(СВЦЭМ!$E$39:$E$758,СВЦЭМ!$A$39:$A$758,$A211,СВЦЭМ!$B$39:$B$758,S$191)+'СЕТ СН'!$F$15</f>
        <v>131.95742116</v>
      </c>
      <c r="T211" s="36">
        <f>SUMIFS(СВЦЭМ!$E$39:$E$758,СВЦЭМ!$A$39:$A$758,$A211,СВЦЭМ!$B$39:$B$758,T$191)+'СЕТ СН'!$F$15</f>
        <v>128.08813533</v>
      </c>
      <c r="U211" s="36">
        <f>SUMIFS(СВЦЭМ!$E$39:$E$758,СВЦЭМ!$A$39:$A$758,$A211,СВЦЭМ!$B$39:$B$758,U$191)+'СЕТ СН'!$F$15</f>
        <v>129.90010344999999</v>
      </c>
      <c r="V211" s="36">
        <f>SUMIFS(СВЦЭМ!$E$39:$E$758,СВЦЭМ!$A$39:$A$758,$A211,СВЦЭМ!$B$39:$B$758,V$191)+'СЕТ СН'!$F$15</f>
        <v>130.31515793</v>
      </c>
      <c r="W211" s="36">
        <f>SUMIFS(СВЦЭМ!$E$39:$E$758,СВЦЭМ!$A$39:$A$758,$A211,СВЦЭМ!$B$39:$B$758,W$191)+'СЕТ СН'!$F$15</f>
        <v>130.92359102</v>
      </c>
      <c r="X211" s="36">
        <f>SUMIFS(СВЦЭМ!$E$39:$E$758,СВЦЭМ!$A$39:$A$758,$A211,СВЦЭМ!$B$39:$B$758,X$191)+'СЕТ СН'!$F$15</f>
        <v>132.31107397</v>
      </c>
      <c r="Y211" s="36">
        <f>SUMIFS(СВЦЭМ!$E$39:$E$758,СВЦЭМ!$A$39:$A$758,$A211,СВЦЭМ!$B$39:$B$758,Y$191)+'СЕТ СН'!$F$15</f>
        <v>135.35083101000001</v>
      </c>
    </row>
    <row r="212" spans="1:25" ht="15.75" x14ac:dyDescent="0.2">
      <c r="A212" s="35">
        <f t="shared" si="5"/>
        <v>45617</v>
      </c>
      <c r="B212" s="36">
        <f>SUMIFS(СВЦЭМ!$E$39:$E$758,СВЦЭМ!$A$39:$A$758,$A212,СВЦЭМ!$B$39:$B$758,B$191)+'СЕТ СН'!$F$15</f>
        <v>142.30048791999999</v>
      </c>
      <c r="C212" s="36">
        <f>SUMIFS(СВЦЭМ!$E$39:$E$758,СВЦЭМ!$A$39:$A$758,$A212,СВЦЭМ!$B$39:$B$758,C$191)+'СЕТ СН'!$F$15</f>
        <v>146.34252282</v>
      </c>
      <c r="D212" s="36">
        <f>SUMIFS(СВЦЭМ!$E$39:$E$758,СВЦЭМ!$A$39:$A$758,$A212,СВЦЭМ!$B$39:$B$758,D$191)+'СЕТ СН'!$F$15</f>
        <v>147.79795250999999</v>
      </c>
      <c r="E212" s="36">
        <f>SUMIFS(СВЦЭМ!$E$39:$E$758,СВЦЭМ!$A$39:$A$758,$A212,СВЦЭМ!$B$39:$B$758,E$191)+'СЕТ СН'!$F$15</f>
        <v>149.14794802</v>
      </c>
      <c r="F212" s="36">
        <f>SUMIFS(СВЦЭМ!$E$39:$E$758,СВЦЭМ!$A$39:$A$758,$A212,СВЦЭМ!$B$39:$B$758,F$191)+'СЕТ СН'!$F$15</f>
        <v>149.08896063</v>
      </c>
      <c r="G212" s="36">
        <f>SUMIFS(СВЦЭМ!$E$39:$E$758,СВЦЭМ!$A$39:$A$758,$A212,СВЦЭМ!$B$39:$B$758,G$191)+'СЕТ СН'!$F$15</f>
        <v>146.28704690999999</v>
      </c>
      <c r="H212" s="36">
        <f>SUMIFS(СВЦЭМ!$E$39:$E$758,СВЦЭМ!$A$39:$A$758,$A212,СВЦЭМ!$B$39:$B$758,H$191)+'СЕТ СН'!$F$15</f>
        <v>142.95631814999999</v>
      </c>
      <c r="I212" s="36">
        <f>SUMIFS(СВЦЭМ!$E$39:$E$758,СВЦЭМ!$A$39:$A$758,$A212,СВЦЭМ!$B$39:$B$758,I$191)+'СЕТ СН'!$F$15</f>
        <v>138.06660127000001</v>
      </c>
      <c r="J212" s="36">
        <f>SUMIFS(СВЦЭМ!$E$39:$E$758,СВЦЭМ!$A$39:$A$758,$A212,СВЦЭМ!$B$39:$B$758,J$191)+'СЕТ СН'!$F$15</f>
        <v>134.71555844</v>
      </c>
      <c r="K212" s="36">
        <f>SUMIFS(СВЦЭМ!$E$39:$E$758,СВЦЭМ!$A$39:$A$758,$A212,СВЦЭМ!$B$39:$B$758,K$191)+'СЕТ СН'!$F$15</f>
        <v>136.10592392000001</v>
      </c>
      <c r="L212" s="36">
        <f>SUMIFS(СВЦЭМ!$E$39:$E$758,СВЦЭМ!$A$39:$A$758,$A212,СВЦЭМ!$B$39:$B$758,L$191)+'СЕТ СН'!$F$15</f>
        <v>135.07325305000001</v>
      </c>
      <c r="M212" s="36">
        <f>SUMIFS(СВЦЭМ!$E$39:$E$758,СВЦЭМ!$A$39:$A$758,$A212,СВЦЭМ!$B$39:$B$758,M$191)+'СЕТ СН'!$F$15</f>
        <v>136.27723397</v>
      </c>
      <c r="N212" s="36">
        <f>SUMIFS(СВЦЭМ!$E$39:$E$758,СВЦЭМ!$A$39:$A$758,$A212,СВЦЭМ!$B$39:$B$758,N$191)+'СЕТ СН'!$F$15</f>
        <v>137.36008871000001</v>
      </c>
      <c r="O212" s="36">
        <f>SUMIFS(СВЦЭМ!$E$39:$E$758,СВЦЭМ!$A$39:$A$758,$A212,СВЦЭМ!$B$39:$B$758,O$191)+'СЕТ СН'!$F$15</f>
        <v>136.94777578</v>
      </c>
      <c r="P212" s="36">
        <f>SUMIFS(СВЦЭМ!$E$39:$E$758,СВЦЭМ!$A$39:$A$758,$A212,СВЦЭМ!$B$39:$B$758,P$191)+'СЕТ СН'!$F$15</f>
        <v>137.85476359</v>
      </c>
      <c r="Q212" s="36">
        <f>SUMIFS(СВЦЭМ!$E$39:$E$758,СВЦЭМ!$A$39:$A$758,$A212,СВЦЭМ!$B$39:$B$758,Q$191)+'СЕТ СН'!$F$15</f>
        <v>138.12319993</v>
      </c>
      <c r="R212" s="36">
        <f>SUMIFS(СВЦЭМ!$E$39:$E$758,СВЦЭМ!$A$39:$A$758,$A212,СВЦЭМ!$B$39:$B$758,R$191)+'СЕТ СН'!$F$15</f>
        <v>138.31413398000001</v>
      </c>
      <c r="S212" s="36">
        <f>SUMIFS(СВЦЭМ!$E$39:$E$758,СВЦЭМ!$A$39:$A$758,$A212,СВЦЭМ!$B$39:$B$758,S$191)+'СЕТ СН'!$F$15</f>
        <v>135.73817604999999</v>
      </c>
      <c r="T212" s="36">
        <f>SUMIFS(СВЦЭМ!$E$39:$E$758,СВЦЭМ!$A$39:$A$758,$A212,СВЦЭМ!$B$39:$B$758,T$191)+'СЕТ СН'!$F$15</f>
        <v>130.25280681999999</v>
      </c>
      <c r="U212" s="36">
        <f>SUMIFS(СВЦЭМ!$E$39:$E$758,СВЦЭМ!$A$39:$A$758,$A212,СВЦЭМ!$B$39:$B$758,U$191)+'СЕТ СН'!$F$15</f>
        <v>132.64238202999999</v>
      </c>
      <c r="V212" s="36">
        <f>SUMIFS(СВЦЭМ!$E$39:$E$758,СВЦЭМ!$A$39:$A$758,$A212,СВЦЭМ!$B$39:$B$758,V$191)+'СЕТ СН'!$F$15</f>
        <v>134.31674289</v>
      </c>
      <c r="W212" s="36">
        <f>SUMIFS(СВЦЭМ!$E$39:$E$758,СВЦЭМ!$A$39:$A$758,$A212,СВЦЭМ!$B$39:$B$758,W$191)+'СЕТ СН'!$F$15</f>
        <v>134.87553162</v>
      </c>
      <c r="X212" s="36">
        <f>SUMIFS(СВЦЭМ!$E$39:$E$758,СВЦЭМ!$A$39:$A$758,$A212,СВЦЭМ!$B$39:$B$758,X$191)+'СЕТ СН'!$F$15</f>
        <v>135.25862359999999</v>
      </c>
      <c r="Y212" s="36">
        <f>SUMIFS(СВЦЭМ!$E$39:$E$758,СВЦЭМ!$A$39:$A$758,$A212,СВЦЭМ!$B$39:$B$758,Y$191)+'СЕТ СН'!$F$15</f>
        <v>138.09931735000001</v>
      </c>
    </row>
    <row r="213" spans="1:25" ht="15.75" x14ac:dyDescent="0.2">
      <c r="A213" s="35">
        <f t="shared" si="5"/>
        <v>45618</v>
      </c>
      <c r="B213" s="36">
        <f>SUMIFS(СВЦЭМ!$E$39:$E$758,СВЦЭМ!$A$39:$A$758,$A213,СВЦЭМ!$B$39:$B$758,B$191)+'СЕТ СН'!$F$15</f>
        <v>145.04002048999999</v>
      </c>
      <c r="C213" s="36">
        <f>SUMIFS(СВЦЭМ!$E$39:$E$758,СВЦЭМ!$A$39:$A$758,$A213,СВЦЭМ!$B$39:$B$758,C$191)+'СЕТ СН'!$F$15</f>
        <v>146.37481721</v>
      </c>
      <c r="D213" s="36">
        <f>SUMIFS(СВЦЭМ!$E$39:$E$758,СВЦЭМ!$A$39:$A$758,$A213,СВЦЭМ!$B$39:$B$758,D$191)+'СЕТ СН'!$F$15</f>
        <v>147.25035294</v>
      </c>
      <c r="E213" s="36">
        <f>SUMIFS(СВЦЭМ!$E$39:$E$758,СВЦЭМ!$A$39:$A$758,$A213,СВЦЭМ!$B$39:$B$758,E$191)+'СЕТ СН'!$F$15</f>
        <v>147.02062567999999</v>
      </c>
      <c r="F213" s="36">
        <f>SUMIFS(СВЦЭМ!$E$39:$E$758,СВЦЭМ!$A$39:$A$758,$A213,СВЦЭМ!$B$39:$B$758,F$191)+'СЕТ СН'!$F$15</f>
        <v>146.60699460999999</v>
      </c>
      <c r="G213" s="36">
        <f>SUMIFS(СВЦЭМ!$E$39:$E$758,СВЦЭМ!$A$39:$A$758,$A213,СВЦЭМ!$B$39:$B$758,G$191)+'СЕТ СН'!$F$15</f>
        <v>146.00956228000001</v>
      </c>
      <c r="H213" s="36">
        <f>SUMIFS(СВЦЭМ!$E$39:$E$758,СВЦЭМ!$A$39:$A$758,$A213,СВЦЭМ!$B$39:$B$758,H$191)+'СЕТ СН'!$F$15</f>
        <v>146.50140775</v>
      </c>
      <c r="I213" s="36">
        <f>SUMIFS(СВЦЭМ!$E$39:$E$758,СВЦЭМ!$A$39:$A$758,$A213,СВЦЭМ!$B$39:$B$758,I$191)+'СЕТ СН'!$F$15</f>
        <v>138.51157893000001</v>
      </c>
      <c r="J213" s="36">
        <f>SUMIFS(СВЦЭМ!$E$39:$E$758,СВЦЭМ!$A$39:$A$758,$A213,СВЦЭМ!$B$39:$B$758,J$191)+'СЕТ СН'!$F$15</f>
        <v>135.22606200000001</v>
      </c>
      <c r="K213" s="36">
        <f>SUMIFS(СВЦЭМ!$E$39:$E$758,СВЦЭМ!$A$39:$A$758,$A213,СВЦЭМ!$B$39:$B$758,K$191)+'СЕТ СН'!$F$15</f>
        <v>136.41208007</v>
      </c>
      <c r="L213" s="36">
        <f>SUMIFS(СВЦЭМ!$E$39:$E$758,СВЦЭМ!$A$39:$A$758,$A213,СВЦЭМ!$B$39:$B$758,L$191)+'СЕТ СН'!$F$15</f>
        <v>135.66808098000001</v>
      </c>
      <c r="M213" s="36">
        <f>SUMIFS(СВЦЭМ!$E$39:$E$758,СВЦЭМ!$A$39:$A$758,$A213,СВЦЭМ!$B$39:$B$758,M$191)+'СЕТ СН'!$F$15</f>
        <v>137.59688179</v>
      </c>
      <c r="N213" s="36">
        <f>SUMIFS(СВЦЭМ!$E$39:$E$758,СВЦЭМ!$A$39:$A$758,$A213,СВЦЭМ!$B$39:$B$758,N$191)+'СЕТ СН'!$F$15</f>
        <v>139.50661626999999</v>
      </c>
      <c r="O213" s="36">
        <f>SUMIFS(СВЦЭМ!$E$39:$E$758,СВЦЭМ!$A$39:$A$758,$A213,СВЦЭМ!$B$39:$B$758,O$191)+'СЕТ СН'!$F$15</f>
        <v>138.19012859</v>
      </c>
      <c r="P213" s="36">
        <f>SUMIFS(СВЦЭМ!$E$39:$E$758,СВЦЭМ!$A$39:$A$758,$A213,СВЦЭМ!$B$39:$B$758,P$191)+'СЕТ СН'!$F$15</f>
        <v>140.45319172000001</v>
      </c>
      <c r="Q213" s="36">
        <f>SUMIFS(СВЦЭМ!$E$39:$E$758,СВЦЭМ!$A$39:$A$758,$A213,СВЦЭМ!$B$39:$B$758,Q$191)+'СЕТ СН'!$F$15</f>
        <v>141.68324109</v>
      </c>
      <c r="R213" s="36">
        <f>SUMIFS(СВЦЭМ!$E$39:$E$758,СВЦЭМ!$A$39:$A$758,$A213,СВЦЭМ!$B$39:$B$758,R$191)+'СЕТ СН'!$F$15</f>
        <v>141.07840389</v>
      </c>
      <c r="S213" s="36">
        <f>SUMIFS(СВЦЭМ!$E$39:$E$758,СВЦЭМ!$A$39:$A$758,$A213,СВЦЭМ!$B$39:$B$758,S$191)+'СЕТ СН'!$F$15</f>
        <v>137.95473340000001</v>
      </c>
      <c r="T213" s="36">
        <f>SUMIFS(СВЦЭМ!$E$39:$E$758,СВЦЭМ!$A$39:$A$758,$A213,СВЦЭМ!$B$39:$B$758,T$191)+'СЕТ СН'!$F$15</f>
        <v>131.00089493999999</v>
      </c>
      <c r="U213" s="36">
        <f>SUMIFS(СВЦЭМ!$E$39:$E$758,СВЦЭМ!$A$39:$A$758,$A213,СВЦЭМ!$B$39:$B$758,U$191)+'СЕТ СН'!$F$15</f>
        <v>133.22804846</v>
      </c>
      <c r="V213" s="36">
        <f>SUMIFS(СВЦЭМ!$E$39:$E$758,СВЦЭМ!$A$39:$A$758,$A213,СВЦЭМ!$B$39:$B$758,V$191)+'СЕТ СН'!$F$15</f>
        <v>135.23117278999999</v>
      </c>
      <c r="W213" s="36">
        <f>SUMIFS(СВЦЭМ!$E$39:$E$758,СВЦЭМ!$A$39:$A$758,$A213,СВЦЭМ!$B$39:$B$758,W$191)+'СЕТ СН'!$F$15</f>
        <v>135.71477177</v>
      </c>
      <c r="X213" s="36">
        <f>SUMIFS(СВЦЭМ!$E$39:$E$758,СВЦЭМ!$A$39:$A$758,$A213,СВЦЭМ!$B$39:$B$758,X$191)+'СЕТ СН'!$F$15</f>
        <v>135.36296913000001</v>
      </c>
      <c r="Y213" s="36">
        <f>SUMIFS(СВЦЭМ!$E$39:$E$758,СВЦЭМ!$A$39:$A$758,$A213,СВЦЭМ!$B$39:$B$758,Y$191)+'СЕТ СН'!$F$15</f>
        <v>139.70414879</v>
      </c>
    </row>
    <row r="214" spans="1:25" ht="15.75" x14ac:dyDescent="0.2">
      <c r="A214" s="35">
        <f t="shared" si="5"/>
        <v>45619</v>
      </c>
      <c r="B214" s="36">
        <f>SUMIFS(СВЦЭМ!$E$39:$E$758,СВЦЭМ!$A$39:$A$758,$A214,СВЦЭМ!$B$39:$B$758,B$191)+'СЕТ СН'!$F$15</f>
        <v>140.84708115999999</v>
      </c>
      <c r="C214" s="36">
        <f>SUMIFS(СВЦЭМ!$E$39:$E$758,СВЦЭМ!$A$39:$A$758,$A214,СВЦЭМ!$B$39:$B$758,C$191)+'СЕТ СН'!$F$15</f>
        <v>139.38618133</v>
      </c>
      <c r="D214" s="36">
        <f>SUMIFS(СВЦЭМ!$E$39:$E$758,СВЦЭМ!$A$39:$A$758,$A214,СВЦЭМ!$B$39:$B$758,D$191)+'СЕТ СН'!$F$15</f>
        <v>141.11346796999999</v>
      </c>
      <c r="E214" s="36">
        <f>SUMIFS(СВЦЭМ!$E$39:$E$758,СВЦЭМ!$A$39:$A$758,$A214,СВЦЭМ!$B$39:$B$758,E$191)+'СЕТ СН'!$F$15</f>
        <v>141.98679686</v>
      </c>
      <c r="F214" s="36">
        <f>SUMIFS(СВЦЭМ!$E$39:$E$758,СВЦЭМ!$A$39:$A$758,$A214,СВЦЭМ!$B$39:$B$758,F$191)+'СЕТ СН'!$F$15</f>
        <v>142.24306232999999</v>
      </c>
      <c r="G214" s="36">
        <f>SUMIFS(СВЦЭМ!$E$39:$E$758,СВЦЭМ!$A$39:$A$758,$A214,СВЦЭМ!$B$39:$B$758,G$191)+'СЕТ СН'!$F$15</f>
        <v>141.53205496000001</v>
      </c>
      <c r="H214" s="36">
        <f>SUMIFS(СВЦЭМ!$E$39:$E$758,СВЦЭМ!$A$39:$A$758,$A214,СВЦЭМ!$B$39:$B$758,H$191)+'СЕТ СН'!$F$15</f>
        <v>140.16609768999999</v>
      </c>
      <c r="I214" s="36">
        <f>SUMIFS(СВЦЭМ!$E$39:$E$758,СВЦЭМ!$A$39:$A$758,$A214,СВЦЭМ!$B$39:$B$758,I$191)+'СЕТ СН'!$F$15</f>
        <v>139.23525821000001</v>
      </c>
      <c r="J214" s="36">
        <f>SUMIFS(СВЦЭМ!$E$39:$E$758,СВЦЭМ!$A$39:$A$758,$A214,СВЦЭМ!$B$39:$B$758,J$191)+'СЕТ СН'!$F$15</f>
        <v>136.41086014000001</v>
      </c>
      <c r="K214" s="36">
        <f>SUMIFS(СВЦЭМ!$E$39:$E$758,СВЦЭМ!$A$39:$A$758,$A214,СВЦЭМ!$B$39:$B$758,K$191)+'СЕТ СН'!$F$15</f>
        <v>131.62950545999999</v>
      </c>
      <c r="L214" s="36">
        <f>SUMIFS(СВЦЭМ!$E$39:$E$758,СВЦЭМ!$A$39:$A$758,$A214,СВЦЭМ!$B$39:$B$758,L$191)+'СЕТ СН'!$F$15</f>
        <v>128.42563466999999</v>
      </c>
      <c r="M214" s="36">
        <f>SUMIFS(СВЦЭМ!$E$39:$E$758,СВЦЭМ!$A$39:$A$758,$A214,СВЦЭМ!$B$39:$B$758,M$191)+'СЕТ СН'!$F$15</f>
        <v>128.72717724</v>
      </c>
      <c r="N214" s="36">
        <f>SUMIFS(СВЦЭМ!$E$39:$E$758,СВЦЭМ!$A$39:$A$758,$A214,СВЦЭМ!$B$39:$B$758,N$191)+'СЕТ СН'!$F$15</f>
        <v>129.51828673</v>
      </c>
      <c r="O214" s="36">
        <f>SUMIFS(СВЦЭМ!$E$39:$E$758,СВЦЭМ!$A$39:$A$758,$A214,СВЦЭМ!$B$39:$B$758,O$191)+'СЕТ СН'!$F$15</f>
        <v>129.50214506</v>
      </c>
      <c r="P214" s="36">
        <f>SUMIFS(СВЦЭМ!$E$39:$E$758,СВЦЭМ!$A$39:$A$758,$A214,СВЦЭМ!$B$39:$B$758,P$191)+'СЕТ СН'!$F$15</f>
        <v>130.37898296</v>
      </c>
      <c r="Q214" s="36">
        <f>SUMIFS(СВЦЭМ!$E$39:$E$758,СВЦЭМ!$A$39:$A$758,$A214,СВЦЭМ!$B$39:$B$758,Q$191)+'СЕТ СН'!$F$15</f>
        <v>131.70874359000001</v>
      </c>
      <c r="R214" s="36">
        <f>SUMIFS(СВЦЭМ!$E$39:$E$758,СВЦЭМ!$A$39:$A$758,$A214,СВЦЭМ!$B$39:$B$758,R$191)+'СЕТ СН'!$F$15</f>
        <v>131.97085960999999</v>
      </c>
      <c r="S214" s="36">
        <f>SUMIFS(СВЦЭМ!$E$39:$E$758,СВЦЭМ!$A$39:$A$758,$A214,СВЦЭМ!$B$39:$B$758,S$191)+'СЕТ СН'!$F$15</f>
        <v>128.96255606</v>
      </c>
      <c r="T214" s="36">
        <f>SUMIFS(СВЦЭМ!$E$39:$E$758,СВЦЭМ!$A$39:$A$758,$A214,СВЦЭМ!$B$39:$B$758,T$191)+'СЕТ СН'!$F$15</f>
        <v>127.32674939</v>
      </c>
      <c r="U214" s="36">
        <f>SUMIFS(СВЦЭМ!$E$39:$E$758,СВЦЭМ!$A$39:$A$758,$A214,СВЦЭМ!$B$39:$B$758,U$191)+'СЕТ СН'!$F$15</f>
        <v>128.46797419000001</v>
      </c>
      <c r="V214" s="36">
        <f>SUMIFS(СВЦЭМ!$E$39:$E$758,СВЦЭМ!$A$39:$A$758,$A214,СВЦЭМ!$B$39:$B$758,V$191)+'СЕТ СН'!$F$15</f>
        <v>130.25991590000001</v>
      </c>
      <c r="W214" s="36">
        <f>SUMIFS(СВЦЭМ!$E$39:$E$758,СВЦЭМ!$A$39:$A$758,$A214,СВЦЭМ!$B$39:$B$758,W$191)+'СЕТ СН'!$F$15</f>
        <v>131.20524845</v>
      </c>
      <c r="X214" s="36">
        <f>SUMIFS(СВЦЭМ!$E$39:$E$758,СВЦЭМ!$A$39:$A$758,$A214,СВЦЭМ!$B$39:$B$758,X$191)+'СЕТ СН'!$F$15</f>
        <v>132.56942223999999</v>
      </c>
      <c r="Y214" s="36">
        <f>SUMIFS(СВЦЭМ!$E$39:$E$758,СВЦЭМ!$A$39:$A$758,$A214,СВЦЭМ!$B$39:$B$758,Y$191)+'СЕТ СН'!$F$15</f>
        <v>134.50555524999999</v>
      </c>
    </row>
    <row r="215" spans="1:25" ht="15.75" x14ac:dyDescent="0.2">
      <c r="A215" s="35">
        <f t="shared" si="5"/>
        <v>45620</v>
      </c>
      <c r="B215" s="36">
        <f>SUMIFS(СВЦЭМ!$E$39:$E$758,СВЦЭМ!$A$39:$A$758,$A215,СВЦЭМ!$B$39:$B$758,B$191)+'СЕТ СН'!$F$15</f>
        <v>131.53554932</v>
      </c>
      <c r="C215" s="36">
        <f>SUMIFS(СВЦЭМ!$E$39:$E$758,СВЦЭМ!$A$39:$A$758,$A215,СВЦЭМ!$B$39:$B$758,C$191)+'СЕТ СН'!$F$15</f>
        <v>132.52524011</v>
      </c>
      <c r="D215" s="36">
        <f>SUMIFS(СВЦЭМ!$E$39:$E$758,СВЦЭМ!$A$39:$A$758,$A215,СВЦЭМ!$B$39:$B$758,D$191)+'СЕТ СН'!$F$15</f>
        <v>134.46520699000001</v>
      </c>
      <c r="E215" s="36">
        <f>SUMIFS(СВЦЭМ!$E$39:$E$758,СВЦЭМ!$A$39:$A$758,$A215,СВЦЭМ!$B$39:$B$758,E$191)+'СЕТ СН'!$F$15</f>
        <v>136.14794146</v>
      </c>
      <c r="F215" s="36">
        <f>SUMIFS(СВЦЭМ!$E$39:$E$758,СВЦЭМ!$A$39:$A$758,$A215,СВЦЭМ!$B$39:$B$758,F$191)+'СЕТ СН'!$F$15</f>
        <v>136.11705731999999</v>
      </c>
      <c r="G215" s="36">
        <f>SUMIFS(СВЦЭМ!$E$39:$E$758,СВЦЭМ!$A$39:$A$758,$A215,СВЦЭМ!$B$39:$B$758,G$191)+'СЕТ СН'!$F$15</f>
        <v>134.59145341000001</v>
      </c>
      <c r="H215" s="36">
        <f>SUMIFS(СВЦЭМ!$E$39:$E$758,СВЦЭМ!$A$39:$A$758,$A215,СВЦЭМ!$B$39:$B$758,H$191)+'СЕТ СН'!$F$15</f>
        <v>137.76771749</v>
      </c>
      <c r="I215" s="36">
        <f>SUMIFS(СВЦЭМ!$E$39:$E$758,СВЦЭМ!$A$39:$A$758,$A215,СВЦЭМ!$B$39:$B$758,I$191)+'СЕТ СН'!$F$15</f>
        <v>135.93411717000001</v>
      </c>
      <c r="J215" s="36">
        <f>SUMIFS(СВЦЭМ!$E$39:$E$758,СВЦЭМ!$A$39:$A$758,$A215,СВЦЭМ!$B$39:$B$758,J$191)+'СЕТ СН'!$F$15</f>
        <v>132.32490027</v>
      </c>
      <c r="K215" s="36">
        <f>SUMIFS(СВЦЭМ!$E$39:$E$758,СВЦЭМ!$A$39:$A$758,$A215,СВЦЭМ!$B$39:$B$758,K$191)+'СЕТ СН'!$F$15</f>
        <v>126.47271119</v>
      </c>
      <c r="L215" s="36">
        <f>SUMIFS(СВЦЭМ!$E$39:$E$758,СВЦЭМ!$A$39:$A$758,$A215,СВЦЭМ!$B$39:$B$758,L$191)+'СЕТ СН'!$F$15</f>
        <v>124.30521548999999</v>
      </c>
      <c r="M215" s="36">
        <f>SUMIFS(СВЦЭМ!$E$39:$E$758,СВЦЭМ!$A$39:$A$758,$A215,СВЦЭМ!$B$39:$B$758,M$191)+'СЕТ СН'!$F$15</f>
        <v>123.63162936000001</v>
      </c>
      <c r="N215" s="36">
        <f>SUMIFS(СВЦЭМ!$E$39:$E$758,СВЦЭМ!$A$39:$A$758,$A215,СВЦЭМ!$B$39:$B$758,N$191)+'СЕТ СН'!$F$15</f>
        <v>125.18583363</v>
      </c>
      <c r="O215" s="36">
        <f>SUMIFS(СВЦЭМ!$E$39:$E$758,СВЦЭМ!$A$39:$A$758,$A215,СВЦЭМ!$B$39:$B$758,O$191)+'СЕТ СН'!$F$15</f>
        <v>126.26746067000001</v>
      </c>
      <c r="P215" s="36">
        <f>SUMIFS(СВЦЭМ!$E$39:$E$758,СВЦЭМ!$A$39:$A$758,$A215,СВЦЭМ!$B$39:$B$758,P$191)+'СЕТ СН'!$F$15</f>
        <v>127.21754627</v>
      </c>
      <c r="Q215" s="36">
        <f>SUMIFS(СВЦЭМ!$E$39:$E$758,СВЦЭМ!$A$39:$A$758,$A215,СВЦЭМ!$B$39:$B$758,Q$191)+'СЕТ СН'!$F$15</f>
        <v>128.01534397</v>
      </c>
      <c r="R215" s="36">
        <f>SUMIFS(СВЦЭМ!$E$39:$E$758,СВЦЭМ!$A$39:$A$758,$A215,СВЦЭМ!$B$39:$B$758,R$191)+'СЕТ СН'!$F$15</f>
        <v>127.46653874</v>
      </c>
      <c r="S215" s="36">
        <f>SUMIFS(СВЦЭМ!$E$39:$E$758,СВЦЭМ!$A$39:$A$758,$A215,СВЦЭМ!$B$39:$B$758,S$191)+'СЕТ СН'!$F$15</f>
        <v>123.97804683</v>
      </c>
      <c r="T215" s="36">
        <f>SUMIFS(СВЦЭМ!$E$39:$E$758,СВЦЭМ!$A$39:$A$758,$A215,СВЦЭМ!$B$39:$B$758,T$191)+'СЕТ СН'!$F$15</f>
        <v>118.85130829000001</v>
      </c>
      <c r="U215" s="36">
        <f>SUMIFS(СВЦЭМ!$E$39:$E$758,СВЦЭМ!$A$39:$A$758,$A215,СВЦЭМ!$B$39:$B$758,U$191)+'СЕТ СН'!$F$15</f>
        <v>119.06556177</v>
      </c>
      <c r="V215" s="36">
        <f>SUMIFS(СВЦЭМ!$E$39:$E$758,СВЦЭМ!$A$39:$A$758,$A215,СВЦЭМ!$B$39:$B$758,V$191)+'СЕТ СН'!$F$15</f>
        <v>120.7241775</v>
      </c>
      <c r="W215" s="36">
        <f>SUMIFS(СВЦЭМ!$E$39:$E$758,СВЦЭМ!$A$39:$A$758,$A215,СВЦЭМ!$B$39:$B$758,W$191)+'СЕТ СН'!$F$15</f>
        <v>121.64960415</v>
      </c>
      <c r="X215" s="36">
        <f>SUMIFS(СВЦЭМ!$E$39:$E$758,СВЦЭМ!$A$39:$A$758,$A215,СВЦЭМ!$B$39:$B$758,X$191)+'СЕТ СН'!$F$15</f>
        <v>124.75512319000001</v>
      </c>
      <c r="Y215" s="36">
        <f>SUMIFS(СВЦЭМ!$E$39:$E$758,СВЦЭМ!$A$39:$A$758,$A215,СВЦЭМ!$B$39:$B$758,Y$191)+'СЕТ СН'!$F$15</f>
        <v>129.06022333000001</v>
      </c>
    </row>
    <row r="216" spans="1:25" ht="15.75" x14ac:dyDescent="0.2">
      <c r="A216" s="35">
        <f t="shared" si="5"/>
        <v>45621</v>
      </c>
      <c r="B216" s="36">
        <f>SUMIFS(СВЦЭМ!$E$39:$E$758,СВЦЭМ!$A$39:$A$758,$A216,СВЦЭМ!$B$39:$B$758,B$191)+'СЕТ СН'!$F$15</f>
        <v>132.72529535999999</v>
      </c>
      <c r="C216" s="36">
        <f>SUMIFS(СВЦЭМ!$E$39:$E$758,СВЦЭМ!$A$39:$A$758,$A216,СВЦЭМ!$B$39:$B$758,C$191)+'СЕТ СН'!$F$15</f>
        <v>137.41491543000001</v>
      </c>
      <c r="D216" s="36">
        <f>SUMIFS(СВЦЭМ!$E$39:$E$758,СВЦЭМ!$A$39:$A$758,$A216,СВЦЭМ!$B$39:$B$758,D$191)+'СЕТ СН'!$F$15</f>
        <v>139.66212361000001</v>
      </c>
      <c r="E216" s="36">
        <f>SUMIFS(СВЦЭМ!$E$39:$E$758,СВЦЭМ!$A$39:$A$758,$A216,СВЦЭМ!$B$39:$B$758,E$191)+'СЕТ СН'!$F$15</f>
        <v>140.95061738000001</v>
      </c>
      <c r="F216" s="36">
        <f>SUMIFS(СВЦЭМ!$E$39:$E$758,СВЦЭМ!$A$39:$A$758,$A216,СВЦЭМ!$B$39:$B$758,F$191)+'СЕТ СН'!$F$15</f>
        <v>139.74886889999999</v>
      </c>
      <c r="G216" s="36">
        <f>SUMIFS(СВЦЭМ!$E$39:$E$758,СВЦЭМ!$A$39:$A$758,$A216,СВЦЭМ!$B$39:$B$758,G$191)+'СЕТ СН'!$F$15</f>
        <v>137.96715841</v>
      </c>
      <c r="H216" s="36">
        <f>SUMIFS(СВЦЭМ!$E$39:$E$758,СВЦЭМ!$A$39:$A$758,$A216,СВЦЭМ!$B$39:$B$758,H$191)+'СЕТ СН'!$F$15</f>
        <v>135.55016136</v>
      </c>
      <c r="I216" s="36">
        <f>SUMIFS(СВЦЭМ!$E$39:$E$758,СВЦЭМ!$A$39:$A$758,$A216,СВЦЭМ!$B$39:$B$758,I$191)+'СЕТ СН'!$F$15</f>
        <v>131.19667347000001</v>
      </c>
      <c r="J216" s="36">
        <f>SUMIFS(СВЦЭМ!$E$39:$E$758,СВЦЭМ!$A$39:$A$758,$A216,СВЦЭМ!$B$39:$B$758,J$191)+'СЕТ СН'!$F$15</f>
        <v>128.71431820999999</v>
      </c>
      <c r="K216" s="36">
        <f>SUMIFS(СВЦЭМ!$E$39:$E$758,СВЦЭМ!$A$39:$A$758,$A216,СВЦЭМ!$B$39:$B$758,K$191)+'СЕТ СН'!$F$15</f>
        <v>129.81961575</v>
      </c>
      <c r="L216" s="36">
        <f>SUMIFS(СВЦЭМ!$E$39:$E$758,СВЦЭМ!$A$39:$A$758,$A216,СВЦЭМ!$B$39:$B$758,L$191)+'СЕТ СН'!$F$15</f>
        <v>129.56097131999999</v>
      </c>
      <c r="M216" s="36">
        <f>SUMIFS(СВЦЭМ!$E$39:$E$758,СВЦЭМ!$A$39:$A$758,$A216,СВЦЭМ!$B$39:$B$758,M$191)+'СЕТ СН'!$F$15</f>
        <v>130.71834616999999</v>
      </c>
      <c r="N216" s="36">
        <f>SUMIFS(СВЦЭМ!$E$39:$E$758,СВЦЭМ!$A$39:$A$758,$A216,СВЦЭМ!$B$39:$B$758,N$191)+'СЕТ СН'!$F$15</f>
        <v>133.26966272000001</v>
      </c>
      <c r="O216" s="36">
        <f>SUMIFS(СВЦЭМ!$E$39:$E$758,СВЦЭМ!$A$39:$A$758,$A216,СВЦЭМ!$B$39:$B$758,O$191)+'СЕТ СН'!$F$15</f>
        <v>131.5407787</v>
      </c>
      <c r="P216" s="36">
        <f>SUMIFS(СВЦЭМ!$E$39:$E$758,СВЦЭМ!$A$39:$A$758,$A216,СВЦЭМ!$B$39:$B$758,P$191)+'СЕТ СН'!$F$15</f>
        <v>133.30979561000001</v>
      </c>
      <c r="Q216" s="36">
        <f>SUMIFS(СВЦЭМ!$E$39:$E$758,СВЦЭМ!$A$39:$A$758,$A216,СВЦЭМ!$B$39:$B$758,Q$191)+'СЕТ СН'!$F$15</f>
        <v>133.40522451000001</v>
      </c>
      <c r="R216" s="36">
        <f>SUMIFS(СВЦЭМ!$E$39:$E$758,СВЦЭМ!$A$39:$A$758,$A216,СВЦЭМ!$B$39:$B$758,R$191)+'СЕТ СН'!$F$15</f>
        <v>131.86503891000001</v>
      </c>
      <c r="S216" s="36">
        <f>SUMIFS(СВЦЭМ!$E$39:$E$758,СВЦЭМ!$A$39:$A$758,$A216,СВЦЭМ!$B$39:$B$758,S$191)+'СЕТ СН'!$F$15</f>
        <v>128.46158097</v>
      </c>
      <c r="T216" s="36">
        <f>SUMIFS(СВЦЭМ!$E$39:$E$758,СВЦЭМ!$A$39:$A$758,$A216,СВЦЭМ!$B$39:$B$758,T$191)+'СЕТ СН'!$F$15</f>
        <v>123.54550956</v>
      </c>
      <c r="U216" s="36">
        <f>SUMIFS(СВЦЭМ!$E$39:$E$758,СВЦЭМ!$A$39:$A$758,$A216,СВЦЭМ!$B$39:$B$758,U$191)+'СЕТ СН'!$F$15</f>
        <v>126.98471071</v>
      </c>
      <c r="V216" s="36">
        <f>SUMIFS(СВЦЭМ!$E$39:$E$758,СВЦЭМ!$A$39:$A$758,$A216,СВЦЭМ!$B$39:$B$758,V$191)+'СЕТ СН'!$F$15</f>
        <v>128.84375127000001</v>
      </c>
      <c r="W216" s="36">
        <f>SUMIFS(СВЦЭМ!$E$39:$E$758,СВЦЭМ!$A$39:$A$758,$A216,СВЦЭМ!$B$39:$B$758,W$191)+'СЕТ СН'!$F$15</f>
        <v>129.62965849</v>
      </c>
      <c r="X216" s="36">
        <f>SUMIFS(СВЦЭМ!$E$39:$E$758,СВЦЭМ!$A$39:$A$758,$A216,СВЦЭМ!$B$39:$B$758,X$191)+'СЕТ СН'!$F$15</f>
        <v>131.3530739</v>
      </c>
      <c r="Y216" s="36">
        <f>SUMIFS(СВЦЭМ!$E$39:$E$758,СВЦЭМ!$A$39:$A$758,$A216,СВЦЭМ!$B$39:$B$758,Y$191)+'СЕТ СН'!$F$15</f>
        <v>132.51592765999999</v>
      </c>
    </row>
    <row r="217" spans="1:25" ht="15.75" x14ac:dyDescent="0.2">
      <c r="A217" s="35">
        <f t="shared" si="5"/>
        <v>45622</v>
      </c>
      <c r="B217" s="36">
        <f>SUMIFS(СВЦЭМ!$E$39:$E$758,СВЦЭМ!$A$39:$A$758,$A217,СВЦЭМ!$B$39:$B$758,B$191)+'СЕТ СН'!$F$15</f>
        <v>133.07266258999999</v>
      </c>
      <c r="C217" s="36">
        <f>SUMIFS(СВЦЭМ!$E$39:$E$758,СВЦЭМ!$A$39:$A$758,$A217,СВЦЭМ!$B$39:$B$758,C$191)+'СЕТ СН'!$F$15</f>
        <v>137.41027940999999</v>
      </c>
      <c r="D217" s="36">
        <f>SUMIFS(СВЦЭМ!$E$39:$E$758,СВЦЭМ!$A$39:$A$758,$A217,СВЦЭМ!$B$39:$B$758,D$191)+'СЕТ СН'!$F$15</f>
        <v>140.42093872000001</v>
      </c>
      <c r="E217" s="36">
        <f>SUMIFS(СВЦЭМ!$E$39:$E$758,СВЦЭМ!$A$39:$A$758,$A217,СВЦЭМ!$B$39:$B$758,E$191)+'СЕТ СН'!$F$15</f>
        <v>141.13729137000001</v>
      </c>
      <c r="F217" s="36">
        <f>SUMIFS(СВЦЭМ!$E$39:$E$758,СВЦЭМ!$A$39:$A$758,$A217,СВЦЭМ!$B$39:$B$758,F$191)+'СЕТ СН'!$F$15</f>
        <v>140.61885938</v>
      </c>
      <c r="G217" s="36">
        <f>SUMIFS(СВЦЭМ!$E$39:$E$758,СВЦЭМ!$A$39:$A$758,$A217,СВЦЭМ!$B$39:$B$758,G$191)+'СЕТ СН'!$F$15</f>
        <v>138.65372786</v>
      </c>
      <c r="H217" s="36">
        <f>SUMIFS(СВЦЭМ!$E$39:$E$758,СВЦЭМ!$A$39:$A$758,$A217,СВЦЭМ!$B$39:$B$758,H$191)+'СЕТ СН'!$F$15</f>
        <v>136.88831493000001</v>
      </c>
      <c r="I217" s="36">
        <f>SUMIFS(СВЦЭМ!$E$39:$E$758,СВЦЭМ!$A$39:$A$758,$A217,СВЦЭМ!$B$39:$B$758,I$191)+'СЕТ СН'!$F$15</f>
        <v>132.30703298</v>
      </c>
      <c r="J217" s="36">
        <f>SUMIFS(СВЦЭМ!$E$39:$E$758,СВЦЭМ!$A$39:$A$758,$A217,СВЦЭМ!$B$39:$B$758,J$191)+'СЕТ СН'!$F$15</f>
        <v>130.07011528000001</v>
      </c>
      <c r="K217" s="36">
        <f>SUMIFS(СВЦЭМ!$E$39:$E$758,СВЦЭМ!$A$39:$A$758,$A217,СВЦЭМ!$B$39:$B$758,K$191)+'СЕТ СН'!$F$15</f>
        <v>129.47735219</v>
      </c>
      <c r="L217" s="36">
        <f>SUMIFS(СВЦЭМ!$E$39:$E$758,СВЦЭМ!$A$39:$A$758,$A217,СВЦЭМ!$B$39:$B$758,L$191)+'СЕТ СН'!$F$15</f>
        <v>129.27324522000001</v>
      </c>
      <c r="M217" s="36">
        <f>SUMIFS(СВЦЭМ!$E$39:$E$758,СВЦЭМ!$A$39:$A$758,$A217,СВЦЭМ!$B$39:$B$758,M$191)+'СЕТ СН'!$F$15</f>
        <v>129.86920810999999</v>
      </c>
      <c r="N217" s="36">
        <f>SUMIFS(СВЦЭМ!$E$39:$E$758,СВЦЭМ!$A$39:$A$758,$A217,СВЦЭМ!$B$39:$B$758,N$191)+'СЕТ СН'!$F$15</f>
        <v>130.97993568999999</v>
      </c>
      <c r="O217" s="36">
        <f>SUMIFS(СВЦЭМ!$E$39:$E$758,СВЦЭМ!$A$39:$A$758,$A217,СВЦЭМ!$B$39:$B$758,O$191)+'СЕТ СН'!$F$15</f>
        <v>129.95869888999999</v>
      </c>
      <c r="P217" s="36">
        <f>SUMIFS(СВЦЭМ!$E$39:$E$758,СВЦЭМ!$A$39:$A$758,$A217,СВЦЭМ!$B$39:$B$758,P$191)+'СЕТ СН'!$F$15</f>
        <v>130.37331918000001</v>
      </c>
      <c r="Q217" s="36">
        <f>SUMIFS(СВЦЭМ!$E$39:$E$758,СВЦЭМ!$A$39:$A$758,$A217,СВЦЭМ!$B$39:$B$758,Q$191)+'СЕТ СН'!$F$15</f>
        <v>131.18200768</v>
      </c>
      <c r="R217" s="36">
        <f>SUMIFS(СВЦЭМ!$E$39:$E$758,СВЦЭМ!$A$39:$A$758,$A217,СВЦЭМ!$B$39:$B$758,R$191)+'СЕТ СН'!$F$15</f>
        <v>129.91983346000001</v>
      </c>
      <c r="S217" s="36">
        <f>SUMIFS(СВЦЭМ!$E$39:$E$758,СВЦЭМ!$A$39:$A$758,$A217,СВЦЭМ!$B$39:$B$758,S$191)+'СЕТ СН'!$F$15</f>
        <v>126.7014896</v>
      </c>
      <c r="T217" s="36">
        <f>SUMIFS(СВЦЭМ!$E$39:$E$758,СВЦЭМ!$A$39:$A$758,$A217,СВЦЭМ!$B$39:$B$758,T$191)+'СЕТ СН'!$F$15</f>
        <v>123.43467822</v>
      </c>
      <c r="U217" s="36">
        <f>SUMIFS(СВЦЭМ!$E$39:$E$758,СВЦЭМ!$A$39:$A$758,$A217,СВЦЭМ!$B$39:$B$758,U$191)+'СЕТ СН'!$F$15</f>
        <v>125.83073519</v>
      </c>
      <c r="V217" s="36">
        <f>SUMIFS(СВЦЭМ!$E$39:$E$758,СВЦЭМ!$A$39:$A$758,$A217,СВЦЭМ!$B$39:$B$758,V$191)+'СЕТ СН'!$F$15</f>
        <v>128.20967877000001</v>
      </c>
      <c r="W217" s="36">
        <f>SUMIFS(СВЦЭМ!$E$39:$E$758,СВЦЭМ!$A$39:$A$758,$A217,СВЦЭМ!$B$39:$B$758,W$191)+'СЕТ СН'!$F$15</f>
        <v>128.95413424</v>
      </c>
      <c r="X217" s="36">
        <f>SUMIFS(СВЦЭМ!$E$39:$E$758,СВЦЭМ!$A$39:$A$758,$A217,СВЦЭМ!$B$39:$B$758,X$191)+'СЕТ СН'!$F$15</f>
        <v>129.74826863999999</v>
      </c>
      <c r="Y217" s="36">
        <f>SUMIFS(СВЦЭМ!$E$39:$E$758,СВЦЭМ!$A$39:$A$758,$A217,СВЦЭМ!$B$39:$B$758,Y$191)+'СЕТ СН'!$F$15</f>
        <v>131.44865904</v>
      </c>
    </row>
    <row r="218" spans="1:25" ht="15.75" x14ac:dyDescent="0.2">
      <c r="A218" s="35">
        <f t="shared" si="5"/>
        <v>45623</v>
      </c>
      <c r="B218" s="36">
        <f>SUMIFS(СВЦЭМ!$E$39:$E$758,СВЦЭМ!$A$39:$A$758,$A218,СВЦЭМ!$B$39:$B$758,B$191)+'СЕТ СН'!$F$15</f>
        <v>132.88671088999999</v>
      </c>
      <c r="C218" s="36">
        <f>SUMIFS(СВЦЭМ!$E$39:$E$758,СВЦЭМ!$A$39:$A$758,$A218,СВЦЭМ!$B$39:$B$758,C$191)+'СЕТ СН'!$F$15</f>
        <v>138.41384259</v>
      </c>
      <c r="D218" s="36">
        <f>SUMIFS(СВЦЭМ!$E$39:$E$758,СВЦЭМ!$A$39:$A$758,$A218,СВЦЭМ!$B$39:$B$758,D$191)+'СЕТ СН'!$F$15</f>
        <v>139.77453298</v>
      </c>
      <c r="E218" s="36">
        <f>SUMIFS(СВЦЭМ!$E$39:$E$758,СВЦЭМ!$A$39:$A$758,$A218,СВЦЭМ!$B$39:$B$758,E$191)+'СЕТ СН'!$F$15</f>
        <v>142.04575679999999</v>
      </c>
      <c r="F218" s="36">
        <f>SUMIFS(СВЦЭМ!$E$39:$E$758,СВЦЭМ!$A$39:$A$758,$A218,СВЦЭМ!$B$39:$B$758,F$191)+'СЕТ СН'!$F$15</f>
        <v>142.25066570000001</v>
      </c>
      <c r="G218" s="36">
        <f>SUMIFS(СВЦЭМ!$E$39:$E$758,СВЦЭМ!$A$39:$A$758,$A218,СВЦЭМ!$B$39:$B$758,G$191)+'СЕТ СН'!$F$15</f>
        <v>138.2304268</v>
      </c>
      <c r="H218" s="36">
        <f>SUMIFS(СВЦЭМ!$E$39:$E$758,СВЦЭМ!$A$39:$A$758,$A218,СВЦЭМ!$B$39:$B$758,H$191)+'СЕТ СН'!$F$15</f>
        <v>134.40987301000001</v>
      </c>
      <c r="I218" s="36">
        <f>SUMIFS(СВЦЭМ!$E$39:$E$758,СВЦЭМ!$A$39:$A$758,$A218,СВЦЭМ!$B$39:$B$758,I$191)+'СЕТ СН'!$F$15</f>
        <v>130.86601436000001</v>
      </c>
      <c r="J218" s="36">
        <f>SUMIFS(СВЦЭМ!$E$39:$E$758,СВЦЭМ!$A$39:$A$758,$A218,СВЦЭМ!$B$39:$B$758,J$191)+'СЕТ СН'!$F$15</f>
        <v>127.9372254</v>
      </c>
      <c r="K218" s="36">
        <f>SUMIFS(СВЦЭМ!$E$39:$E$758,СВЦЭМ!$A$39:$A$758,$A218,СВЦЭМ!$B$39:$B$758,K$191)+'СЕТ СН'!$F$15</f>
        <v>128.92898783000001</v>
      </c>
      <c r="L218" s="36">
        <f>SUMIFS(СВЦЭМ!$E$39:$E$758,СВЦЭМ!$A$39:$A$758,$A218,СВЦЭМ!$B$39:$B$758,L$191)+'СЕТ СН'!$F$15</f>
        <v>129.17370396999999</v>
      </c>
      <c r="M218" s="36">
        <f>SUMIFS(СВЦЭМ!$E$39:$E$758,СВЦЭМ!$A$39:$A$758,$A218,СВЦЭМ!$B$39:$B$758,M$191)+'СЕТ СН'!$F$15</f>
        <v>129.54586158999999</v>
      </c>
      <c r="N218" s="36">
        <f>SUMIFS(СВЦЭМ!$E$39:$E$758,СВЦЭМ!$A$39:$A$758,$A218,СВЦЭМ!$B$39:$B$758,N$191)+'СЕТ СН'!$F$15</f>
        <v>131.36984428</v>
      </c>
      <c r="O218" s="36">
        <f>SUMIFS(СВЦЭМ!$E$39:$E$758,СВЦЭМ!$A$39:$A$758,$A218,СВЦЭМ!$B$39:$B$758,O$191)+'СЕТ СН'!$F$15</f>
        <v>130.45266530000001</v>
      </c>
      <c r="P218" s="36">
        <f>SUMIFS(СВЦЭМ!$E$39:$E$758,СВЦЭМ!$A$39:$A$758,$A218,СВЦЭМ!$B$39:$B$758,P$191)+'СЕТ СН'!$F$15</f>
        <v>130.92917220999999</v>
      </c>
      <c r="Q218" s="36">
        <f>SUMIFS(СВЦЭМ!$E$39:$E$758,СВЦЭМ!$A$39:$A$758,$A218,СВЦЭМ!$B$39:$B$758,Q$191)+'СЕТ СН'!$F$15</f>
        <v>130.86688201000001</v>
      </c>
      <c r="R218" s="36">
        <f>SUMIFS(СВЦЭМ!$E$39:$E$758,СВЦЭМ!$A$39:$A$758,$A218,СВЦЭМ!$B$39:$B$758,R$191)+'СЕТ СН'!$F$15</f>
        <v>128.29326445000001</v>
      </c>
      <c r="S218" s="36">
        <f>SUMIFS(СВЦЭМ!$E$39:$E$758,СВЦЭМ!$A$39:$A$758,$A218,СВЦЭМ!$B$39:$B$758,S$191)+'СЕТ СН'!$F$15</f>
        <v>124.3715589</v>
      </c>
      <c r="T218" s="36">
        <f>SUMIFS(СВЦЭМ!$E$39:$E$758,СВЦЭМ!$A$39:$A$758,$A218,СВЦЭМ!$B$39:$B$758,T$191)+'СЕТ СН'!$F$15</f>
        <v>124.33106064</v>
      </c>
      <c r="U218" s="36">
        <f>SUMIFS(СВЦЭМ!$E$39:$E$758,СВЦЭМ!$A$39:$A$758,$A218,СВЦЭМ!$B$39:$B$758,U$191)+'СЕТ СН'!$F$15</f>
        <v>127.17752745</v>
      </c>
      <c r="V218" s="36">
        <f>SUMIFS(СВЦЭМ!$E$39:$E$758,СВЦЭМ!$A$39:$A$758,$A218,СВЦЭМ!$B$39:$B$758,V$191)+'СЕТ СН'!$F$15</f>
        <v>128.25015816000001</v>
      </c>
      <c r="W218" s="36">
        <f>SUMIFS(СВЦЭМ!$E$39:$E$758,СВЦЭМ!$A$39:$A$758,$A218,СВЦЭМ!$B$39:$B$758,W$191)+'СЕТ СН'!$F$15</f>
        <v>129.43760037000001</v>
      </c>
      <c r="X218" s="36">
        <f>SUMIFS(СВЦЭМ!$E$39:$E$758,СВЦЭМ!$A$39:$A$758,$A218,СВЦЭМ!$B$39:$B$758,X$191)+'СЕТ СН'!$F$15</f>
        <v>130.23005925999999</v>
      </c>
      <c r="Y218" s="36">
        <f>SUMIFS(СВЦЭМ!$E$39:$E$758,СВЦЭМ!$A$39:$A$758,$A218,СВЦЭМ!$B$39:$B$758,Y$191)+'СЕТ СН'!$F$15</f>
        <v>131.23295343000001</v>
      </c>
    </row>
    <row r="219" spans="1:25" ht="15.75" x14ac:dyDescent="0.2">
      <c r="A219" s="35">
        <f t="shared" si="5"/>
        <v>45624</v>
      </c>
      <c r="B219" s="36">
        <f>SUMIFS(СВЦЭМ!$E$39:$E$758,СВЦЭМ!$A$39:$A$758,$A219,СВЦЭМ!$B$39:$B$758,B$191)+'СЕТ СН'!$F$15</f>
        <v>144.54332192000001</v>
      </c>
      <c r="C219" s="36">
        <f>SUMIFS(СВЦЭМ!$E$39:$E$758,СВЦЭМ!$A$39:$A$758,$A219,СВЦЭМ!$B$39:$B$758,C$191)+'СЕТ СН'!$F$15</f>
        <v>148.76098592</v>
      </c>
      <c r="D219" s="36">
        <f>SUMIFS(СВЦЭМ!$E$39:$E$758,СВЦЭМ!$A$39:$A$758,$A219,СВЦЭМ!$B$39:$B$758,D$191)+'СЕТ СН'!$F$15</f>
        <v>148.36448387999999</v>
      </c>
      <c r="E219" s="36">
        <f>SUMIFS(СВЦЭМ!$E$39:$E$758,СВЦЭМ!$A$39:$A$758,$A219,СВЦЭМ!$B$39:$B$758,E$191)+'СЕТ СН'!$F$15</f>
        <v>151.40028004999999</v>
      </c>
      <c r="F219" s="36">
        <f>SUMIFS(СВЦЭМ!$E$39:$E$758,СВЦЭМ!$A$39:$A$758,$A219,СВЦЭМ!$B$39:$B$758,F$191)+'СЕТ СН'!$F$15</f>
        <v>151.36556074000001</v>
      </c>
      <c r="G219" s="36">
        <f>SUMIFS(СВЦЭМ!$E$39:$E$758,СВЦЭМ!$A$39:$A$758,$A219,СВЦЭМ!$B$39:$B$758,G$191)+'СЕТ СН'!$F$15</f>
        <v>149.35815732</v>
      </c>
      <c r="H219" s="36">
        <f>SUMIFS(СВЦЭМ!$E$39:$E$758,СВЦЭМ!$A$39:$A$758,$A219,СВЦЭМ!$B$39:$B$758,H$191)+'СЕТ СН'!$F$15</f>
        <v>147.94541337999999</v>
      </c>
      <c r="I219" s="36">
        <f>SUMIFS(СВЦЭМ!$E$39:$E$758,СВЦЭМ!$A$39:$A$758,$A219,СВЦЭМ!$B$39:$B$758,I$191)+'СЕТ СН'!$F$15</f>
        <v>141.45242171000001</v>
      </c>
      <c r="J219" s="36">
        <f>SUMIFS(СВЦЭМ!$E$39:$E$758,СВЦЭМ!$A$39:$A$758,$A219,СВЦЭМ!$B$39:$B$758,J$191)+'СЕТ СН'!$F$15</f>
        <v>140.17492308999999</v>
      </c>
      <c r="K219" s="36">
        <f>SUMIFS(СВЦЭМ!$E$39:$E$758,СВЦЭМ!$A$39:$A$758,$A219,СВЦЭМ!$B$39:$B$758,K$191)+'СЕТ СН'!$F$15</f>
        <v>139.19346891999999</v>
      </c>
      <c r="L219" s="36">
        <f>SUMIFS(СВЦЭМ!$E$39:$E$758,СВЦЭМ!$A$39:$A$758,$A219,СВЦЭМ!$B$39:$B$758,L$191)+'СЕТ СН'!$F$15</f>
        <v>139.04283078</v>
      </c>
      <c r="M219" s="36">
        <f>SUMIFS(СВЦЭМ!$E$39:$E$758,СВЦЭМ!$A$39:$A$758,$A219,СВЦЭМ!$B$39:$B$758,M$191)+'СЕТ СН'!$F$15</f>
        <v>139.84371049999999</v>
      </c>
      <c r="N219" s="36">
        <f>SUMIFS(СВЦЭМ!$E$39:$E$758,СВЦЭМ!$A$39:$A$758,$A219,СВЦЭМ!$B$39:$B$758,N$191)+'СЕТ СН'!$F$15</f>
        <v>141.76221734000001</v>
      </c>
      <c r="O219" s="36">
        <f>SUMIFS(СВЦЭМ!$E$39:$E$758,СВЦЭМ!$A$39:$A$758,$A219,СВЦЭМ!$B$39:$B$758,O$191)+'СЕТ СН'!$F$15</f>
        <v>140.74868613000001</v>
      </c>
      <c r="P219" s="36">
        <f>SUMIFS(СВЦЭМ!$E$39:$E$758,СВЦЭМ!$A$39:$A$758,$A219,СВЦЭМ!$B$39:$B$758,P$191)+'СЕТ СН'!$F$15</f>
        <v>141.77801395</v>
      </c>
      <c r="Q219" s="36">
        <f>SUMIFS(СВЦЭМ!$E$39:$E$758,СВЦЭМ!$A$39:$A$758,$A219,СВЦЭМ!$B$39:$B$758,Q$191)+'СЕТ СН'!$F$15</f>
        <v>142.31334799000001</v>
      </c>
      <c r="R219" s="36">
        <f>SUMIFS(СВЦЭМ!$E$39:$E$758,СВЦЭМ!$A$39:$A$758,$A219,СВЦЭМ!$B$39:$B$758,R$191)+'СЕТ СН'!$F$15</f>
        <v>142.12889372000001</v>
      </c>
      <c r="S219" s="36">
        <f>SUMIFS(СВЦЭМ!$E$39:$E$758,СВЦЭМ!$A$39:$A$758,$A219,СВЦЭМ!$B$39:$B$758,S$191)+'СЕТ СН'!$F$15</f>
        <v>139.21419513000001</v>
      </c>
      <c r="T219" s="36">
        <f>SUMIFS(СВЦЭМ!$E$39:$E$758,СВЦЭМ!$A$39:$A$758,$A219,СВЦЭМ!$B$39:$B$758,T$191)+'СЕТ СН'!$F$15</f>
        <v>134.55426534</v>
      </c>
      <c r="U219" s="36">
        <f>SUMIFS(СВЦЭМ!$E$39:$E$758,СВЦЭМ!$A$39:$A$758,$A219,СВЦЭМ!$B$39:$B$758,U$191)+'СЕТ СН'!$F$15</f>
        <v>137.52836865</v>
      </c>
      <c r="V219" s="36">
        <f>SUMIFS(СВЦЭМ!$E$39:$E$758,СВЦЭМ!$A$39:$A$758,$A219,СВЦЭМ!$B$39:$B$758,V$191)+'СЕТ СН'!$F$15</f>
        <v>140.63783301000001</v>
      </c>
      <c r="W219" s="36">
        <f>SUMIFS(СВЦЭМ!$E$39:$E$758,СВЦЭМ!$A$39:$A$758,$A219,СВЦЭМ!$B$39:$B$758,W$191)+'СЕТ СН'!$F$15</f>
        <v>142.42447186000001</v>
      </c>
      <c r="X219" s="36">
        <f>SUMIFS(СВЦЭМ!$E$39:$E$758,СВЦЭМ!$A$39:$A$758,$A219,СВЦЭМ!$B$39:$B$758,X$191)+'СЕТ СН'!$F$15</f>
        <v>143.52713678999999</v>
      </c>
      <c r="Y219" s="36">
        <f>SUMIFS(СВЦЭМ!$E$39:$E$758,СВЦЭМ!$A$39:$A$758,$A219,СВЦЭМ!$B$39:$B$758,Y$191)+'СЕТ СН'!$F$15</f>
        <v>145.91459232</v>
      </c>
    </row>
    <row r="220" spans="1:25" ht="15.75" x14ac:dyDescent="0.2">
      <c r="A220" s="35">
        <f t="shared" si="5"/>
        <v>45625</v>
      </c>
      <c r="B220" s="36">
        <f>SUMIFS(СВЦЭМ!$E$39:$E$758,СВЦЭМ!$A$39:$A$758,$A220,СВЦЭМ!$B$39:$B$758,B$191)+'СЕТ СН'!$F$15</f>
        <v>157.93194647999999</v>
      </c>
      <c r="C220" s="36">
        <f>SUMIFS(СВЦЭМ!$E$39:$E$758,СВЦЭМ!$A$39:$A$758,$A220,СВЦЭМ!$B$39:$B$758,C$191)+'СЕТ СН'!$F$15</f>
        <v>161.1605855</v>
      </c>
      <c r="D220" s="36">
        <f>SUMIFS(СВЦЭМ!$E$39:$E$758,СВЦЭМ!$A$39:$A$758,$A220,СВЦЭМ!$B$39:$B$758,D$191)+'СЕТ СН'!$F$15</f>
        <v>162.12346244</v>
      </c>
      <c r="E220" s="36">
        <f>SUMIFS(СВЦЭМ!$E$39:$E$758,СВЦЭМ!$A$39:$A$758,$A220,СВЦЭМ!$B$39:$B$758,E$191)+'СЕТ СН'!$F$15</f>
        <v>162.66677854</v>
      </c>
      <c r="F220" s="36">
        <f>SUMIFS(СВЦЭМ!$E$39:$E$758,СВЦЭМ!$A$39:$A$758,$A220,СВЦЭМ!$B$39:$B$758,F$191)+'СЕТ СН'!$F$15</f>
        <v>161.91309147999999</v>
      </c>
      <c r="G220" s="36">
        <f>SUMIFS(СВЦЭМ!$E$39:$E$758,СВЦЭМ!$A$39:$A$758,$A220,СВЦЭМ!$B$39:$B$758,G$191)+'СЕТ СН'!$F$15</f>
        <v>160.47764805</v>
      </c>
      <c r="H220" s="36">
        <f>SUMIFS(СВЦЭМ!$E$39:$E$758,СВЦЭМ!$A$39:$A$758,$A220,СВЦЭМ!$B$39:$B$758,H$191)+'СЕТ СН'!$F$15</f>
        <v>155.99271413</v>
      </c>
      <c r="I220" s="36">
        <f>SUMIFS(СВЦЭМ!$E$39:$E$758,СВЦЭМ!$A$39:$A$758,$A220,СВЦЭМ!$B$39:$B$758,I$191)+'СЕТ СН'!$F$15</f>
        <v>151.6068563</v>
      </c>
      <c r="J220" s="36">
        <f>SUMIFS(СВЦЭМ!$E$39:$E$758,СВЦЭМ!$A$39:$A$758,$A220,СВЦЭМ!$B$39:$B$758,J$191)+'СЕТ СН'!$F$15</f>
        <v>146.83384581999999</v>
      </c>
      <c r="K220" s="36">
        <f>SUMIFS(СВЦЭМ!$E$39:$E$758,СВЦЭМ!$A$39:$A$758,$A220,СВЦЭМ!$B$39:$B$758,K$191)+'СЕТ СН'!$F$15</f>
        <v>146.16388928999999</v>
      </c>
      <c r="L220" s="36">
        <f>SUMIFS(СВЦЭМ!$E$39:$E$758,СВЦЭМ!$A$39:$A$758,$A220,СВЦЭМ!$B$39:$B$758,L$191)+'СЕТ СН'!$F$15</f>
        <v>145.99841409000001</v>
      </c>
      <c r="M220" s="36">
        <f>SUMIFS(СВЦЭМ!$E$39:$E$758,СВЦЭМ!$A$39:$A$758,$A220,СВЦЭМ!$B$39:$B$758,M$191)+'СЕТ СН'!$F$15</f>
        <v>146.80102597999999</v>
      </c>
      <c r="N220" s="36">
        <f>SUMIFS(СВЦЭМ!$E$39:$E$758,СВЦЭМ!$A$39:$A$758,$A220,СВЦЭМ!$B$39:$B$758,N$191)+'СЕТ СН'!$F$15</f>
        <v>148.27285703999999</v>
      </c>
      <c r="O220" s="36">
        <f>SUMIFS(СВЦЭМ!$E$39:$E$758,СВЦЭМ!$A$39:$A$758,$A220,СВЦЭМ!$B$39:$B$758,O$191)+'СЕТ СН'!$F$15</f>
        <v>148.23574033</v>
      </c>
      <c r="P220" s="36">
        <f>SUMIFS(СВЦЭМ!$E$39:$E$758,СВЦЭМ!$A$39:$A$758,$A220,СВЦЭМ!$B$39:$B$758,P$191)+'СЕТ СН'!$F$15</f>
        <v>148.89591093000001</v>
      </c>
      <c r="Q220" s="36">
        <f>SUMIFS(СВЦЭМ!$E$39:$E$758,СВЦЭМ!$A$39:$A$758,$A220,СВЦЭМ!$B$39:$B$758,Q$191)+'СЕТ СН'!$F$15</f>
        <v>151.53225497</v>
      </c>
      <c r="R220" s="36">
        <f>SUMIFS(СВЦЭМ!$E$39:$E$758,СВЦЭМ!$A$39:$A$758,$A220,СВЦЭМ!$B$39:$B$758,R$191)+'СЕТ СН'!$F$15</f>
        <v>149.79113452000001</v>
      </c>
      <c r="S220" s="36">
        <f>SUMIFS(СВЦЭМ!$E$39:$E$758,СВЦЭМ!$A$39:$A$758,$A220,СВЦЭМ!$B$39:$B$758,S$191)+'СЕТ СН'!$F$15</f>
        <v>148.46653176000001</v>
      </c>
      <c r="T220" s="36">
        <f>SUMIFS(СВЦЭМ!$E$39:$E$758,СВЦЭМ!$A$39:$A$758,$A220,СВЦЭМ!$B$39:$B$758,T$191)+'СЕТ СН'!$F$15</f>
        <v>143.18292197</v>
      </c>
      <c r="U220" s="36">
        <f>SUMIFS(СВЦЭМ!$E$39:$E$758,СВЦЭМ!$A$39:$A$758,$A220,СВЦЭМ!$B$39:$B$758,U$191)+'СЕТ СН'!$F$15</f>
        <v>144.86126671</v>
      </c>
      <c r="V220" s="36">
        <f>SUMIFS(СВЦЭМ!$E$39:$E$758,СВЦЭМ!$A$39:$A$758,$A220,СВЦЭМ!$B$39:$B$758,V$191)+'СЕТ СН'!$F$15</f>
        <v>147.08854571000001</v>
      </c>
      <c r="W220" s="36">
        <f>SUMIFS(СВЦЭМ!$E$39:$E$758,СВЦЭМ!$A$39:$A$758,$A220,СВЦЭМ!$B$39:$B$758,W$191)+'СЕТ СН'!$F$15</f>
        <v>148.14031426</v>
      </c>
      <c r="X220" s="36">
        <f>SUMIFS(СВЦЭМ!$E$39:$E$758,СВЦЭМ!$A$39:$A$758,$A220,СВЦЭМ!$B$39:$B$758,X$191)+'СЕТ СН'!$F$15</f>
        <v>150.45022255999999</v>
      </c>
      <c r="Y220" s="36">
        <f>SUMIFS(СВЦЭМ!$E$39:$E$758,СВЦЭМ!$A$39:$A$758,$A220,СВЦЭМ!$B$39:$B$758,Y$191)+'СЕТ СН'!$F$15</f>
        <v>151.30571248000001</v>
      </c>
    </row>
    <row r="221" spans="1:25" ht="15.75" x14ac:dyDescent="0.2">
      <c r="A221" s="35">
        <f t="shared" si="5"/>
        <v>45626</v>
      </c>
      <c r="B221" s="36">
        <f>SUMIFS(СВЦЭМ!$E$39:$E$758,СВЦЭМ!$A$39:$A$758,$A221,СВЦЭМ!$B$39:$B$758,B$191)+'СЕТ СН'!$F$15</f>
        <v>153.16054194</v>
      </c>
      <c r="C221" s="36">
        <f>SUMIFS(СВЦЭМ!$E$39:$E$758,СВЦЭМ!$A$39:$A$758,$A221,СВЦЭМ!$B$39:$B$758,C$191)+'СЕТ СН'!$F$15</f>
        <v>154.56586394000001</v>
      </c>
      <c r="D221" s="36">
        <f>SUMIFS(СВЦЭМ!$E$39:$E$758,СВЦЭМ!$A$39:$A$758,$A221,СВЦЭМ!$B$39:$B$758,D$191)+'СЕТ СН'!$F$15</f>
        <v>156.14008498000001</v>
      </c>
      <c r="E221" s="36">
        <f>SUMIFS(СВЦЭМ!$E$39:$E$758,СВЦЭМ!$A$39:$A$758,$A221,СВЦЭМ!$B$39:$B$758,E$191)+'СЕТ СН'!$F$15</f>
        <v>156.82178314999999</v>
      </c>
      <c r="F221" s="36">
        <f>SUMIFS(СВЦЭМ!$E$39:$E$758,СВЦЭМ!$A$39:$A$758,$A221,СВЦЭМ!$B$39:$B$758,F$191)+'СЕТ СН'!$F$15</f>
        <v>156.13452394999999</v>
      </c>
      <c r="G221" s="36">
        <f>SUMIFS(СВЦЭМ!$E$39:$E$758,СВЦЭМ!$A$39:$A$758,$A221,СВЦЭМ!$B$39:$B$758,G$191)+'СЕТ СН'!$F$15</f>
        <v>155.23798006000001</v>
      </c>
      <c r="H221" s="36">
        <f>SUMIFS(СВЦЭМ!$E$39:$E$758,СВЦЭМ!$A$39:$A$758,$A221,СВЦЭМ!$B$39:$B$758,H$191)+'СЕТ СН'!$F$15</f>
        <v>157.07417086999999</v>
      </c>
      <c r="I221" s="36">
        <f>SUMIFS(СВЦЭМ!$E$39:$E$758,СВЦЭМ!$A$39:$A$758,$A221,СВЦЭМ!$B$39:$B$758,I$191)+'СЕТ СН'!$F$15</f>
        <v>154.82392651999999</v>
      </c>
      <c r="J221" s="36">
        <f>SUMIFS(СВЦЭМ!$E$39:$E$758,СВЦЭМ!$A$39:$A$758,$A221,СВЦЭМ!$B$39:$B$758,J$191)+'СЕТ СН'!$F$15</f>
        <v>151.48608627999999</v>
      </c>
      <c r="K221" s="36">
        <f>SUMIFS(СВЦЭМ!$E$39:$E$758,СВЦЭМ!$A$39:$A$758,$A221,СВЦЭМ!$B$39:$B$758,K$191)+'СЕТ СН'!$F$15</f>
        <v>148.68062262999999</v>
      </c>
      <c r="L221" s="36">
        <f>SUMIFS(СВЦЭМ!$E$39:$E$758,СВЦЭМ!$A$39:$A$758,$A221,СВЦЭМ!$B$39:$B$758,L$191)+'СЕТ СН'!$F$15</f>
        <v>145.8806371</v>
      </c>
      <c r="M221" s="36">
        <f>SUMIFS(СВЦЭМ!$E$39:$E$758,СВЦЭМ!$A$39:$A$758,$A221,СВЦЭМ!$B$39:$B$758,M$191)+'СЕТ СН'!$F$15</f>
        <v>148.07442857000001</v>
      </c>
      <c r="N221" s="36">
        <f>SUMIFS(СВЦЭМ!$E$39:$E$758,СВЦЭМ!$A$39:$A$758,$A221,СВЦЭМ!$B$39:$B$758,N$191)+'СЕТ СН'!$F$15</f>
        <v>149.35714196999999</v>
      </c>
      <c r="O221" s="36">
        <f>SUMIFS(СВЦЭМ!$E$39:$E$758,СВЦЭМ!$A$39:$A$758,$A221,СВЦЭМ!$B$39:$B$758,O$191)+'СЕТ СН'!$F$15</f>
        <v>150.50454549</v>
      </c>
      <c r="P221" s="36">
        <f>SUMIFS(СВЦЭМ!$E$39:$E$758,СВЦЭМ!$A$39:$A$758,$A221,СВЦЭМ!$B$39:$B$758,P$191)+'СЕТ СН'!$F$15</f>
        <v>151.56714350999999</v>
      </c>
      <c r="Q221" s="36">
        <f>SUMIFS(СВЦЭМ!$E$39:$E$758,СВЦЭМ!$A$39:$A$758,$A221,СВЦЭМ!$B$39:$B$758,Q$191)+'СЕТ СН'!$F$15</f>
        <v>152.68196768000001</v>
      </c>
      <c r="R221" s="36">
        <f>SUMIFS(СВЦЭМ!$E$39:$E$758,СВЦЭМ!$A$39:$A$758,$A221,СВЦЭМ!$B$39:$B$758,R$191)+'СЕТ СН'!$F$15</f>
        <v>151.89694448</v>
      </c>
      <c r="S221" s="36">
        <f>SUMIFS(СВЦЭМ!$E$39:$E$758,СВЦЭМ!$A$39:$A$758,$A221,СВЦЭМ!$B$39:$B$758,S$191)+'СЕТ СН'!$F$15</f>
        <v>148.7820601</v>
      </c>
      <c r="T221" s="36">
        <f>SUMIFS(СВЦЭМ!$E$39:$E$758,СВЦЭМ!$A$39:$A$758,$A221,СВЦЭМ!$B$39:$B$758,T$191)+'СЕТ СН'!$F$15</f>
        <v>144.29140679</v>
      </c>
      <c r="U221" s="36">
        <f>SUMIFS(СВЦЭМ!$E$39:$E$758,СВЦЭМ!$A$39:$A$758,$A221,СВЦЭМ!$B$39:$B$758,U$191)+'СЕТ СН'!$F$15</f>
        <v>145.48747342999999</v>
      </c>
      <c r="V221" s="36">
        <f>SUMIFS(СВЦЭМ!$E$39:$E$758,СВЦЭМ!$A$39:$A$758,$A221,СВЦЭМ!$B$39:$B$758,V$191)+'СЕТ СН'!$F$15</f>
        <v>147.64139209999999</v>
      </c>
      <c r="W221" s="36">
        <f>SUMIFS(СВЦЭМ!$E$39:$E$758,СВЦЭМ!$A$39:$A$758,$A221,СВЦЭМ!$B$39:$B$758,W$191)+'СЕТ СН'!$F$15</f>
        <v>149.04526956000001</v>
      </c>
      <c r="X221" s="36">
        <f>SUMIFS(СВЦЭМ!$E$39:$E$758,СВЦЭМ!$A$39:$A$758,$A221,СВЦЭМ!$B$39:$B$758,X$191)+'СЕТ СН'!$F$15</f>
        <v>151.71114209000001</v>
      </c>
      <c r="Y221" s="36">
        <f>SUMIFS(СВЦЭМ!$E$39:$E$758,СВЦЭМ!$A$39:$A$758,$A221,СВЦЭМ!$B$39:$B$758,Y$191)+'СЕТ СН'!$F$15</f>
        <v>151.82453938</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01.11.2024</v>
      </c>
      <c r="B227" s="36">
        <f>SUMIFS(СВЦЭМ!$F$39:$F$758,СВЦЭМ!$A$39:$A$758,$A227,СВЦЭМ!$B$39:$B$758,B$226)+'СЕТ СН'!$F$15</f>
        <v>149.37099552000001</v>
      </c>
      <c r="C227" s="36">
        <f>SUMIFS(СВЦЭМ!$F$39:$F$758,СВЦЭМ!$A$39:$A$758,$A227,СВЦЭМ!$B$39:$B$758,C$226)+'СЕТ СН'!$F$15</f>
        <v>155.12300386999999</v>
      </c>
      <c r="D227" s="36">
        <f>SUMIFS(СВЦЭМ!$F$39:$F$758,СВЦЭМ!$A$39:$A$758,$A227,СВЦЭМ!$B$39:$B$758,D$226)+'СЕТ СН'!$F$15</f>
        <v>158.21007101999999</v>
      </c>
      <c r="E227" s="36">
        <f>SUMIFS(СВЦЭМ!$F$39:$F$758,СВЦЭМ!$A$39:$A$758,$A227,СВЦЭМ!$B$39:$B$758,E$226)+'СЕТ СН'!$F$15</f>
        <v>160.29155442999999</v>
      </c>
      <c r="F227" s="36">
        <f>SUMIFS(СВЦЭМ!$F$39:$F$758,СВЦЭМ!$A$39:$A$758,$A227,СВЦЭМ!$B$39:$B$758,F$226)+'СЕТ СН'!$F$15</f>
        <v>159.33602920000001</v>
      </c>
      <c r="G227" s="36">
        <f>SUMIFS(СВЦЭМ!$F$39:$F$758,СВЦЭМ!$A$39:$A$758,$A227,СВЦЭМ!$B$39:$B$758,G$226)+'СЕТ СН'!$F$15</f>
        <v>158.47292920000001</v>
      </c>
      <c r="H227" s="36">
        <f>SUMIFS(СВЦЭМ!$F$39:$F$758,СВЦЭМ!$A$39:$A$758,$A227,СВЦЭМ!$B$39:$B$758,H$226)+'СЕТ СН'!$F$15</f>
        <v>155.44712985000001</v>
      </c>
      <c r="I227" s="36">
        <f>SUMIFS(СВЦЭМ!$F$39:$F$758,СВЦЭМ!$A$39:$A$758,$A227,СВЦЭМ!$B$39:$B$758,I$226)+'СЕТ СН'!$F$15</f>
        <v>148.65402363000001</v>
      </c>
      <c r="J227" s="36">
        <f>SUMIFS(СВЦЭМ!$F$39:$F$758,СВЦЭМ!$A$39:$A$758,$A227,СВЦЭМ!$B$39:$B$758,J$226)+'СЕТ СН'!$F$15</f>
        <v>145.34802553</v>
      </c>
      <c r="K227" s="36">
        <f>SUMIFS(СВЦЭМ!$F$39:$F$758,СВЦЭМ!$A$39:$A$758,$A227,СВЦЭМ!$B$39:$B$758,K$226)+'СЕТ СН'!$F$15</f>
        <v>142.49542862999999</v>
      </c>
      <c r="L227" s="36">
        <f>SUMIFS(СВЦЭМ!$F$39:$F$758,СВЦЭМ!$A$39:$A$758,$A227,СВЦЭМ!$B$39:$B$758,L$226)+'СЕТ СН'!$F$15</f>
        <v>142.50250016999999</v>
      </c>
      <c r="M227" s="36">
        <f>SUMIFS(СВЦЭМ!$F$39:$F$758,СВЦЭМ!$A$39:$A$758,$A227,СВЦЭМ!$B$39:$B$758,M$226)+'СЕТ СН'!$F$15</f>
        <v>146.13851527</v>
      </c>
      <c r="N227" s="36">
        <f>SUMIFS(СВЦЭМ!$F$39:$F$758,СВЦЭМ!$A$39:$A$758,$A227,СВЦЭМ!$B$39:$B$758,N$226)+'СЕТ СН'!$F$15</f>
        <v>147.1584556</v>
      </c>
      <c r="O227" s="36">
        <f>SUMIFS(СВЦЭМ!$F$39:$F$758,СВЦЭМ!$A$39:$A$758,$A227,СВЦЭМ!$B$39:$B$758,O$226)+'СЕТ СН'!$F$15</f>
        <v>146.79973881000001</v>
      </c>
      <c r="P227" s="36">
        <f>SUMIFS(СВЦЭМ!$F$39:$F$758,СВЦЭМ!$A$39:$A$758,$A227,СВЦЭМ!$B$39:$B$758,P$226)+'СЕТ СН'!$F$15</f>
        <v>147.21637573000001</v>
      </c>
      <c r="Q227" s="36">
        <f>SUMIFS(СВЦЭМ!$F$39:$F$758,СВЦЭМ!$A$39:$A$758,$A227,СВЦЭМ!$B$39:$B$758,Q$226)+'СЕТ СН'!$F$15</f>
        <v>147.23889822000001</v>
      </c>
      <c r="R227" s="36">
        <f>SUMIFS(СВЦЭМ!$F$39:$F$758,СВЦЭМ!$A$39:$A$758,$A227,СВЦЭМ!$B$39:$B$758,R$226)+'СЕТ СН'!$F$15</f>
        <v>147.91864962</v>
      </c>
      <c r="S227" s="36">
        <f>SUMIFS(СВЦЭМ!$F$39:$F$758,СВЦЭМ!$A$39:$A$758,$A227,СВЦЭМ!$B$39:$B$758,S$226)+'СЕТ СН'!$F$15</f>
        <v>147.54260406</v>
      </c>
      <c r="T227" s="36">
        <f>SUMIFS(СВЦЭМ!$F$39:$F$758,СВЦЭМ!$A$39:$A$758,$A227,СВЦЭМ!$B$39:$B$758,T$226)+'СЕТ СН'!$F$15</f>
        <v>142.00934218</v>
      </c>
      <c r="U227" s="36">
        <f>SUMIFS(СВЦЭМ!$F$39:$F$758,СВЦЭМ!$A$39:$A$758,$A227,СВЦЭМ!$B$39:$B$758,U$226)+'СЕТ СН'!$F$15</f>
        <v>141.47288596999999</v>
      </c>
      <c r="V227" s="36">
        <f>SUMIFS(СВЦЭМ!$F$39:$F$758,СВЦЭМ!$A$39:$A$758,$A227,СВЦЭМ!$B$39:$B$758,V$226)+'СЕТ СН'!$F$15</f>
        <v>144.08459586999999</v>
      </c>
      <c r="W227" s="36">
        <f>SUMIFS(СВЦЭМ!$F$39:$F$758,СВЦЭМ!$A$39:$A$758,$A227,СВЦЭМ!$B$39:$B$758,W$226)+'СЕТ СН'!$F$15</f>
        <v>146.28384238999999</v>
      </c>
      <c r="X227" s="36">
        <f>SUMIFS(СВЦЭМ!$F$39:$F$758,СВЦЭМ!$A$39:$A$758,$A227,СВЦЭМ!$B$39:$B$758,X$226)+'СЕТ СН'!$F$15</f>
        <v>146.56828247999999</v>
      </c>
      <c r="Y227" s="36">
        <f>SUMIFS(СВЦЭМ!$F$39:$F$758,СВЦЭМ!$A$39:$A$758,$A227,СВЦЭМ!$B$39:$B$758,Y$226)+'СЕТ СН'!$F$15</f>
        <v>147.51403378000001</v>
      </c>
      <c r="AA227" s="45"/>
    </row>
    <row r="228" spans="1:27" ht="15.75" x14ac:dyDescent="0.2">
      <c r="A228" s="35">
        <f>A227+1</f>
        <v>45598</v>
      </c>
      <c r="B228" s="36">
        <f>SUMIFS(СВЦЭМ!$F$39:$F$758,СВЦЭМ!$A$39:$A$758,$A228,СВЦЭМ!$B$39:$B$758,B$226)+'СЕТ СН'!$F$15</f>
        <v>145.90336502</v>
      </c>
      <c r="C228" s="36">
        <f>SUMIFS(СВЦЭМ!$F$39:$F$758,СВЦЭМ!$A$39:$A$758,$A228,СВЦЭМ!$B$39:$B$758,C$226)+'СЕТ СН'!$F$15</f>
        <v>145.84648719</v>
      </c>
      <c r="D228" s="36">
        <f>SUMIFS(СВЦЭМ!$F$39:$F$758,СВЦЭМ!$A$39:$A$758,$A228,СВЦЭМ!$B$39:$B$758,D$226)+'СЕТ СН'!$F$15</f>
        <v>147.29007379000001</v>
      </c>
      <c r="E228" s="36">
        <f>SUMIFS(СВЦЭМ!$F$39:$F$758,СВЦЭМ!$A$39:$A$758,$A228,СВЦЭМ!$B$39:$B$758,E$226)+'СЕТ СН'!$F$15</f>
        <v>147.83652995</v>
      </c>
      <c r="F228" s="36">
        <f>SUMIFS(СВЦЭМ!$F$39:$F$758,СВЦЭМ!$A$39:$A$758,$A228,СВЦЭМ!$B$39:$B$758,F$226)+'СЕТ СН'!$F$15</f>
        <v>147.54625184</v>
      </c>
      <c r="G228" s="36">
        <f>SUMIFS(СВЦЭМ!$F$39:$F$758,СВЦЭМ!$A$39:$A$758,$A228,СВЦЭМ!$B$39:$B$758,G$226)+'СЕТ СН'!$F$15</f>
        <v>146.42668989000001</v>
      </c>
      <c r="H228" s="36">
        <f>SUMIFS(СВЦЭМ!$F$39:$F$758,СВЦЭМ!$A$39:$A$758,$A228,СВЦЭМ!$B$39:$B$758,H$226)+'СЕТ СН'!$F$15</f>
        <v>146.98182577</v>
      </c>
      <c r="I228" s="36">
        <f>SUMIFS(СВЦЭМ!$F$39:$F$758,СВЦЭМ!$A$39:$A$758,$A228,СВЦЭМ!$B$39:$B$758,I$226)+'СЕТ СН'!$F$15</f>
        <v>145.35954827</v>
      </c>
      <c r="J228" s="36">
        <f>SUMIFS(СВЦЭМ!$F$39:$F$758,СВЦЭМ!$A$39:$A$758,$A228,СВЦЭМ!$B$39:$B$758,J$226)+'СЕТ СН'!$F$15</f>
        <v>141.66763401</v>
      </c>
      <c r="K228" s="36">
        <f>SUMIFS(СВЦЭМ!$F$39:$F$758,СВЦЭМ!$A$39:$A$758,$A228,СВЦЭМ!$B$39:$B$758,K$226)+'СЕТ СН'!$F$15</f>
        <v>138.04746395000001</v>
      </c>
      <c r="L228" s="36">
        <f>SUMIFS(СВЦЭМ!$F$39:$F$758,СВЦЭМ!$A$39:$A$758,$A228,СВЦЭМ!$B$39:$B$758,L$226)+'СЕТ СН'!$F$15</f>
        <v>136.70520907</v>
      </c>
      <c r="M228" s="36">
        <f>SUMIFS(СВЦЭМ!$F$39:$F$758,СВЦЭМ!$A$39:$A$758,$A228,СВЦЭМ!$B$39:$B$758,M$226)+'СЕТ СН'!$F$15</f>
        <v>136.76081447999999</v>
      </c>
      <c r="N228" s="36">
        <f>SUMIFS(СВЦЭМ!$F$39:$F$758,СВЦЭМ!$A$39:$A$758,$A228,СВЦЭМ!$B$39:$B$758,N$226)+'СЕТ СН'!$F$15</f>
        <v>138.44739107000001</v>
      </c>
      <c r="O228" s="36">
        <f>SUMIFS(СВЦЭМ!$F$39:$F$758,СВЦЭМ!$A$39:$A$758,$A228,СВЦЭМ!$B$39:$B$758,O$226)+'СЕТ СН'!$F$15</f>
        <v>137.19241509</v>
      </c>
      <c r="P228" s="36">
        <f>SUMIFS(СВЦЭМ!$F$39:$F$758,СВЦЭМ!$A$39:$A$758,$A228,СВЦЭМ!$B$39:$B$758,P$226)+'СЕТ СН'!$F$15</f>
        <v>139.87759334</v>
      </c>
      <c r="Q228" s="36">
        <f>SUMIFS(СВЦЭМ!$F$39:$F$758,СВЦЭМ!$A$39:$A$758,$A228,СВЦЭМ!$B$39:$B$758,Q$226)+'СЕТ СН'!$F$15</f>
        <v>139.85761070000001</v>
      </c>
      <c r="R228" s="36">
        <f>SUMIFS(СВЦЭМ!$F$39:$F$758,СВЦЭМ!$A$39:$A$758,$A228,СВЦЭМ!$B$39:$B$758,R$226)+'СЕТ СН'!$F$15</f>
        <v>139.96430215000001</v>
      </c>
      <c r="S228" s="36">
        <f>SUMIFS(СВЦЭМ!$F$39:$F$758,СВЦЭМ!$A$39:$A$758,$A228,СВЦЭМ!$B$39:$B$758,S$226)+'СЕТ СН'!$F$15</f>
        <v>139.73889574</v>
      </c>
      <c r="T228" s="36">
        <f>SUMIFS(СВЦЭМ!$F$39:$F$758,СВЦЭМ!$A$39:$A$758,$A228,СВЦЭМ!$B$39:$B$758,T$226)+'СЕТ СН'!$F$15</f>
        <v>134.44362405000001</v>
      </c>
      <c r="U228" s="36">
        <f>SUMIFS(СВЦЭМ!$F$39:$F$758,СВЦЭМ!$A$39:$A$758,$A228,СВЦЭМ!$B$39:$B$758,U$226)+'СЕТ СН'!$F$15</f>
        <v>134.45335102999999</v>
      </c>
      <c r="V228" s="36">
        <f>SUMIFS(СВЦЭМ!$F$39:$F$758,СВЦЭМ!$A$39:$A$758,$A228,СВЦЭМ!$B$39:$B$758,V$226)+'СЕТ СН'!$F$15</f>
        <v>138.06917521</v>
      </c>
      <c r="W228" s="36">
        <f>SUMIFS(СВЦЭМ!$F$39:$F$758,СВЦЭМ!$A$39:$A$758,$A228,СВЦЭМ!$B$39:$B$758,W$226)+'СЕТ СН'!$F$15</f>
        <v>139.83700106000001</v>
      </c>
      <c r="X228" s="36">
        <f>SUMIFS(СВЦЭМ!$F$39:$F$758,СВЦЭМ!$A$39:$A$758,$A228,СВЦЭМ!$B$39:$B$758,X$226)+'СЕТ СН'!$F$15</f>
        <v>142.89457657</v>
      </c>
      <c r="Y228" s="36">
        <f>SUMIFS(СВЦЭМ!$F$39:$F$758,СВЦЭМ!$A$39:$A$758,$A228,СВЦЭМ!$B$39:$B$758,Y$226)+'СЕТ СН'!$F$15</f>
        <v>147.22043576999999</v>
      </c>
    </row>
    <row r="229" spans="1:27" ht="15.75" x14ac:dyDescent="0.2">
      <c r="A229" s="35">
        <f t="shared" ref="A229:A256" si="6">A228+1</f>
        <v>45599</v>
      </c>
      <c r="B229" s="36">
        <f>SUMIFS(СВЦЭМ!$F$39:$F$758,СВЦЭМ!$A$39:$A$758,$A229,СВЦЭМ!$B$39:$B$758,B$226)+'СЕТ СН'!$F$15</f>
        <v>144.19881810000001</v>
      </c>
      <c r="C229" s="36">
        <f>SUMIFS(СВЦЭМ!$F$39:$F$758,СВЦЭМ!$A$39:$A$758,$A229,СВЦЭМ!$B$39:$B$758,C$226)+'СЕТ СН'!$F$15</f>
        <v>148.06004381</v>
      </c>
      <c r="D229" s="36">
        <f>SUMIFS(СВЦЭМ!$F$39:$F$758,СВЦЭМ!$A$39:$A$758,$A229,СВЦЭМ!$B$39:$B$758,D$226)+'СЕТ СН'!$F$15</f>
        <v>150.06645735999999</v>
      </c>
      <c r="E229" s="36">
        <f>SUMIFS(СВЦЭМ!$F$39:$F$758,СВЦЭМ!$A$39:$A$758,$A229,СВЦЭМ!$B$39:$B$758,E$226)+'СЕТ СН'!$F$15</f>
        <v>151.79019890000001</v>
      </c>
      <c r="F229" s="36">
        <f>SUMIFS(СВЦЭМ!$F$39:$F$758,СВЦЭМ!$A$39:$A$758,$A229,СВЦЭМ!$B$39:$B$758,F$226)+'СЕТ СН'!$F$15</f>
        <v>151.67477251</v>
      </c>
      <c r="G229" s="36">
        <f>SUMIFS(СВЦЭМ!$F$39:$F$758,СВЦЭМ!$A$39:$A$758,$A229,СВЦЭМ!$B$39:$B$758,G$226)+'СЕТ СН'!$F$15</f>
        <v>149.66121874000001</v>
      </c>
      <c r="H229" s="36">
        <f>SUMIFS(СВЦЭМ!$F$39:$F$758,СВЦЭМ!$A$39:$A$758,$A229,СВЦЭМ!$B$39:$B$758,H$226)+'СЕТ СН'!$F$15</f>
        <v>147.35781725000001</v>
      </c>
      <c r="I229" s="36">
        <f>SUMIFS(СВЦЭМ!$F$39:$F$758,СВЦЭМ!$A$39:$A$758,$A229,СВЦЭМ!$B$39:$B$758,I$226)+'СЕТ СН'!$F$15</f>
        <v>144.72514697</v>
      </c>
      <c r="J229" s="36">
        <f>SUMIFS(СВЦЭМ!$F$39:$F$758,СВЦЭМ!$A$39:$A$758,$A229,СВЦЭМ!$B$39:$B$758,J$226)+'СЕТ СН'!$F$15</f>
        <v>137.02461144</v>
      </c>
      <c r="K229" s="36">
        <f>SUMIFS(СВЦЭМ!$F$39:$F$758,СВЦЭМ!$A$39:$A$758,$A229,СВЦЭМ!$B$39:$B$758,K$226)+'СЕТ СН'!$F$15</f>
        <v>130.43680628000001</v>
      </c>
      <c r="L229" s="36">
        <f>SUMIFS(СВЦЭМ!$F$39:$F$758,СВЦЭМ!$A$39:$A$758,$A229,СВЦЭМ!$B$39:$B$758,L$226)+'СЕТ СН'!$F$15</f>
        <v>128.41776143000001</v>
      </c>
      <c r="M229" s="36">
        <f>SUMIFS(СВЦЭМ!$F$39:$F$758,СВЦЭМ!$A$39:$A$758,$A229,СВЦЭМ!$B$39:$B$758,M$226)+'СЕТ СН'!$F$15</f>
        <v>129.27741674999999</v>
      </c>
      <c r="N229" s="36">
        <f>SUMIFS(СВЦЭМ!$F$39:$F$758,СВЦЭМ!$A$39:$A$758,$A229,СВЦЭМ!$B$39:$B$758,N$226)+'СЕТ СН'!$F$15</f>
        <v>131.19164376000001</v>
      </c>
      <c r="O229" s="36">
        <f>SUMIFS(СВЦЭМ!$F$39:$F$758,СВЦЭМ!$A$39:$A$758,$A229,СВЦЭМ!$B$39:$B$758,O$226)+'СЕТ СН'!$F$15</f>
        <v>133.89567957</v>
      </c>
      <c r="P229" s="36">
        <f>SUMIFS(СВЦЭМ!$F$39:$F$758,СВЦЭМ!$A$39:$A$758,$A229,СВЦЭМ!$B$39:$B$758,P$226)+'СЕТ СН'!$F$15</f>
        <v>135.47675545999999</v>
      </c>
      <c r="Q229" s="36">
        <f>SUMIFS(СВЦЭМ!$F$39:$F$758,СВЦЭМ!$A$39:$A$758,$A229,СВЦЭМ!$B$39:$B$758,Q$226)+'СЕТ СН'!$F$15</f>
        <v>136.25878736999999</v>
      </c>
      <c r="R229" s="36">
        <f>SUMIFS(СВЦЭМ!$F$39:$F$758,СВЦЭМ!$A$39:$A$758,$A229,СВЦЭМ!$B$39:$B$758,R$226)+'СЕТ СН'!$F$15</f>
        <v>136.13184870000001</v>
      </c>
      <c r="S229" s="36">
        <f>SUMIFS(СВЦЭМ!$F$39:$F$758,СВЦЭМ!$A$39:$A$758,$A229,СВЦЭМ!$B$39:$B$758,S$226)+'СЕТ СН'!$F$15</f>
        <v>135.46811054</v>
      </c>
      <c r="T229" s="36">
        <f>SUMIFS(СВЦЭМ!$F$39:$F$758,СВЦЭМ!$A$39:$A$758,$A229,СВЦЭМ!$B$39:$B$758,T$226)+'СЕТ СН'!$F$15</f>
        <v>129.43115728000001</v>
      </c>
      <c r="U229" s="36">
        <f>SUMIFS(СВЦЭМ!$F$39:$F$758,СВЦЭМ!$A$39:$A$758,$A229,СВЦЭМ!$B$39:$B$758,U$226)+'СЕТ СН'!$F$15</f>
        <v>128.05643792999999</v>
      </c>
      <c r="V229" s="36">
        <f>SUMIFS(СВЦЭМ!$F$39:$F$758,СВЦЭМ!$A$39:$A$758,$A229,СВЦЭМ!$B$39:$B$758,V$226)+'СЕТ СН'!$F$15</f>
        <v>131.18887161000001</v>
      </c>
      <c r="W229" s="36">
        <f>SUMIFS(СВЦЭМ!$F$39:$F$758,СВЦЭМ!$A$39:$A$758,$A229,СВЦЭМ!$B$39:$B$758,W$226)+'СЕТ СН'!$F$15</f>
        <v>132.51079915</v>
      </c>
      <c r="X229" s="36">
        <f>SUMIFS(СВЦЭМ!$F$39:$F$758,СВЦЭМ!$A$39:$A$758,$A229,СВЦЭМ!$B$39:$B$758,X$226)+'СЕТ СН'!$F$15</f>
        <v>135.86818976999999</v>
      </c>
      <c r="Y229" s="36">
        <f>SUMIFS(СВЦЭМ!$F$39:$F$758,СВЦЭМ!$A$39:$A$758,$A229,СВЦЭМ!$B$39:$B$758,Y$226)+'СЕТ СН'!$F$15</f>
        <v>139.70522872000001</v>
      </c>
    </row>
    <row r="230" spans="1:27" ht="15.75" x14ac:dyDescent="0.2">
      <c r="A230" s="35">
        <f t="shared" si="6"/>
        <v>45600</v>
      </c>
      <c r="B230" s="36">
        <f>SUMIFS(СВЦЭМ!$F$39:$F$758,СВЦЭМ!$A$39:$A$758,$A230,СВЦЭМ!$B$39:$B$758,B$226)+'СЕТ СН'!$F$15</f>
        <v>137.78503824000001</v>
      </c>
      <c r="C230" s="36">
        <f>SUMIFS(СВЦЭМ!$F$39:$F$758,СВЦЭМ!$A$39:$A$758,$A230,СВЦЭМ!$B$39:$B$758,C$226)+'СЕТ СН'!$F$15</f>
        <v>141.96468845999999</v>
      </c>
      <c r="D230" s="36">
        <f>SUMIFS(СВЦЭМ!$F$39:$F$758,СВЦЭМ!$A$39:$A$758,$A230,СВЦЭМ!$B$39:$B$758,D$226)+'СЕТ СН'!$F$15</f>
        <v>143.4842773</v>
      </c>
      <c r="E230" s="36">
        <f>SUMIFS(СВЦЭМ!$F$39:$F$758,СВЦЭМ!$A$39:$A$758,$A230,СВЦЭМ!$B$39:$B$758,E$226)+'СЕТ СН'!$F$15</f>
        <v>144.18248742</v>
      </c>
      <c r="F230" s="36">
        <f>SUMIFS(СВЦЭМ!$F$39:$F$758,СВЦЭМ!$A$39:$A$758,$A230,СВЦЭМ!$B$39:$B$758,F$226)+'СЕТ СН'!$F$15</f>
        <v>144.36075467000001</v>
      </c>
      <c r="G230" s="36">
        <f>SUMIFS(СВЦЭМ!$F$39:$F$758,СВЦЭМ!$A$39:$A$758,$A230,СВЦЭМ!$B$39:$B$758,G$226)+'СЕТ СН'!$F$15</f>
        <v>142.78082932000001</v>
      </c>
      <c r="H230" s="36">
        <f>SUMIFS(СВЦЭМ!$F$39:$F$758,СВЦЭМ!$A$39:$A$758,$A230,СВЦЭМ!$B$39:$B$758,H$226)+'СЕТ СН'!$F$15</f>
        <v>147.09513998</v>
      </c>
      <c r="I230" s="36">
        <f>SUMIFS(СВЦЭМ!$F$39:$F$758,СВЦЭМ!$A$39:$A$758,$A230,СВЦЭМ!$B$39:$B$758,I$226)+'СЕТ СН'!$F$15</f>
        <v>148.74845354000001</v>
      </c>
      <c r="J230" s="36">
        <f>SUMIFS(СВЦЭМ!$F$39:$F$758,СВЦЭМ!$A$39:$A$758,$A230,СВЦЭМ!$B$39:$B$758,J$226)+'СЕТ СН'!$F$15</f>
        <v>149.19057905</v>
      </c>
      <c r="K230" s="36">
        <f>SUMIFS(СВЦЭМ!$F$39:$F$758,СВЦЭМ!$A$39:$A$758,$A230,СВЦЭМ!$B$39:$B$758,K$226)+'СЕТ СН'!$F$15</f>
        <v>142.78182139</v>
      </c>
      <c r="L230" s="36">
        <f>SUMIFS(СВЦЭМ!$F$39:$F$758,СВЦЭМ!$A$39:$A$758,$A230,СВЦЭМ!$B$39:$B$758,L$226)+'СЕТ СН'!$F$15</f>
        <v>137.31237859000001</v>
      </c>
      <c r="M230" s="36">
        <f>SUMIFS(СВЦЭМ!$F$39:$F$758,СВЦЭМ!$A$39:$A$758,$A230,СВЦЭМ!$B$39:$B$758,M$226)+'СЕТ СН'!$F$15</f>
        <v>138.0049277</v>
      </c>
      <c r="N230" s="36">
        <f>SUMIFS(СВЦЭМ!$F$39:$F$758,СВЦЭМ!$A$39:$A$758,$A230,СВЦЭМ!$B$39:$B$758,N$226)+'СЕТ СН'!$F$15</f>
        <v>141.42450041000001</v>
      </c>
      <c r="O230" s="36">
        <f>SUMIFS(СВЦЭМ!$F$39:$F$758,СВЦЭМ!$A$39:$A$758,$A230,СВЦЭМ!$B$39:$B$758,O$226)+'СЕТ СН'!$F$15</f>
        <v>141.88443769</v>
      </c>
      <c r="P230" s="36">
        <f>SUMIFS(СВЦЭМ!$F$39:$F$758,СВЦЭМ!$A$39:$A$758,$A230,СВЦЭМ!$B$39:$B$758,P$226)+'СЕТ СН'!$F$15</f>
        <v>142.53560340999999</v>
      </c>
      <c r="Q230" s="36">
        <f>SUMIFS(СВЦЭМ!$F$39:$F$758,СВЦЭМ!$A$39:$A$758,$A230,СВЦЭМ!$B$39:$B$758,Q$226)+'СЕТ СН'!$F$15</f>
        <v>142.99938141000001</v>
      </c>
      <c r="R230" s="36">
        <f>SUMIFS(СВЦЭМ!$F$39:$F$758,СВЦЭМ!$A$39:$A$758,$A230,СВЦЭМ!$B$39:$B$758,R$226)+'СЕТ СН'!$F$15</f>
        <v>142.67948572</v>
      </c>
      <c r="S230" s="36">
        <f>SUMIFS(СВЦЭМ!$F$39:$F$758,СВЦЭМ!$A$39:$A$758,$A230,СВЦЭМ!$B$39:$B$758,S$226)+'СЕТ СН'!$F$15</f>
        <v>139.87089305000001</v>
      </c>
      <c r="T230" s="36">
        <f>SUMIFS(СВЦЭМ!$F$39:$F$758,СВЦЭМ!$A$39:$A$758,$A230,СВЦЭМ!$B$39:$B$758,T$226)+'СЕТ СН'!$F$15</f>
        <v>132.89785644</v>
      </c>
      <c r="U230" s="36">
        <f>SUMIFS(СВЦЭМ!$F$39:$F$758,СВЦЭМ!$A$39:$A$758,$A230,СВЦЭМ!$B$39:$B$758,U$226)+'СЕТ СН'!$F$15</f>
        <v>131.85368978</v>
      </c>
      <c r="V230" s="36">
        <f>SUMIFS(СВЦЭМ!$F$39:$F$758,СВЦЭМ!$A$39:$A$758,$A230,СВЦЭМ!$B$39:$B$758,V$226)+'СЕТ СН'!$F$15</f>
        <v>133.82383784999999</v>
      </c>
      <c r="W230" s="36">
        <f>SUMIFS(СВЦЭМ!$F$39:$F$758,СВЦЭМ!$A$39:$A$758,$A230,СВЦЭМ!$B$39:$B$758,W$226)+'СЕТ СН'!$F$15</f>
        <v>136.54500246000001</v>
      </c>
      <c r="X230" s="36">
        <f>SUMIFS(СВЦЭМ!$F$39:$F$758,СВЦЭМ!$A$39:$A$758,$A230,СВЦЭМ!$B$39:$B$758,X$226)+'СЕТ СН'!$F$15</f>
        <v>141.11698045</v>
      </c>
      <c r="Y230" s="36">
        <f>SUMIFS(СВЦЭМ!$F$39:$F$758,СВЦЭМ!$A$39:$A$758,$A230,СВЦЭМ!$B$39:$B$758,Y$226)+'СЕТ СН'!$F$15</f>
        <v>144.51510540000001</v>
      </c>
    </row>
    <row r="231" spans="1:27" ht="15.75" x14ac:dyDescent="0.2">
      <c r="A231" s="35">
        <f t="shared" si="6"/>
        <v>45601</v>
      </c>
      <c r="B231" s="36">
        <f>SUMIFS(СВЦЭМ!$F$39:$F$758,СВЦЭМ!$A$39:$A$758,$A231,СВЦЭМ!$B$39:$B$758,B$226)+'СЕТ СН'!$F$15</f>
        <v>145.80756005000001</v>
      </c>
      <c r="C231" s="36">
        <f>SUMIFS(СВЦЭМ!$F$39:$F$758,СВЦЭМ!$A$39:$A$758,$A231,СВЦЭМ!$B$39:$B$758,C$226)+'СЕТ СН'!$F$15</f>
        <v>150.11742767999999</v>
      </c>
      <c r="D231" s="36">
        <f>SUMIFS(СВЦЭМ!$F$39:$F$758,СВЦЭМ!$A$39:$A$758,$A231,СВЦЭМ!$B$39:$B$758,D$226)+'СЕТ СН'!$F$15</f>
        <v>153.11140843999999</v>
      </c>
      <c r="E231" s="36">
        <f>SUMIFS(СВЦЭМ!$F$39:$F$758,СВЦЭМ!$A$39:$A$758,$A231,СВЦЭМ!$B$39:$B$758,E$226)+'СЕТ СН'!$F$15</f>
        <v>152.37628244999999</v>
      </c>
      <c r="F231" s="36">
        <f>SUMIFS(СВЦЭМ!$F$39:$F$758,СВЦЭМ!$A$39:$A$758,$A231,СВЦЭМ!$B$39:$B$758,F$226)+'СЕТ СН'!$F$15</f>
        <v>151.66029749</v>
      </c>
      <c r="G231" s="36">
        <f>SUMIFS(СВЦЭМ!$F$39:$F$758,СВЦЭМ!$A$39:$A$758,$A231,СВЦЭМ!$B$39:$B$758,G$226)+'СЕТ СН'!$F$15</f>
        <v>149.14769434999999</v>
      </c>
      <c r="H231" s="36">
        <f>SUMIFS(СВЦЭМ!$F$39:$F$758,СВЦЭМ!$A$39:$A$758,$A231,СВЦЭМ!$B$39:$B$758,H$226)+'СЕТ СН'!$F$15</f>
        <v>146.52597908999999</v>
      </c>
      <c r="I231" s="36">
        <f>SUMIFS(СВЦЭМ!$F$39:$F$758,СВЦЭМ!$A$39:$A$758,$A231,СВЦЭМ!$B$39:$B$758,I$226)+'СЕТ СН'!$F$15</f>
        <v>141.35932918</v>
      </c>
      <c r="J231" s="36">
        <f>SUMIFS(СВЦЭМ!$F$39:$F$758,СВЦЭМ!$A$39:$A$758,$A231,СВЦЭМ!$B$39:$B$758,J$226)+'СЕТ СН'!$F$15</f>
        <v>137.89702661999999</v>
      </c>
      <c r="K231" s="36">
        <f>SUMIFS(СВЦЭМ!$F$39:$F$758,СВЦЭМ!$A$39:$A$758,$A231,СВЦЭМ!$B$39:$B$758,K$226)+'СЕТ СН'!$F$15</f>
        <v>136.61833478</v>
      </c>
      <c r="L231" s="36">
        <f>SUMIFS(СВЦЭМ!$F$39:$F$758,СВЦЭМ!$A$39:$A$758,$A231,СВЦЭМ!$B$39:$B$758,L$226)+'СЕТ СН'!$F$15</f>
        <v>135.35125205</v>
      </c>
      <c r="M231" s="36">
        <f>SUMIFS(СВЦЭМ!$F$39:$F$758,СВЦЭМ!$A$39:$A$758,$A231,СВЦЭМ!$B$39:$B$758,M$226)+'СЕТ СН'!$F$15</f>
        <v>135.23448185000001</v>
      </c>
      <c r="N231" s="36">
        <f>SUMIFS(СВЦЭМ!$F$39:$F$758,СВЦЭМ!$A$39:$A$758,$A231,СВЦЭМ!$B$39:$B$758,N$226)+'СЕТ СН'!$F$15</f>
        <v>137.57886572000001</v>
      </c>
      <c r="O231" s="36">
        <f>SUMIFS(СВЦЭМ!$F$39:$F$758,СВЦЭМ!$A$39:$A$758,$A231,СВЦЭМ!$B$39:$B$758,O$226)+'СЕТ СН'!$F$15</f>
        <v>136.77964681</v>
      </c>
      <c r="P231" s="36">
        <f>SUMIFS(СВЦЭМ!$F$39:$F$758,СВЦЭМ!$A$39:$A$758,$A231,СВЦЭМ!$B$39:$B$758,P$226)+'СЕТ СН'!$F$15</f>
        <v>137.30386736</v>
      </c>
      <c r="Q231" s="36">
        <f>SUMIFS(СВЦЭМ!$F$39:$F$758,СВЦЭМ!$A$39:$A$758,$A231,СВЦЭМ!$B$39:$B$758,Q$226)+'СЕТ СН'!$F$15</f>
        <v>138.47536434</v>
      </c>
      <c r="R231" s="36">
        <f>SUMIFS(СВЦЭМ!$F$39:$F$758,СВЦЭМ!$A$39:$A$758,$A231,СВЦЭМ!$B$39:$B$758,R$226)+'СЕТ СН'!$F$15</f>
        <v>138.32630839000001</v>
      </c>
      <c r="S231" s="36">
        <f>SUMIFS(СВЦЭМ!$F$39:$F$758,СВЦЭМ!$A$39:$A$758,$A231,СВЦЭМ!$B$39:$B$758,S$226)+'СЕТ СН'!$F$15</f>
        <v>137.42341836</v>
      </c>
      <c r="T231" s="36">
        <f>SUMIFS(СВЦЭМ!$F$39:$F$758,СВЦЭМ!$A$39:$A$758,$A231,СВЦЭМ!$B$39:$B$758,T$226)+'СЕТ СН'!$F$15</f>
        <v>131.07128642000001</v>
      </c>
      <c r="U231" s="36">
        <f>SUMIFS(СВЦЭМ!$F$39:$F$758,СВЦЭМ!$A$39:$A$758,$A231,СВЦЭМ!$B$39:$B$758,U$226)+'СЕТ СН'!$F$15</f>
        <v>132.84890181</v>
      </c>
      <c r="V231" s="36">
        <f>SUMIFS(СВЦЭМ!$F$39:$F$758,СВЦЭМ!$A$39:$A$758,$A231,СВЦЭМ!$B$39:$B$758,V$226)+'СЕТ СН'!$F$15</f>
        <v>132.89152967999999</v>
      </c>
      <c r="W231" s="36">
        <f>SUMIFS(СВЦЭМ!$F$39:$F$758,СВЦЭМ!$A$39:$A$758,$A231,СВЦЭМ!$B$39:$B$758,W$226)+'СЕТ СН'!$F$15</f>
        <v>134.11003271999999</v>
      </c>
      <c r="X231" s="36">
        <f>SUMIFS(СВЦЭМ!$F$39:$F$758,СВЦЭМ!$A$39:$A$758,$A231,СВЦЭМ!$B$39:$B$758,X$226)+'СЕТ СН'!$F$15</f>
        <v>136.66748605999999</v>
      </c>
      <c r="Y231" s="36">
        <f>SUMIFS(СВЦЭМ!$F$39:$F$758,СВЦЭМ!$A$39:$A$758,$A231,СВЦЭМ!$B$39:$B$758,Y$226)+'СЕТ СН'!$F$15</f>
        <v>140.73737082</v>
      </c>
    </row>
    <row r="232" spans="1:27" ht="15.75" x14ac:dyDescent="0.2">
      <c r="A232" s="35">
        <f t="shared" si="6"/>
        <v>45602</v>
      </c>
      <c r="B232" s="36">
        <f>SUMIFS(СВЦЭМ!$F$39:$F$758,СВЦЭМ!$A$39:$A$758,$A232,СВЦЭМ!$B$39:$B$758,B$226)+'СЕТ СН'!$F$15</f>
        <v>136.30963247</v>
      </c>
      <c r="C232" s="36">
        <f>SUMIFS(СВЦЭМ!$F$39:$F$758,СВЦЭМ!$A$39:$A$758,$A232,СВЦЭМ!$B$39:$B$758,C$226)+'СЕТ СН'!$F$15</f>
        <v>139.39395683000001</v>
      </c>
      <c r="D232" s="36">
        <f>SUMIFS(СВЦЭМ!$F$39:$F$758,СВЦЭМ!$A$39:$A$758,$A232,СВЦЭМ!$B$39:$B$758,D$226)+'СЕТ СН'!$F$15</f>
        <v>141.69252771999999</v>
      </c>
      <c r="E232" s="36">
        <f>SUMIFS(СВЦЭМ!$F$39:$F$758,СВЦЭМ!$A$39:$A$758,$A232,СВЦЭМ!$B$39:$B$758,E$226)+'СЕТ СН'!$F$15</f>
        <v>142.75534374</v>
      </c>
      <c r="F232" s="36">
        <f>SUMIFS(СВЦЭМ!$F$39:$F$758,СВЦЭМ!$A$39:$A$758,$A232,СВЦЭМ!$B$39:$B$758,F$226)+'СЕТ СН'!$F$15</f>
        <v>142.11183352</v>
      </c>
      <c r="G232" s="36">
        <f>SUMIFS(СВЦЭМ!$F$39:$F$758,СВЦЭМ!$A$39:$A$758,$A232,СВЦЭМ!$B$39:$B$758,G$226)+'СЕТ СН'!$F$15</f>
        <v>140.93228468999999</v>
      </c>
      <c r="H232" s="36">
        <f>SUMIFS(СВЦЭМ!$F$39:$F$758,СВЦЭМ!$A$39:$A$758,$A232,СВЦЭМ!$B$39:$B$758,H$226)+'СЕТ СН'!$F$15</f>
        <v>141.27489976000001</v>
      </c>
      <c r="I232" s="36">
        <f>SUMIFS(СВЦЭМ!$F$39:$F$758,СВЦЭМ!$A$39:$A$758,$A232,СВЦЭМ!$B$39:$B$758,I$226)+'СЕТ СН'!$F$15</f>
        <v>135.91084606999999</v>
      </c>
      <c r="J232" s="36">
        <f>SUMIFS(СВЦЭМ!$F$39:$F$758,СВЦЭМ!$A$39:$A$758,$A232,СВЦЭМ!$B$39:$B$758,J$226)+'СЕТ СН'!$F$15</f>
        <v>131.57592185999999</v>
      </c>
      <c r="K232" s="36">
        <f>SUMIFS(СВЦЭМ!$F$39:$F$758,СВЦЭМ!$A$39:$A$758,$A232,СВЦЭМ!$B$39:$B$758,K$226)+'СЕТ СН'!$F$15</f>
        <v>126.86041535</v>
      </c>
      <c r="L232" s="36">
        <f>SUMIFS(СВЦЭМ!$F$39:$F$758,СВЦЭМ!$A$39:$A$758,$A232,СВЦЭМ!$B$39:$B$758,L$226)+'СЕТ СН'!$F$15</f>
        <v>126.64659666999999</v>
      </c>
      <c r="M232" s="36">
        <f>SUMIFS(СВЦЭМ!$F$39:$F$758,СВЦЭМ!$A$39:$A$758,$A232,СВЦЭМ!$B$39:$B$758,M$226)+'СЕТ СН'!$F$15</f>
        <v>127.50008262999999</v>
      </c>
      <c r="N232" s="36">
        <f>SUMIFS(СВЦЭМ!$F$39:$F$758,СВЦЭМ!$A$39:$A$758,$A232,СВЦЭМ!$B$39:$B$758,N$226)+'СЕТ СН'!$F$15</f>
        <v>128.97049763999999</v>
      </c>
      <c r="O232" s="36">
        <f>SUMIFS(СВЦЭМ!$F$39:$F$758,СВЦЭМ!$A$39:$A$758,$A232,СВЦЭМ!$B$39:$B$758,O$226)+'СЕТ СН'!$F$15</f>
        <v>127.03738086</v>
      </c>
      <c r="P232" s="36">
        <f>SUMIFS(СВЦЭМ!$F$39:$F$758,СВЦЭМ!$A$39:$A$758,$A232,СВЦЭМ!$B$39:$B$758,P$226)+'СЕТ СН'!$F$15</f>
        <v>128.11379457000001</v>
      </c>
      <c r="Q232" s="36">
        <f>SUMIFS(СВЦЭМ!$F$39:$F$758,СВЦЭМ!$A$39:$A$758,$A232,СВЦЭМ!$B$39:$B$758,Q$226)+'СЕТ СН'!$F$15</f>
        <v>128.89656332999999</v>
      </c>
      <c r="R232" s="36">
        <f>SUMIFS(СВЦЭМ!$F$39:$F$758,СВЦЭМ!$A$39:$A$758,$A232,СВЦЭМ!$B$39:$B$758,R$226)+'СЕТ СН'!$F$15</f>
        <v>129.25360024</v>
      </c>
      <c r="S232" s="36">
        <f>SUMIFS(СВЦЭМ!$F$39:$F$758,СВЦЭМ!$A$39:$A$758,$A232,СВЦЭМ!$B$39:$B$758,S$226)+'СЕТ СН'!$F$15</f>
        <v>127.16245652000001</v>
      </c>
      <c r="T232" s="36">
        <f>SUMIFS(СВЦЭМ!$F$39:$F$758,СВЦЭМ!$A$39:$A$758,$A232,СВЦЭМ!$B$39:$B$758,T$226)+'СЕТ СН'!$F$15</f>
        <v>124.99244782</v>
      </c>
      <c r="U232" s="36">
        <f>SUMIFS(СВЦЭМ!$F$39:$F$758,СВЦЭМ!$A$39:$A$758,$A232,СВЦЭМ!$B$39:$B$758,U$226)+'СЕТ СН'!$F$15</f>
        <v>126.42637022</v>
      </c>
      <c r="V232" s="36">
        <f>SUMIFS(СВЦЭМ!$F$39:$F$758,СВЦЭМ!$A$39:$A$758,$A232,СВЦЭМ!$B$39:$B$758,V$226)+'СЕТ СН'!$F$15</f>
        <v>127.51689437</v>
      </c>
      <c r="W232" s="36">
        <f>SUMIFS(СВЦЭМ!$F$39:$F$758,СВЦЭМ!$A$39:$A$758,$A232,СВЦЭМ!$B$39:$B$758,W$226)+'СЕТ СН'!$F$15</f>
        <v>129.41300115000001</v>
      </c>
      <c r="X232" s="36">
        <f>SUMIFS(СВЦЭМ!$F$39:$F$758,СВЦЭМ!$A$39:$A$758,$A232,СВЦЭМ!$B$39:$B$758,X$226)+'СЕТ СН'!$F$15</f>
        <v>131.24510906</v>
      </c>
      <c r="Y232" s="36">
        <f>SUMIFS(СВЦЭМ!$F$39:$F$758,СВЦЭМ!$A$39:$A$758,$A232,СВЦЭМ!$B$39:$B$758,Y$226)+'СЕТ СН'!$F$15</f>
        <v>135.53688819999999</v>
      </c>
    </row>
    <row r="233" spans="1:27" ht="15.75" x14ac:dyDescent="0.2">
      <c r="A233" s="35">
        <f t="shared" si="6"/>
        <v>45603</v>
      </c>
      <c r="B233" s="36">
        <f>SUMIFS(СВЦЭМ!$F$39:$F$758,СВЦЭМ!$A$39:$A$758,$A233,СВЦЭМ!$B$39:$B$758,B$226)+'СЕТ СН'!$F$15</f>
        <v>140.39094954999999</v>
      </c>
      <c r="C233" s="36">
        <f>SUMIFS(СВЦЭМ!$F$39:$F$758,СВЦЭМ!$A$39:$A$758,$A233,СВЦЭМ!$B$39:$B$758,C$226)+'СЕТ СН'!$F$15</f>
        <v>144.51149156</v>
      </c>
      <c r="D233" s="36">
        <f>SUMIFS(СВЦЭМ!$F$39:$F$758,СВЦЭМ!$A$39:$A$758,$A233,СВЦЭМ!$B$39:$B$758,D$226)+'СЕТ СН'!$F$15</f>
        <v>145.48896859000001</v>
      </c>
      <c r="E233" s="36">
        <f>SUMIFS(СВЦЭМ!$F$39:$F$758,СВЦЭМ!$A$39:$A$758,$A233,СВЦЭМ!$B$39:$B$758,E$226)+'СЕТ СН'!$F$15</f>
        <v>145.20691112</v>
      </c>
      <c r="F233" s="36">
        <f>SUMIFS(СВЦЭМ!$F$39:$F$758,СВЦЭМ!$A$39:$A$758,$A233,СВЦЭМ!$B$39:$B$758,F$226)+'СЕТ СН'!$F$15</f>
        <v>145.58883662</v>
      </c>
      <c r="G233" s="36">
        <f>SUMIFS(СВЦЭМ!$F$39:$F$758,СВЦЭМ!$A$39:$A$758,$A233,СВЦЭМ!$B$39:$B$758,G$226)+'СЕТ СН'!$F$15</f>
        <v>143.46902607000001</v>
      </c>
      <c r="H233" s="36">
        <f>SUMIFS(СВЦЭМ!$F$39:$F$758,СВЦЭМ!$A$39:$A$758,$A233,СВЦЭМ!$B$39:$B$758,H$226)+'СЕТ СН'!$F$15</f>
        <v>138.85529410999999</v>
      </c>
      <c r="I233" s="36">
        <f>SUMIFS(СВЦЭМ!$F$39:$F$758,СВЦЭМ!$A$39:$A$758,$A233,СВЦЭМ!$B$39:$B$758,I$226)+'СЕТ СН'!$F$15</f>
        <v>135.45733569000001</v>
      </c>
      <c r="J233" s="36">
        <f>SUMIFS(СВЦЭМ!$F$39:$F$758,СВЦЭМ!$A$39:$A$758,$A233,СВЦЭМ!$B$39:$B$758,J$226)+'СЕТ СН'!$F$15</f>
        <v>131.86792009000001</v>
      </c>
      <c r="K233" s="36">
        <f>SUMIFS(СВЦЭМ!$F$39:$F$758,СВЦЭМ!$A$39:$A$758,$A233,СВЦЭМ!$B$39:$B$758,K$226)+'СЕТ СН'!$F$15</f>
        <v>127.28557277</v>
      </c>
      <c r="L233" s="36">
        <f>SUMIFS(СВЦЭМ!$F$39:$F$758,СВЦЭМ!$A$39:$A$758,$A233,СВЦЭМ!$B$39:$B$758,L$226)+'СЕТ СН'!$F$15</f>
        <v>126.31442903999999</v>
      </c>
      <c r="M233" s="36">
        <f>SUMIFS(СВЦЭМ!$F$39:$F$758,СВЦЭМ!$A$39:$A$758,$A233,СВЦЭМ!$B$39:$B$758,M$226)+'СЕТ СН'!$F$15</f>
        <v>127.19095554</v>
      </c>
      <c r="N233" s="36">
        <f>SUMIFS(СВЦЭМ!$F$39:$F$758,СВЦЭМ!$A$39:$A$758,$A233,СВЦЭМ!$B$39:$B$758,N$226)+'СЕТ СН'!$F$15</f>
        <v>128.58857157</v>
      </c>
      <c r="O233" s="36">
        <f>SUMIFS(СВЦЭМ!$F$39:$F$758,СВЦЭМ!$A$39:$A$758,$A233,СВЦЭМ!$B$39:$B$758,O$226)+'СЕТ СН'!$F$15</f>
        <v>127.71342633</v>
      </c>
      <c r="P233" s="36">
        <f>SUMIFS(СВЦЭМ!$F$39:$F$758,СВЦЭМ!$A$39:$A$758,$A233,СВЦЭМ!$B$39:$B$758,P$226)+'СЕТ СН'!$F$15</f>
        <v>129.33343515999999</v>
      </c>
      <c r="Q233" s="36">
        <f>SUMIFS(СВЦЭМ!$F$39:$F$758,СВЦЭМ!$A$39:$A$758,$A233,СВЦЭМ!$B$39:$B$758,Q$226)+'СЕТ СН'!$F$15</f>
        <v>130.18225124</v>
      </c>
      <c r="R233" s="36">
        <f>SUMIFS(СВЦЭМ!$F$39:$F$758,СВЦЭМ!$A$39:$A$758,$A233,СВЦЭМ!$B$39:$B$758,R$226)+'СЕТ СН'!$F$15</f>
        <v>129.50622247999999</v>
      </c>
      <c r="S233" s="36">
        <f>SUMIFS(СВЦЭМ!$F$39:$F$758,СВЦЭМ!$A$39:$A$758,$A233,СВЦЭМ!$B$39:$B$758,S$226)+'СЕТ СН'!$F$15</f>
        <v>128.37567769</v>
      </c>
      <c r="T233" s="36">
        <f>SUMIFS(СВЦЭМ!$F$39:$F$758,СВЦЭМ!$A$39:$A$758,$A233,СВЦЭМ!$B$39:$B$758,T$226)+'СЕТ СН'!$F$15</f>
        <v>125.44669358</v>
      </c>
      <c r="U233" s="36">
        <f>SUMIFS(СВЦЭМ!$F$39:$F$758,СВЦЭМ!$A$39:$A$758,$A233,СВЦЭМ!$B$39:$B$758,U$226)+'СЕТ СН'!$F$15</f>
        <v>126.48506767000001</v>
      </c>
      <c r="V233" s="36">
        <f>SUMIFS(СВЦЭМ!$F$39:$F$758,СВЦЭМ!$A$39:$A$758,$A233,СВЦЭМ!$B$39:$B$758,V$226)+'СЕТ СН'!$F$15</f>
        <v>128.40502807999999</v>
      </c>
      <c r="W233" s="36">
        <f>SUMIFS(СВЦЭМ!$F$39:$F$758,СВЦЭМ!$A$39:$A$758,$A233,СВЦЭМ!$B$39:$B$758,W$226)+'СЕТ СН'!$F$15</f>
        <v>131.27043570999999</v>
      </c>
      <c r="X233" s="36">
        <f>SUMIFS(СВЦЭМ!$F$39:$F$758,СВЦЭМ!$A$39:$A$758,$A233,СВЦЭМ!$B$39:$B$758,X$226)+'СЕТ СН'!$F$15</f>
        <v>133.67959823999999</v>
      </c>
      <c r="Y233" s="36">
        <f>SUMIFS(СВЦЭМ!$F$39:$F$758,СВЦЭМ!$A$39:$A$758,$A233,СВЦЭМ!$B$39:$B$758,Y$226)+'СЕТ СН'!$F$15</f>
        <v>135.97143818999999</v>
      </c>
    </row>
    <row r="234" spans="1:27" ht="15.75" x14ac:dyDescent="0.2">
      <c r="A234" s="35">
        <f t="shared" si="6"/>
        <v>45604</v>
      </c>
      <c r="B234" s="36">
        <f>SUMIFS(СВЦЭМ!$F$39:$F$758,СВЦЭМ!$A$39:$A$758,$A234,СВЦЭМ!$B$39:$B$758,B$226)+'СЕТ СН'!$F$15</f>
        <v>135.95146054</v>
      </c>
      <c r="C234" s="36">
        <f>SUMIFS(СВЦЭМ!$F$39:$F$758,СВЦЭМ!$A$39:$A$758,$A234,СВЦЭМ!$B$39:$B$758,C$226)+'СЕТ СН'!$F$15</f>
        <v>142.25866626999999</v>
      </c>
      <c r="D234" s="36">
        <f>SUMIFS(СВЦЭМ!$F$39:$F$758,СВЦЭМ!$A$39:$A$758,$A234,СВЦЭМ!$B$39:$B$758,D$226)+'СЕТ СН'!$F$15</f>
        <v>146.57590730000001</v>
      </c>
      <c r="E234" s="36">
        <f>SUMIFS(СВЦЭМ!$F$39:$F$758,СВЦЭМ!$A$39:$A$758,$A234,СВЦЭМ!$B$39:$B$758,E$226)+'СЕТ СН'!$F$15</f>
        <v>147.46585514</v>
      </c>
      <c r="F234" s="36">
        <f>SUMIFS(СВЦЭМ!$F$39:$F$758,СВЦЭМ!$A$39:$A$758,$A234,СВЦЭМ!$B$39:$B$758,F$226)+'СЕТ СН'!$F$15</f>
        <v>146.21960279999999</v>
      </c>
      <c r="G234" s="36">
        <f>SUMIFS(СВЦЭМ!$F$39:$F$758,СВЦЭМ!$A$39:$A$758,$A234,СВЦЭМ!$B$39:$B$758,G$226)+'СЕТ СН'!$F$15</f>
        <v>144.65043679999999</v>
      </c>
      <c r="H234" s="36">
        <f>SUMIFS(СВЦЭМ!$F$39:$F$758,СВЦЭМ!$A$39:$A$758,$A234,СВЦЭМ!$B$39:$B$758,H$226)+'СЕТ СН'!$F$15</f>
        <v>144.18140783000001</v>
      </c>
      <c r="I234" s="36">
        <f>SUMIFS(СВЦЭМ!$F$39:$F$758,СВЦЭМ!$A$39:$A$758,$A234,СВЦЭМ!$B$39:$B$758,I$226)+'СЕТ СН'!$F$15</f>
        <v>137.77698875999999</v>
      </c>
      <c r="J234" s="36">
        <f>SUMIFS(СВЦЭМ!$F$39:$F$758,СВЦЭМ!$A$39:$A$758,$A234,СВЦЭМ!$B$39:$B$758,J$226)+'СЕТ СН'!$F$15</f>
        <v>133.81105095999999</v>
      </c>
      <c r="K234" s="36">
        <f>SUMIFS(СВЦЭМ!$F$39:$F$758,СВЦЭМ!$A$39:$A$758,$A234,СВЦЭМ!$B$39:$B$758,K$226)+'СЕТ СН'!$F$15</f>
        <v>126.65608247999999</v>
      </c>
      <c r="L234" s="36">
        <f>SUMIFS(СВЦЭМ!$F$39:$F$758,СВЦЭМ!$A$39:$A$758,$A234,СВЦЭМ!$B$39:$B$758,L$226)+'СЕТ СН'!$F$15</f>
        <v>125.98276878</v>
      </c>
      <c r="M234" s="36">
        <f>SUMIFS(СВЦЭМ!$F$39:$F$758,СВЦЭМ!$A$39:$A$758,$A234,СВЦЭМ!$B$39:$B$758,M$226)+'СЕТ СН'!$F$15</f>
        <v>126.97548372</v>
      </c>
      <c r="N234" s="36">
        <f>SUMIFS(СВЦЭМ!$F$39:$F$758,СВЦЭМ!$A$39:$A$758,$A234,СВЦЭМ!$B$39:$B$758,N$226)+'СЕТ СН'!$F$15</f>
        <v>128.89560273999999</v>
      </c>
      <c r="O234" s="36">
        <f>SUMIFS(СВЦЭМ!$F$39:$F$758,СВЦЭМ!$A$39:$A$758,$A234,СВЦЭМ!$B$39:$B$758,O$226)+'СЕТ СН'!$F$15</f>
        <v>127.99071461</v>
      </c>
      <c r="P234" s="36">
        <f>SUMIFS(СВЦЭМ!$F$39:$F$758,СВЦЭМ!$A$39:$A$758,$A234,СВЦЭМ!$B$39:$B$758,P$226)+'СЕТ СН'!$F$15</f>
        <v>129.18327815999999</v>
      </c>
      <c r="Q234" s="36">
        <f>SUMIFS(СВЦЭМ!$F$39:$F$758,СВЦЭМ!$A$39:$A$758,$A234,СВЦЭМ!$B$39:$B$758,Q$226)+'СЕТ СН'!$F$15</f>
        <v>131.96361633000001</v>
      </c>
      <c r="R234" s="36">
        <f>SUMIFS(СВЦЭМ!$F$39:$F$758,СВЦЭМ!$A$39:$A$758,$A234,СВЦЭМ!$B$39:$B$758,R$226)+'СЕТ СН'!$F$15</f>
        <v>131.35114874000001</v>
      </c>
      <c r="S234" s="36">
        <f>SUMIFS(СВЦЭМ!$F$39:$F$758,СВЦЭМ!$A$39:$A$758,$A234,СВЦЭМ!$B$39:$B$758,S$226)+'СЕТ СН'!$F$15</f>
        <v>133.52110966000001</v>
      </c>
      <c r="T234" s="36">
        <f>SUMIFS(СВЦЭМ!$F$39:$F$758,СВЦЭМ!$A$39:$A$758,$A234,СВЦЭМ!$B$39:$B$758,T$226)+'СЕТ СН'!$F$15</f>
        <v>128.28510445000001</v>
      </c>
      <c r="U234" s="36">
        <f>SUMIFS(СВЦЭМ!$F$39:$F$758,СВЦЭМ!$A$39:$A$758,$A234,СВЦЭМ!$B$39:$B$758,U$226)+'СЕТ СН'!$F$15</f>
        <v>129.33855657000001</v>
      </c>
      <c r="V234" s="36">
        <f>SUMIFS(СВЦЭМ!$F$39:$F$758,СВЦЭМ!$A$39:$A$758,$A234,СВЦЭМ!$B$39:$B$758,V$226)+'СЕТ СН'!$F$15</f>
        <v>131.64225299</v>
      </c>
      <c r="W234" s="36">
        <f>SUMIFS(СВЦЭМ!$F$39:$F$758,СВЦЭМ!$A$39:$A$758,$A234,СВЦЭМ!$B$39:$B$758,W$226)+'СЕТ СН'!$F$15</f>
        <v>133.39189519999999</v>
      </c>
      <c r="X234" s="36">
        <f>SUMIFS(СВЦЭМ!$F$39:$F$758,СВЦЭМ!$A$39:$A$758,$A234,СВЦЭМ!$B$39:$B$758,X$226)+'СЕТ СН'!$F$15</f>
        <v>134.43323375</v>
      </c>
      <c r="Y234" s="36">
        <f>SUMIFS(СВЦЭМ!$F$39:$F$758,СВЦЭМ!$A$39:$A$758,$A234,СВЦЭМ!$B$39:$B$758,Y$226)+'СЕТ СН'!$F$15</f>
        <v>137.69903586999999</v>
      </c>
    </row>
    <row r="235" spans="1:27" ht="15.75" x14ac:dyDescent="0.2">
      <c r="A235" s="35">
        <f t="shared" si="6"/>
        <v>45605</v>
      </c>
      <c r="B235" s="36">
        <f>SUMIFS(СВЦЭМ!$F$39:$F$758,СВЦЭМ!$A$39:$A$758,$A235,СВЦЭМ!$B$39:$B$758,B$226)+'СЕТ СН'!$F$15</f>
        <v>137.75825545000001</v>
      </c>
      <c r="C235" s="36">
        <f>SUMIFS(СВЦЭМ!$F$39:$F$758,СВЦЭМ!$A$39:$A$758,$A235,СВЦЭМ!$B$39:$B$758,C$226)+'СЕТ СН'!$F$15</f>
        <v>146.20745626999999</v>
      </c>
      <c r="D235" s="36">
        <f>SUMIFS(СВЦЭМ!$F$39:$F$758,СВЦЭМ!$A$39:$A$758,$A235,СВЦЭМ!$B$39:$B$758,D$226)+'СЕТ СН'!$F$15</f>
        <v>153.27995390000001</v>
      </c>
      <c r="E235" s="36">
        <f>SUMIFS(СВЦЭМ!$F$39:$F$758,СВЦЭМ!$A$39:$A$758,$A235,СВЦЭМ!$B$39:$B$758,E$226)+'СЕТ СН'!$F$15</f>
        <v>156.37431817999999</v>
      </c>
      <c r="F235" s="36">
        <f>SUMIFS(СВЦЭМ!$F$39:$F$758,СВЦЭМ!$A$39:$A$758,$A235,СВЦЭМ!$B$39:$B$758,F$226)+'СЕТ СН'!$F$15</f>
        <v>156.20878537999999</v>
      </c>
      <c r="G235" s="36">
        <f>SUMIFS(СВЦЭМ!$F$39:$F$758,СВЦЭМ!$A$39:$A$758,$A235,СВЦЭМ!$B$39:$B$758,G$226)+'СЕТ СН'!$F$15</f>
        <v>156.17304666999999</v>
      </c>
      <c r="H235" s="36">
        <f>SUMIFS(СВЦЭМ!$F$39:$F$758,СВЦЭМ!$A$39:$A$758,$A235,СВЦЭМ!$B$39:$B$758,H$226)+'СЕТ СН'!$F$15</f>
        <v>154.12710027</v>
      </c>
      <c r="I235" s="36">
        <f>SUMIFS(СВЦЭМ!$F$39:$F$758,СВЦЭМ!$A$39:$A$758,$A235,СВЦЭМ!$B$39:$B$758,I$226)+'СЕТ СН'!$F$15</f>
        <v>151.48515671999999</v>
      </c>
      <c r="J235" s="36">
        <f>SUMIFS(СВЦЭМ!$F$39:$F$758,СВЦЭМ!$A$39:$A$758,$A235,СВЦЭМ!$B$39:$B$758,J$226)+'СЕТ СН'!$F$15</f>
        <v>146.52029271000001</v>
      </c>
      <c r="K235" s="36">
        <f>SUMIFS(СВЦЭМ!$F$39:$F$758,СВЦЭМ!$A$39:$A$758,$A235,СВЦЭМ!$B$39:$B$758,K$226)+'СЕТ СН'!$F$15</f>
        <v>138.25143451</v>
      </c>
      <c r="L235" s="36">
        <f>SUMIFS(СВЦЭМ!$F$39:$F$758,СВЦЭМ!$A$39:$A$758,$A235,СВЦЭМ!$B$39:$B$758,L$226)+'СЕТ СН'!$F$15</f>
        <v>135.58513665999999</v>
      </c>
      <c r="M235" s="36">
        <f>SUMIFS(СВЦЭМ!$F$39:$F$758,СВЦЭМ!$A$39:$A$758,$A235,СВЦЭМ!$B$39:$B$758,M$226)+'СЕТ СН'!$F$15</f>
        <v>135.80766954000001</v>
      </c>
      <c r="N235" s="36">
        <f>SUMIFS(СВЦЭМ!$F$39:$F$758,СВЦЭМ!$A$39:$A$758,$A235,СВЦЭМ!$B$39:$B$758,N$226)+'СЕТ СН'!$F$15</f>
        <v>137.15196501</v>
      </c>
      <c r="O235" s="36">
        <f>SUMIFS(СВЦЭМ!$F$39:$F$758,СВЦЭМ!$A$39:$A$758,$A235,СВЦЭМ!$B$39:$B$758,O$226)+'СЕТ СН'!$F$15</f>
        <v>137.86871196000001</v>
      </c>
      <c r="P235" s="36">
        <f>SUMIFS(СВЦЭМ!$F$39:$F$758,СВЦЭМ!$A$39:$A$758,$A235,СВЦЭМ!$B$39:$B$758,P$226)+'СЕТ СН'!$F$15</f>
        <v>138.22069963000001</v>
      </c>
      <c r="Q235" s="36">
        <f>SUMIFS(СВЦЭМ!$F$39:$F$758,СВЦЭМ!$A$39:$A$758,$A235,СВЦЭМ!$B$39:$B$758,Q$226)+'СЕТ СН'!$F$15</f>
        <v>139.80379947</v>
      </c>
      <c r="R235" s="36">
        <f>SUMIFS(СВЦЭМ!$F$39:$F$758,СВЦЭМ!$A$39:$A$758,$A235,СВЦЭМ!$B$39:$B$758,R$226)+'СЕТ СН'!$F$15</f>
        <v>138.78478562000001</v>
      </c>
      <c r="S235" s="36">
        <f>SUMIFS(СВЦЭМ!$F$39:$F$758,СВЦЭМ!$A$39:$A$758,$A235,СВЦЭМ!$B$39:$B$758,S$226)+'СЕТ СН'!$F$15</f>
        <v>138.54101276</v>
      </c>
      <c r="T235" s="36">
        <f>SUMIFS(СВЦЭМ!$F$39:$F$758,СВЦЭМ!$A$39:$A$758,$A235,СВЦЭМ!$B$39:$B$758,T$226)+'СЕТ СН'!$F$15</f>
        <v>134.24192388</v>
      </c>
      <c r="U235" s="36">
        <f>SUMIFS(СВЦЭМ!$F$39:$F$758,СВЦЭМ!$A$39:$A$758,$A235,СВЦЭМ!$B$39:$B$758,U$226)+'СЕТ СН'!$F$15</f>
        <v>134.21859179</v>
      </c>
      <c r="V235" s="36">
        <f>SUMIFS(СВЦЭМ!$F$39:$F$758,СВЦЭМ!$A$39:$A$758,$A235,СВЦЭМ!$B$39:$B$758,V$226)+'СЕТ СН'!$F$15</f>
        <v>135.73013560000001</v>
      </c>
      <c r="W235" s="36">
        <f>SUMIFS(СВЦЭМ!$F$39:$F$758,СВЦЭМ!$A$39:$A$758,$A235,СВЦЭМ!$B$39:$B$758,W$226)+'СЕТ СН'!$F$15</f>
        <v>136.80567859999999</v>
      </c>
      <c r="X235" s="36">
        <f>SUMIFS(СВЦЭМ!$F$39:$F$758,СВЦЭМ!$A$39:$A$758,$A235,СВЦЭМ!$B$39:$B$758,X$226)+'СЕТ СН'!$F$15</f>
        <v>144.24408532999999</v>
      </c>
      <c r="Y235" s="36">
        <f>SUMIFS(СВЦЭМ!$F$39:$F$758,СВЦЭМ!$A$39:$A$758,$A235,СВЦЭМ!$B$39:$B$758,Y$226)+'СЕТ СН'!$F$15</f>
        <v>147.51129624999999</v>
      </c>
    </row>
    <row r="236" spans="1:27" ht="15.75" x14ac:dyDescent="0.2">
      <c r="A236" s="35">
        <f t="shared" si="6"/>
        <v>45606</v>
      </c>
      <c r="B236" s="36">
        <f>SUMIFS(СВЦЭМ!$F$39:$F$758,СВЦЭМ!$A$39:$A$758,$A236,СВЦЭМ!$B$39:$B$758,B$226)+'СЕТ СН'!$F$15</f>
        <v>139.91910885999999</v>
      </c>
      <c r="C236" s="36">
        <f>SUMIFS(СВЦЭМ!$F$39:$F$758,СВЦЭМ!$A$39:$A$758,$A236,СВЦЭМ!$B$39:$B$758,C$226)+'СЕТ СН'!$F$15</f>
        <v>143.09003960999999</v>
      </c>
      <c r="D236" s="36">
        <f>SUMIFS(СВЦЭМ!$F$39:$F$758,СВЦЭМ!$A$39:$A$758,$A236,СВЦЭМ!$B$39:$B$758,D$226)+'СЕТ СН'!$F$15</f>
        <v>144.97291978000001</v>
      </c>
      <c r="E236" s="36">
        <f>SUMIFS(СВЦЭМ!$F$39:$F$758,СВЦЭМ!$A$39:$A$758,$A236,СВЦЭМ!$B$39:$B$758,E$226)+'СЕТ СН'!$F$15</f>
        <v>144.40232778000001</v>
      </c>
      <c r="F236" s="36">
        <f>SUMIFS(СВЦЭМ!$F$39:$F$758,СВЦЭМ!$A$39:$A$758,$A236,СВЦЭМ!$B$39:$B$758,F$226)+'СЕТ СН'!$F$15</f>
        <v>142.92646733000001</v>
      </c>
      <c r="G236" s="36">
        <f>SUMIFS(СВЦЭМ!$F$39:$F$758,СВЦЭМ!$A$39:$A$758,$A236,СВЦЭМ!$B$39:$B$758,G$226)+'СЕТ СН'!$F$15</f>
        <v>141.56809383000001</v>
      </c>
      <c r="H236" s="36">
        <f>SUMIFS(СВЦЭМ!$F$39:$F$758,СВЦЭМ!$A$39:$A$758,$A236,СВЦЭМ!$B$39:$B$758,H$226)+'СЕТ СН'!$F$15</f>
        <v>144.70256151000001</v>
      </c>
      <c r="I236" s="36">
        <f>SUMIFS(СВЦЭМ!$F$39:$F$758,СВЦЭМ!$A$39:$A$758,$A236,СВЦЭМ!$B$39:$B$758,I$226)+'СЕТ СН'!$F$15</f>
        <v>145.72711468</v>
      </c>
      <c r="J236" s="36">
        <f>SUMIFS(СВЦЭМ!$F$39:$F$758,СВЦЭМ!$A$39:$A$758,$A236,СВЦЭМ!$B$39:$B$758,J$226)+'СЕТ СН'!$F$15</f>
        <v>140.85332864</v>
      </c>
      <c r="K236" s="36">
        <f>SUMIFS(СВЦЭМ!$F$39:$F$758,СВЦЭМ!$A$39:$A$758,$A236,СВЦЭМ!$B$39:$B$758,K$226)+'СЕТ СН'!$F$15</f>
        <v>134.17124883</v>
      </c>
      <c r="L236" s="36">
        <f>SUMIFS(СВЦЭМ!$F$39:$F$758,СВЦЭМ!$A$39:$A$758,$A236,СВЦЭМ!$B$39:$B$758,L$226)+'СЕТ СН'!$F$15</f>
        <v>131.25813472999999</v>
      </c>
      <c r="M236" s="36">
        <f>SUMIFS(СВЦЭМ!$F$39:$F$758,СВЦЭМ!$A$39:$A$758,$A236,СВЦЭМ!$B$39:$B$758,M$226)+'СЕТ СН'!$F$15</f>
        <v>131.46198892000001</v>
      </c>
      <c r="N236" s="36">
        <f>SUMIFS(СВЦЭМ!$F$39:$F$758,СВЦЭМ!$A$39:$A$758,$A236,СВЦЭМ!$B$39:$B$758,N$226)+'СЕТ СН'!$F$15</f>
        <v>132.70517257</v>
      </c>
      <c r="O236" s="36">
        <f>SUMIFS(СВЦЭМ!$F$39:$F$758,СВЦЭМ!$A$39:$A$758,$A236,СВЦЭМ!$B$39:$B$758,O$226)+'СЕТ СН'!$F$15</f>
        <v>133.64543583</v>
      </c>
      <c r="P236" s="36">
        <f>SUMIFS(СВЦЭМ!$F$39:$F$758,СВЦЭМ!$A$39:$A$758,$A236,СВЦЭМ!$B$39:$B$758,P$226)+'СЕТ СН'!$F$15</f>
        <v>134.22064551</v>
      </c>
      <c r="Q236" s="36">
        <f>SUMIFS(СВЦЭМ!$F$39:$F$758,СВЦЭМ!$A$39:$A$758,$A236,СВЦЭМ!$B$39:$B$758,Q$226)+'СЕТ СН'!$F$15</f>
        <v>134.41811712000001</v>
      </c>
      <c r="R236" s="36">
        <f>SUMIFS(СВЦЭМ!$F$39:$F$758,СВЦЭМ!$A$39:$A$758,$A236,СВЦЭМ!$B$39:$B$758,R$226)+'СЕТ СН'!$F$15</f>
        <v>133.76422656</v>
      </c>
      <c r="S236" s="36">
        <f>SUMIFS(СВЦЭМ!$F$39:$F$758,СВЦЭМ!$A$39:$A$758,$A236,СВЦЭМ!$B$39:$B$758,S$226)+'СЕТ СН'!$F$15</f>
        <v>132.37203023999999</v>
      </c>
      <c r="T236" s="36">
        <f>SUMIFS(СВЦЭМ!$F$39:$F$758,СВЦЭМ!$A$39:$A$758,$A236,СВЦЭМ!$B$39:$B$758,T$226)+'СЕТ СН'!$F$15</f>
        <v>129.00956599</v>
      </c>
      <c r="U236" s="36">
        <f>SUMIFS(СВЦЭМ!$F$39:$F$758,СВЦЭМ!$A$39:$A$758,$A236,СВЦЭМ!$B$39:$B$758,U$226)+'СЕТ СН'!$F$15</f>
        <v>129.74542796</v>
      </c>
      <c r="V236" s="36">
        <f>SUMIFS(СВЦЭМ!$F$39:$F$758,СВЦЭМ!$A$39:$A$758,$A236,СВЦЭМ!$B$39:$B$758,V$226)+'СЕТ СН'!$F$15</f>
        <v>130.54466317999999</v>
      </c>
      <c r="W236" s="36">
        <f>SUMIFS(СВЦЭМ!$F$39:$F$758,СВЦЭМ!$A$39:$A$758,$A236,СВЦЭМ!$B$39:$B$758,W$226)+'СЕТ СН'!$F$15</f>
        <v>131.56611669</v>
      </c>
      <c r="X236" s="36">
        <f>SUMIFS(СВЦЭМ!$F$39:$F$758,СВЦЭМ!$A$39:$A$758,$A236,СВЦЭМ!$B$39:$B$758,X$226)+'СЕТ СН'!$F$15</f>
        <v>134.69100261</v>
      </c>
      <c r="Y236" s="36">
        <f>SUMIFS(СВЦЭМ!$F$39:$F$758,СВЦЭМ!$A$39:$A$758,$A236,СВЦЭМ!$B$39:$B$758,Y$226)+'СЕТ СН'!$F$15</f>
        <v>136.25025876999999</v>
      </c>
    </row>
    <row r="237" spans="1:27" ht="15.75" x14ac:dyDescent="0.2">
      <c r="A237" s="35">
        <f t="shared" si="6"/>
        <v>45607</v>
      </c>
      <c r="B237" s="36">
        <f>SUMIFS(СВЦЭМ!$F$39:$F$758,СВЦЭМ!$A$39:$A$758,$A237,СВЦЭМ!$B$39:$B$758,B$226)+'СЕТ СН'!$F$15</f>
        <v>142.66256902999999</v>
      </c>
      <c r="C237" s="36">
        <f>SUMIFS(СВЦЭМ!$F$39:$F$758,СВЦЭМ!$A$39:$A$758,$A237,СВЦЭМ!$B$39:$B$758,C$226)+'СЕТ СН'!$F$15</f>
        <v>146.62927238</v>
      </c>
      <c r="D237" s="36">
        <f>SUMIFS(СВЦЭМ!$F$39:$F$758,СВЦЭМ!$A$39:$A$758,$A237,СВЦЭМ!$B$39:$B$758,D$226)+'СЕТ СН'!$F$15</f>
        <v>148.57683840999999</v>
      </c>
      <c r="E237" s="36">
        <f>SUMIFS(СВЦЭМ!$F$39:$F$758,СВЦЭМ!$A$39:$A$758,$A237,СВЦЭМ!$B$39:$B$758,E$226)+'СЕТ СН'!$F$15</f>
        <v>148.66003426</v>
      </c>
      <c r="F237" s="36">
        <f>SUMIFS(СВЦЭМ!$F$39:$F$758,СВЦЭМ!$A$39:$A$758,$A237,СВЦЭМ!$B$39:$B$758,F$226)+'СЕТ СН'!$F$15</f>
        <v>147.60608171999999</v>
      </c>
      <c r="G237" s="36">
        <f>SUMIFS(СВЦЭМ!$F$39:$F$758,СВЦЭМ!$A$39:$A$758,$A237,СВЦЭМ!$B$39:$B$758,G$226)+'СЕТ СН'!$F$15</f>
        <v>145.51965415000001</v>
      </c>
      <c r="H237" s="36">
        <f>SUMIFS(СВЦЭМ!$F$39:$F$758,СВЦЭМ!$A$39:$A$758,$A237,СВЦЭМ!$B$39:$B$758,H$226)+'СЕТ СН'!$F$15</f>
        <v>141.37356288999999</v>
      </c>
      <c r="I237" s="36">
        <f>SUMIFS(СВЦЭМ!$F$39:$F$758,СВЦЭМ!$A$39:$A$758,$A237,СВЦЭМ!$B$39:$B$758,I$226)+'СЕТ СН'!$F$15</f>
        <v>135.52630404999999</v>
      </c>
      <c r="J237" s="36">
        <f>SUMIFS(СВЦЭМ!$F$39:$F$758,СВЦЭМ!$A$39:$A$758,$A237,СВЦЭМ!$B$39:$B$758,J$226)+'СЕТ СН'!$F$15</f>
        <v>133.41668523999999</v>
      </c>
      <c r="K237" s="36">
        <f>SUMIFS(СВЦЭМ!$F$39:$F$758,СВЦЭМ!$A$39:$A$758,$A237,СВЦЭМ!$B$39:$B$758,K$226)+'СЕТ СН'!$F$15</f>
        <v>127.98500534999999</v>
      </c>
      <c r="L237" s="36">
        <f>SUMIFS(СВЦЭМ!$F$39:$F$758,СВЦЭМ!$A$39:$A$758,$A237,СВЦЭМ!$B$39:$B$758,L$226)+'СЕТ СН'!$F$15</f>
        <v>125.63744085</v>
      </c>
      <c r="M237" s="36">
        <f>SUMIFS(СВЦЭМ!$F$39:$F$758,СВЦЭМ!$A$39:$A$758,$A237,СВЦЭМ!$B$39:$B$758,M$226)+'СЕТ СН'!$F$15</f>
        <v>127.60155897</v>
      </c>
      <c r="N237" s="36">
        <f>SUMIFS(СВЦЭМ!$F$39:$F$758,СВЦЭМ!$A$39:$A$758,$A237,СВЦЭМ!$B$39:$B$758,N$226)+'СЕТ СН'!$F$15</f>
        <v>129.82926936000001</v>
      </c>
      <c r="O237" s="36">
        <f>SUMIFS(СВЦЭМ!$F$39:$F$758,СВЦЭМ!$A$39:$A$758,$A237,СВЦЭМ!$B$39:$B$758,O$226)+'СЕТ СН'!$F$15</f>
        <v>129.5535951</v>
      </c>
      <c r="P237" s="36">
        <f>SUMIFS(СВЦЭМ!$F$39:$F$758,СВЦЭМ!$A$39:$A$758,$A237,СВЦЭМ!$B$39:$B$758,P$226)+'СЕТ СН'!$F$15</f>
        <v>131.08587668999999</v>
      </c>
      <c r="Q237" s="36">
        <f>SUMIFS(СВЦЭМ!$F$39:$F$758,СВЦЭМ!$A$39:$A$758,$A237,СВЦЭМ!$B$39:$B$758,Q$226)+'СЕТ СН'!$F$15</f>
        <v>130.93355972000001</v>
      </c>
      <c r="R237" s="36">
        <f>SUMIFS(СВЦЭМ!$F$39:$F$758,СВЦЭМ!$A$39:$A$758,$A237,СВЦЭМ!$B$39:$B$758,R$226)+'СЕТ СН'!$F$15</f>
        <v>131.02990546000001</v>
      </c>
      <c r="S237" s="36">
        <f>SUMIFS(СВЦЭМ!$F$39:$F$758,СВЦЭМ!$A$39:$A$758,$A237,СВЦЭМ!$B$39:$B$758,S$226)+'СЕТ СН'!$F$15</f>
        <v>127.33209281000001</v>
      </c>
      <c r="T237" s="36">
        <f>SUMIFS(СВЦЭМ!$F$39:$F$758,СВЦЭМ!$A$39:$A$758,$A237,СВЦЭМ!$B$39:$B$758,T$226)+'СЕТ СН'!$F$15</f>
        <v>124.71258674000001</v>
      </c>
      <c r="U237" s="36">
        <f>SUMIFS(СВЦЭМ!$F$39:$F$758,СВЦЭМ!$A$39:$A$758,$A237,СВЦЭМ!$B$39:$B$758,U$226)+'СЕТ СН'!$F$15</f>
        <v>127.30716475</v>
      </c>
      <c r="V237" s="36">
        <f>SUMIFS(СВЦЭМ!$F$39:$F$758,СВЦЭМ!$A$39:$A$758,$A237,СВЦЭМ!$B$39:$B$758,V$226)+'СЕТ СН'!$F$15</f>
        <v>130.80816626999999</v>
      </c>
      <c r="W237" s="36">
        <f>SUMIFS(СВЦЭМ!$F$39:$F$758,СВЦЭМ!$A$39:$A$758,$A237,СВЦЭМ!$B$39:$B$758,W$226)+'СЕТ СН'!$F$15</f>
        <v>132.69864999000001</v>
      </c>
      <c r="X237" s="36">
        <f>SUMIFS(СВЦЭМ!$F$39:$F$758,СВЦЭМ!$A$39:$A$758,$A237,СВЦЭМ!$B$39:$B$758,X$226)+'СЕТ СН'!$F$15</f>
        <v>133.83507428999999</v>
      </c>
      <c r="Y237" s="36">
        <f>SUMIFS(СВЦЭМ!$F$39:$F$758,СВЦЭМ!$A$39:$A$758,$A237,СВЦЭМ!$B$39:$B$758,Y$226)+'СЕТ СН'!$F$15</f>
        <v>136.11515896</v>
      </c>
    </row>
    <row r="238" spans="1:27" ht="15.75" x14ac:dyDescent="0.2">
      <c r="A238" s="35">
        <f t="shared" si="6"/>
        <v>45608</v>
      </c>
      <c r="B238" s="36">
        <f>SUMIFS(СВЦЭМ!$F$39:$F$758,СВЦЭМ!$A$39:$A$758,$A238,СВЦЭМ!$B$39:$B$758,B$226)+'СЕТ СН'!$F$15</f>
        <v>138.62115388000001</v>
      </c>
      <c r="C238" s="36">
        <f>SUMIFS(СВЦЭМ!$F$39:$F$758,СВЦЭМ!$A$39:$A$758,$A238,СВЦЭМ!$B$39:$B$758,C$226)+'СЕТ СН'!$F$15</f>
        <v>141.13104698999999</v>
      </c>
      <c r="D238" s="36">
        <f>SUMIFS(СВЦЭМ!$F$39:$F$758,СВЦЭМ!$A$39:$A$758,$A238,СВЦЭМ!$B$39:$B$758,D$226)+'СЕТ СН'!$F$15</f>
        <v>143.36452972999999</v>
      </c>
      <c r="E238" s="36">
        <f>SUMIFS(СВЦЭМ!$F$39:$F$758,СВЦЭМ!$A$39:$A$758,$A238,СВЦЭМ!$B$39:$B$758,E$226)+'СЕТ СН'!$F$15</f>
        <v>144.47257604000001</v>
      </c>
      <c r="F238" s="36">
        <f>SUMIFS(СВЦЭМ!$F$39:$F$758,СВЦЭМ!$A$39:$A$758,$A238,СВЦЭМ!$B$39:$B$758,F$226)+'СЕТ СН'!$F$15</f>
        <v>144.16127678000001</v>
      </c>
      <c r="G238" s="36">
        <f>SUMIFS(СВЦЭМ!$F$39:$F$758,СВЦЭМ!$A$39:$A$758,$A238,СВЦЭМ!$B$39:$B$758,G$226)+'СЕТ СН'!$F$15</f>
        <v>142.07250721</v>
      </c>
      <c r="H238" s="36">
        <f>SUMIFS(СВЦЭМ!$F$39:$F$758,СВЦЭМ!$A$39:$A$758,$A238,СВЦЭМ!$B$39:$B$758,H$226)+'СЕТ СН'!$F$15</f>
        <v>141.86962337</v>
      </c>
      <c r="I238" s="36">
        <f>SUMIFS(СВЦЭМ!$F$39:$F$758,СВЦЭМ!$A$39:$A$758,$A238,СВЦЭМ!$B$39:$B$758,I$226)+'СЕТ СН'!$F$15</f>
        <v>136.26126970999999</v>
      </c>
      <c r="J238" s="36">
        <f>SUMIFS(СВЦЭМ!$F$39:$F$758,СВЦЭМ!$A$39:$A$758,$A238,СВЦЭМ!$B$39:$B$758,J$226)+'СЕТ СН'!$F$15</f>
        <v>132.97650633999999</v>
      </c>
      <c r="K238" s="36">
        <f>SUMIFS(СВЦЭМ!$F$39:$F$758,СВЦЭМ!$A$39:$A$758,$A238,СВЦЭМ!$B$39:$B$758,K$226)+'СЕТ СН'!$F$15</f>
        <v>131.41814811</v>
      </c>
      <c r="L238" s="36">
        <f>SUMIFS(СВЦЭМ!$F$39:$F$758,СВЦЭМ!$A$39:$A$758,$A238,СВЦЭМ!$B$39:$B$758,L$226)+'СЕТ СН'!$F$15</f>
        <v>130.80333404000001</v>
      </c>
      <c r="M238" s="36">
        <f>SUMIFS(СВЦЭМ!$F$39:$F$758,СВЦЭМ!$A$39:$A$758,$A238,СВЦЭМ!$B$39:$B$758,M$226)+'СЕТ СН'!$F$15</f>
        <v>132.54729527000001</v>
      </c>
      <c r="N238" s="36">
        <f>SUMIFS(СВЦЭМ!$F$39:$F$758,СВЦЭМ!$A$39:$A$758,$A238,СВЦЭМ!$B$39:$B$758,N$226)+'СЕТ СН'!$F$15</f>
        <v>132.14613689999999</v>
      </c>
      <c r="O238" s="36">
        <f>SUMIFS(СВЦЭМ!$F$39:$F$758,СВЦЭМ!$A$39:$A$758,$A238,СВЦЭМ!$B$39:$B$758,O$226)+'СЕТ СН'!$F$15</f>
        <v>131.21090488999999</v>
      </c>
      <c r="P238" s="36">
        <f>SUMIFS(СВЦЭМ!$F$39:$F$758,СВЦЭМ!$A$39:$A$758,$A238,СВЦЭМ!$B$39:$B$758,P$226)+'СЕТ СН'!$F$15</f>
        <v>133.31722167999999</v>
      </c>
      <c r="Q238" s="36">
        <f>SUMIFS(СВЦЭМ!$F$39:$F$758,СВЦЭМ!$A$39:$A$758,$A238,СВЦЭМ!$B$39:$B$758,Q$226)+'СЕТ СН'!$F$15</f>
        <v>135.24305422</v>
      </c>
      <c r="R238" s="36">
        <f>SUMIFS(СВЦЭМ!$F$39:$F$758,СВЦЭМ!$A$39:$A$758,$A238,СВЦЭМ!$B$39:$B$758,R$226)+'СЕТ СН'!$F$15</f>
        <v>134.30687431999999</v>
      </c>
      <c r="S238" s="36">
        <f>SUMIFS(СВЦЭМ!$F$39:$F$758,СВЦЭМ!$A$39:$A$758,$A238,СВЦЭМ!$B$39:$B$758,S$226)+'СЕТ СН'!$F$15</f>
        <v>133.2118084</v>
      </c>
      <c r="T238" s="36">
        <f>SUMIFS(СВЦЭМ!$F$39:$F$758,СВЦЭМ!$A$39:$A$758,$A238,СВЦЭМ!$B$39:$B$758,T$226)+'СЕТ СН'!$F$15</f>
        <v>127.12386862</v>
      </c>
      <c r="U238" s="36">
        <f>SUMIFS(СВЦЭМ!$F$39:$F$758,СВЦЭМ!$A$39:$A$758,$A238,СВЦЭМ!$B$39:$B$758,U$226)+'СЕТ СН'!$F$15</f>
        <v>128.86562784</v>
      </c>
      <c r="V238" s="36">
        <f>SUMIFS(СВЦЭМ!$F$39:$F$758,СВЦЭМ!$A$39:$A$758,$A238,СВЦЭМ!$B$39:$B$758,V$226)+'СЕТ СН'!$F$15</f>
        <v>131.35074595</v>
      </c>
      <c r="W238" s="36">
        <f>SUMIFS(СВЦЭМ!$F$39:$F$758,СВЦЭМ!$A$39:$A$758,$A238,СВЦЭМ!$B$39:$B$758,W$226)+'СЕТ СН'!$F$15</f>
        <v>133.77843716000001</v>
      </c>
      <c r="X238" s="36">
        <f>SUMIFS(СВЦЭМ!$F$39:$F$758,СВЦЭМ!$A$39:$A$758,$A238,СВЦЭМ!$B$39:$B$758,X$226)+'СЕТ СН'!$F$15</f>
        <v>134.25171084999999</v>
      </c>
      <c r="Y238" s="36">
        <f>SUMIFS(СВЦЭМ!$F$39:$F$758,СВЦЭМ!$A$39:$A$758,$A238,СВЦЭМ!$B$39:$B$758,Y$226)+'СЕТ СН'!$F$15</f>
        <v>136.88721289</v>
      </c>
    </row>
    <row r="239" spans="1:27" ht="15.75" x14ac:dyDescent="0.2">
      <c r="A239" s="35">
        <f t="shared" si="6"/>
        <v>45609</v>
      </c>
      <c r="B239" s="36">
        <f>SUMIFS(СВЦЭМ!$F$39:$F$758,СВЦЭМ!$A$39:$A$758,$A239,СВЦЭМ!$B$39:$B$758,B$226)+'СЕТ СН'!$F$15</f>
        <v>146.30909442999999</v>
      </c>
      <c r="C239" s="36">
        <f>SUMIFS(СВЦЭМ!$F$39:$F$758,СВЦЭМ!$A$39:$A$758,$A239,СВЦЭМ!$B$39:$B$758,C$226)+'СЕТ СН'!$F$15</f>
        <v>149.34778453999999</v>
      </c>
      <c r="D239" s="36">
        <f>SUMIFS(СВЦЭМ!$F$39:$F$758,СВЦЭМ!$A$39:$A$758,$A239,СВЦЭМ!$B$39:$B$758,D$226)+'СЕТ СН'!$F$15</f>
        <v>151.91094731999999</v>
      </c>
      <c r="E239" s="36">
        <f>SUMIFS(СВЦЭМ!$F$39:$F$758,СВЦЭМ!$A$39:$A$758,$A239,СВЦЭМ!$B$39:$B$758,E$226)+'СЕТ СН'!$F$15</f>
        <v>153.65901528000001</v>
      </c>
      <c r="F239" s="36">
        <f>SUMIFS(СВЦЭМ!$F$39:$F$758,СВЦЭМ!$A$39:$A$758,$A239,СВЦЭМ!$B$39:$B$758,F$226)+'СЕТ СН'!$F$15</f>
        <v>153.62189644</v>
      </c>
      <c r="G239" s="36">
        <f>SUMIFS(СВЦЭМ!$F$39:$F$758,СВЦЭМ!$A$39:$A$758,$A239,СВЦЭМ!$B$39:$B$758,G$226)+'СЕТ СН'!$F$15</f>
        <v>150.77697753000001</v>
      </c>
      <c r="H239" s="36">
        <f>SUMIFS(СВЦЭМ!$F$39:$F$758,СВЦЭМ!$A$39:$A$758,$A239,СВЦЭМ!$B$39:$B$758,H$226)+'СЕТ СН'!$F$15</f>
        <v>145.91650787</v>
      </c>
      <c r="I239" s="36">
        <f>SUMIFS(СВЦЭМ!$F$39:$F$758,СВЦЭМ!$A$39:$A$758,$A239,СВЦЭМ!$B$39:$B$758,I$226)+'СЕТ СН'!$F$15</f>
        <v>139.48955917999999</v>
      </c>
      <c r="J239" s="36">
        <f>SUMIFS(СВЦЭМ!$F$39:$F$758,СВЦЭМ!$A$39:$A$758,$A239,СВЦЭМ!$B$39:$B$758,J$226)+'СЕТ СН'!$F$15</f>
        <v>136.66740356</v>
      </c>
      <c r="K239" s="36">
        <f>SUMIFS(СВЦЭМ!$F$39:$F$758,СВЦЭМ!$A$39:$A$758,$A239,СВЦЭМ!$B$39:$B$758,K$226)+'СЕТ СН'!$F$15</f>
        <v>136.93928983999999</v>
      </c>
      <c r="L239" s="36">
        <f>SUMIFS(СВЦЭМ!$F$39:$F$758,СВЦЭМ!$A$39:$A$758,$A239,СВЦЭМ!$B$39:$B$758,L$226)+'СЕТ СН'!$F$15</f>
        <v>132.01003403999999</v>
      </c>
      <c r="M239" s="36">
        <f>SUMIFS(СВЦЭМ!$F$39:$F$758,СВЦЭМ!$A$39:$A$758,$A239,СВЦЭМ!$B$39:$B$758,M$226)+'СЕТ СН'!$F$15</f>
        <v>135.51065209999999</v>
      </c>
      <c r="N239" s="36">
        <f>SUMIFS(СВЦЭМ!$F$39:$F$758,СВЦЭМ!$A$39:$A$758,$A239,СВЦЭМ!$B$39:$B$758,N$226)+'СЕТ СН'!$F$15</f>
        <v>136.54084334999999</v>
      </c>
      <c r="O239" s="36">
        <f>SUMIFS(СВЦЭМ!$F$39:$F$758,СВЦЭМ!$A$39:$A$758,$A239,СВЦЭМ!$B$39:$B$758,O$226)+'СЕТ СН'!$F$15</f>
        <v>135.79434501</v>
      </c>
      <c r="P239" s="36">
        <f>SUMIFS(СВЦЭМ!$F$39:$F$758,СВЦЭМ!$A$39:$A$758,$A239,СВЦЭМ!$B$39:$B$758,P$226)+'СЕТ СН'!$F$15</f>
        <v>135.60768536</v>
      </c>
      <c r="Q239" s="36">
        <f>SUMIFS(СВЦЭМ!$F$39:$F$758,СВЦЭМ!$A$39:$A$758,$A239,СВЦЭМ!$B$39:$B$758,Q$226)+'СЕТ СН'!$F$15</f>
        <v>136.08779824000001</v>
      </c>
      <c r="R239" s="36">
        <f>SUMIFS(СВЦЭМ!$F$39:$F$758,СВЦЭМ!$A$39:$A$758,$A239,СВЦЭМ!$B$39:$B$758,R$226)+'СЕТ СН'!$F$15</f>
        <v>136.99171226999999</v>
      </c>
      <c r="S239" s="36">
        <f>SUMIFS(СВЦЭМ!$F$39:$F$758,СВЦЭМ!$A$39:$A$758,$A239,СВЦЭМ!$B$39:$B$758,S$226)+'СЕТ СН'!$F$15</f>
        <v>136.86479671999999</v>
      </c>
      <c r="T239" s="36">
        <f>SUMIFS(СВЦЭМ!$F$39:$F$758,СВЦЭМ!$A$39:$A$758,$A239,СВЦЭМ!$B$39:$B$758,T$226)+'СЕТ СН'!$F$15</f>
        <v>132.43588776999999</v>
      </c>
      <c r="U239" s="36">
        <f>SUMIFS(СВЦЭМ!$F$39:$F$758,СВЦЭМ!$A$39:$A$758,$A239,СВЦЭМ!$B$39:$B$758,U$226)+'СЕТ СН'!$F$15</f>
        <v>134.72256254999999</v>
      </c>
      <c r="V239" s="36">
        <f>SUMIFS(СВЦЭМ!$F$39:$F$758,СВЦЭМ!$A$39:$A$758,$A239,СВЦЭМ!$B$39:$B$758,V$226)+'СЕТ СН'!$F$15</f>
        <v>136.72030945</v>
      </c>
      <c r="W239" s="36">
        <f>SUMIFS(СВЦЭМ!$F$39:$F$758,СВЦЭМ!$A$39:$A$758,$A239,СВЦЭМ!$B$39:$B$758,W$226)+'СЕТ СН'!$F$15</f>
        <v>137.61976756999999</v>
      </c>
      <c r="X239" s="36">
        <f>SUMIFS(СВЦЭМ!$F$39:$F$758,СВЦЭМ!$A$39:$A$758,$A239,СВЦЭМ!$B$39:$B$758,X$226)+'СЕТ СН'!$F$15</f>
        <v>137.76885503</v>
      </c>
      <c r="Y239" s="36">
        <f>SUMIFS(СВЦЭМ!$F$39:$F$758,СВЦЭМ!$A$39:$A$758,$A239,СВЦЭМ!$B$39:$B$758,Y$226)+'СЕТ СН'!$F$15</f>
        <v>142.05664679</v>
      </c>
    </row>
    <row r="240" spans="1:27" ht="15.75" x14ac:dyDescent="0.2">
      <c r="A240" s="35">
        <f t="shared" si="6"/>
        <v>45610</v>
      </c>
      <c r="B240" s="36">
        <f>SUMIFS(СВЦЭМ!$F$39:$F$758,СВЦЭМ!$A$39:$A$758,$A240,СВЦЭМ!$B$39:$B$758,B$226)+'СЕТ СН'!$F$15</f>
        <v>140.48802868999999</v>
      </c>
      <c r="C240" s="36">
        <f>SUMIFS(СВЦЭМ!$F$39:$F$758,СВЦЭМ!$A$39:$A$758,$A240,СВЦЭМ!$B$39:$B$758,C$226)+'СЕТ СН'!$F$15</f>
        <v>144.31065183999999</v>
      </c>
      <c r="D240" s="36">
        <f>SUMIFS(СВЦЭМ!$F$39:$F$758,СВЦЭМ!$A$39:$A$758,$A240,СВЦЭМ!$B$39:$B$758,D$226)+'СЕТ СН'!$F$15</f>
        <v>146.03216036000001</v>
      </c>
      <c r="E240" s="36">
        <f>SUMIFS(СВЦЭМ!$F$39:$F$758,СВЦЭМ!$A$39:$A$758,$A240,СВЦЭМ!$B$39:$B$758,E$226)+'СЕТ СН'!$F$15</f>
        <v>147.59596194</v>
      </c>
      <c r="F240" s="36">
        <f>SUMIFS(СВЦЭМ!$F$39:$F$758,СВЦЭМ!$A$39:$A$758,$A240,СВЦЭМ!$B$39:$B$758,F$226)+'СЕТ СН'!$F$15</f>
        <v>147.01441811000001</v>
      </c>
      <c r="G240" s="36">
        <f>SUMIFS(СВЦЭМ!$F$39:$F$758,СВЦЭМ!$A$39:$A$758,$A240,СВЦЭМ!$B$39:$B$758,G$226)+'СЕТ СН'!$F$15</f>
        <v>145.08173755000001</v>
      </c>
      <c r="H240" s="36">
        <f>SUMIFS(СВЦЭМ!$F$39:$F$758,СВЦЭМ!$A$39:$A$758,$A240,СВЦЭМ!$B$39:$B$758,H$226)+'СЕТ СН'!$F$15</f>
        <v>142.54672396000001</v>
      </c>
      <c r="I240" s="36">
        <f>SUMIFS(СВЦЭМ!$F$39:$F$758,СВЦЭМ!$A$39:$A$758,$A240,СВЦЭМ!$B$39:$B$758,I$226)+'СЕТ СН'!$F$15</f>
        <v>137.37878581000001</v>
      </c>
      <c r="J240" s="36">
        <f>SUMIFS(СВЦЭМ!$F$39:$F$758,СВЦЭМ!$A$39:$A$758,$A240,СВЦЭМ!$B$39:$B$758,J$226)+'СЕТ СН'!$F$15</f>
        <v>134.7475445</v>
      </c>
      <c r="K240" s="36">
        <f>SUMIFS(СВЦЭМ!$F$39:$F$758,СВЦЭМ!$A$39:$A$758,$A240,СВЦЭМ!$B$39:$B$758,K$226)+'СЕТ СН'!$F$15</f>
        <v>133.93099447</v>
      </c>
      <c r="L240" s="36">
        <f>SUMIFS(СВЦЭМ!$F$39:$F$758,СВЦЭМ!$A$39:$A$758,$A240,СВЦЭМ!$B$39:$B$758,L$226)+'СЕТ СН'!$F$15</f>
        <v>134.26076125</v>
      </c>
      <c r="M240" s="36">
        <f>SUMIFS(СВЦЭМ!$F$39:$F$758,СВЦЭМ!$A$39:$A$758,$A240,СВЦЭМ!$B$39:$B$758,M$226)+'СЕТ СН'!$F$15</f>
        <v>134.44032741999999</v>
      </c>
      <c r="N240" s="36">
        <f>SUMIFS(СВЦЭМ!$F$39:$F$758,СВЦЭМ!$A$39:$A$758,$A240,СВЦЭМ!$B$39:$B$758,N$226)+'СЕТ СН'!$F$15</f>
        <v>138.02730457000001</v>
      </c>
      <c r="O240" s="36">
        <f>SUMIFS(СВЦЭМ!$F$39:$F$758,СВЦЭМ!$A$39:$A$758,$A240,СВЦЭМ!$B$39:$B$758,O$226)+'СЕТ СН'!$F$15</f>
        <v>137.20059222</v>
      </c>
      <c r="P240" s="36">
        <f>SUMIFS(СВЦЭМ!$F$39:$F$758,СВЦЭМ!$A$39:$A$758,$A240,СВЦЭМ!$B$39:$B$758,P$226)+'СЕТ СН'!$F$15</f>
        <v>136.81155441000001</v>
      </c>
      <c r="Q240" s="36">
        <f>SUMIFS(СВЦЭМ!$F$39:$F$758,СВЦЭМ!$A$39:$A$758,$A240,СВЦЭМ!$B$39:$B$758,Q$226)+'СЕТ СН'!$F$15</f>
        <v>137.93274106000001</v>
      </c>
      <c r="R240" s="36">
        <f>SUMIFS(СВЦЭМ!$F$39:$F$758,СВЦЭМ!$A$39:$A$758,$A240,СВЦЭМ!$B$39:$B$758,R$226)+'СЕТ СН'!$F$15</f>
        <v>137.27229936000001</v>
      </c>
      <c r="S240" s="36">
        <f>SUMIFS(СВЦЭМ!$F$39:$F$758,СВЦЭМ!$A$39:$A$758,$A240,СВЦЭМ!$B$39:$B$758,S$226)+'СЕТ СН'!$F$15</f>
        <v>135.61431542</v>
      </c>
      <c r="T240" s="36">
        <f>SUMIFS(СВЦЭМ!$F$39:$F$758,СВЦЭМ!$A$39:$A$758,$A240,СВЦЭМ!$B$39:$B$758,T$226)+'СЕТ СН'!$F$15</f>
        <v>129.36559327000001</v>
      </c>
      <c r="U240" s="36">
        <f>SUMIFS(СВЦЭМ!$F$39:$F$758,СВЦЭМ!$A$39:$A$758,$A240,СВЦЭМ!$B$39:$B$758,U$226)+'СЕТ СН'!$F$15</f>
        <v>131.69254907999999</v>
      </c>
      <c r="V240" s="36">
        <f>SUMIFS(СВЦЭМ!$F$39:$F$758,СВЦЭМ!$A$39:$A$758,$A240,СВЦЭМ!$B$39:$B$758,V$226)+'СЕТ СН'!$F$15</f>
        <v>133.71715022999999</v>
      </c>
      <c r="W240" s="36">
        <f>SUMIFS(СВЦЭМ!$F$39:$F$758,СВЦЭМ!$A$39:$A$758,$A240,СВЦЭМ!$B$39:$B$758,W$226)+'СЕТ СН'!$F$15</f>
        <v>134.86187871999999</v>
      </c>
      <c r="X240" s="36">
        <f>SUMIFS(СВЦЭМ!$F$39:$F$758,СВЦЭМ!$A$39:$A$758,$A240,СВЦЭМ!$B$39:$B$758,X$226)+'СЕТ СН'!$F$15</f>
        <v>136.93051821</v>
      </c>
      <c r="Y240" s="36">
        <f>SUMIFS(СВЦЭМ!$F$39:$F$758,СВЦЭМ!$A$39:$A$758,$A240,СВЦЭМ!$B$39:$B$758,Y$226)+'СЕТ СН'!$F$15</f>
        <v>138.93984807000001</v>
      </c>
    </row>
    <row r="241" spans="1:25" ht="15.75" x14ac:dyDescent="0.2">
      <c r="A241" s="35">
        <f t="shared" si="6"/>
        <v>45611</v>
      </c>
      <c r="B241" s="36">
        <f>SUMIFS(СВЦЭМ!$F$39:$F$758,СВЦЭМ!$A$39:$A$758,$A241,СВЦЭМ!$B$39:$B$758,B$226)+'СЕТ СН'!$F$15</f>
        <v>145.33331018999999</v>
      </c>
      <c r="C241" s="36">
        <f>SUMIFS(СВЦЭМ!$F$39:$F$758,СВЦЭМ!$A$39:$A$758,$A241,СВЦЭМ!$B$39:$B$758,C$226)+'СЕТ СН'!$F$15</f>
        <v>149.58701298</v>
      </c>
      <c r="D241" s="36">
        <f>SUMIFS(СВЦЭМ!$F$39:$F$758,СВЦЭМ!$A$39:$A$758,$A241,СВЦЭМ!$B$39:$B$758,D$226)+'СЕТ СН'!$F$15</f>
        <v>150.76971033000001</v>
      </c>
      <c r="E241" s="36">
        <f>SUMIFS(СВЦЭМ!$F$39:$F$758,СВЦЭМ!$A$39:$A$758,$A241,СВЦЭМ!$B$39:$B$758,E$226)+'СЕТ СН'!$F$15</f>
        <v>151.02102984999999</v>
      </c>
      <c r="F241" s="36">
        <f>SUMIFS(СВЦЭМ!$F$39:$F$758,СВЦЭМ!$A$39:$A$758,$A241,СВЦЭМ!$B$39:$B$758,F$226)+'СЕТ СН'!$F$15</f>
        <v>149.66767217</v>
      </c>
      <c r="G241" s="36">
        <f>SUMIFS(СВЦЭМ!$F$39:$F$758,СВЦЭМ!$A$39:$A$758,$A241,СВЦЭМ!$B$39:$B$758,G$226)+'СЕТ СН'!$F$15</f>
        <v>148.45250658</v>
      </c>
      <c r="H241" s="36">
        <f>SUMIFS(СВЦЭМ!$F$39:$F$758,СВЦЭМ!$A$39:$A$758,$A241,СВЦЭМ!$B$39:$B$758,H$226)+'СЕТ СН'!$F$15</f>
        <v>144.2206942</v>
      </c>
      <c r="I241" s="36">
        <f>SUMIFS(СВЦЭМ!$F$39:$F$758,СВЦЭМ!$A$39:$A$758,$A241,СВЦЭМ!$B$39:$B$758,I$226)+'СЕТ СН'!$F$15</f>
        <v>137.61729152000001</v>
      </c>
      <c r="J241" s="36">
        <f>SUMIFS(СВЦЭМ!$F$39:$F$758,СВЦЭМ!$A$39:$A$758,$A241,СВЦЭМ!$B$39:$B$758,J$226)+'СЕТ СН'!$F$15</f>
        <v>133.38510482999999</v>
      </c>
      <c r="K241" s="36">
        <f>SUMIFS(СВЦЭМ!$F$39:$F$758,СВЦЭМ!$A$39:$A$758,$A241,СВЦЭМ!$B$39:$B$758,K$226)+'СЕТ СН'!$F$15</f>
        <v>130.25137262999999</v>
      </c>
      <c r="L241" s="36">
        <f>SUMIFS(СВЦЭМ!$F$39:$F$758,СВЦЭМ!$A$39:$A$758,$A241,СВЦЭМ!$B$39:$B$758,L$226)+'СЕТ СН'!$F$15</f>
        <v>133.11689570999999</v>
      </c>
      <c r="M241" s="36">
        <f>SUMIFS(СВЦЭМ!$F$39:$F$758,СВЦЭМ!$A$39:$A$758,$A241,СВЦЭМ!$B$39:$B$758,M$226)+'СЕТ СН'!$F$15</f>
        <v>135.67040387</v>
      </c>
      <c r="N241" s="36">
        <f>SUMIFS(СВЦЭМ!$F$39:$F$758,СВЦЭМ!$A$39:$A$758,$A241,СВЦЭМ!$B$39:$B$758,N$226)+'СЕТ СН'!$F$15</f>
        <v>137.98479545000001</v>
      </c>
      <c r="O241" s="36">
        <f>SUMIFS(СВЦЭМ!$F$39:$F$758,СВЦЭМ!$A$39:$A$758,$A241,СВЦЭМ!$B$39:$B$758,O$226)+'СЕТ СН'!$F$15</f>
        <v>136.64491869</v>
      </c>
      <c r="P241" s="36">
        <f>SUMIFS(СВЦЭМ!$F$39:$F$758,СВЦЭМ!$A$39:$A$758,$A241,СВЦЭМ!$B$39:$B$758,P$226)+'СЕТ СН'!$F$15</f>
        <v>137.70844614999999</v>
      </c>
      <c r="Q241" s="36">
        <f>SUMIFS(СВЦЭМ!$F$39:$F$758,СВЦЭМ!$A$39:$A$758,$A241,СВЦЭМ!$B$39:$B$758,Q$226)+'СЕТ СН'!$F$15</f>
        <v>137.79124292</v>
      </c>
      <c r="R241" s="36">
        <f>SUMIFS(СВЦЭМ!$F$39:$F$758,СВЦЭМ!$A$39:$A$758,$A241,СВЦЭМ!$B$39:$B$758,R$226)+'СЕТ СН'!$F$15</f>
        <v>138.02064397000001</v>
      </c>
      <c r="S241" s="36">
        <f>SUMIFS(СВЦЭМ!$F$39:$F$758,СВЦЭМ!$A$39:$A$758,$A241,СВЦЭМ!$B$39:$B$758,S$226)+'СЕТ СН'!$F$15</f>
        <v>137.51697849999999</v>
      </c>
      <c r="T241" s="36">
        <f>SUMIFS(СВЦЭМ!$F$39:$F$758,СВЦЭМ!$A$39:$A$758,$A241,СВЦЭМ!$B$39:$B$758,T$226)+'СЕТ СН'!$F$15</f>
        <v>130.82460098999999</v>
      </c>
      <c r="U241" s="36">
        <f>SUMIFS(СВЦЭМ!$F$39:$F$758,СВЦЭМ!$A$39:$A$758,$A241,СВЦЭМ!$B$39:$B$758,U$226)+'СЕТ СН'!$F$15</f>
        <v>133.22698351</v>
      </c>
      <c r="V241" s="36">
        <f>SUMIFS(СВЦЭМ!$F$39:$F$758,СВЦЭМ!$A$39:$A$758,$A241,СВЦЭМ!$B$39:$B$758,V$226)+'СЕТ СН'!$F$15</f>
        <v>134.67434123999999</v>
      </c>
      <c r="W241" s="36">
        <f>SUMIFS(СВЦЭМ!$F$39:$F$758,СВЦЭМ!$A$39:$A$758,$A241,СВЦЭМ!$B$39:$B$758,W$226)+'СЕТ СН'!$F$15</f>
        <v>134.82048465</v>
      </c>
      <c r="X241" s="36">
        <f>SUMIFS(СВЦЭМ!$F$39:$F$758,СВЦЭМ!$A$39:$A$758,$A241,СВЦЭМ!$B$39:$B$758,X$226)+'СЕТ СН'!$F$15</f>
        <v>135.52691093999999</v>
      </c>
      <c r="Y241" s="36">
        <f>SUMIFS(СВЦЭМ!$F$39:$F$758,СВЦЭМ!$A$39:$A$758,$A241,СВЦЭМ!$B$39:$B$758,Y$226)+'СЕТ СН'!$F$15</f>
        <v>140.76817426</v>
      </c>
    </row>
    <row r="242" spans="1:25" ht="15.75" x14ac:dyDescent="0.2">
      <c r="A242" s="35">
        <f t="shared" si="6"/>
        <v>45612</v>
      </c>
      <c r="B242" s="36">
        <f>SUMIFS(СВЦЭМ!$F$39:$F$758,СВЦЭМ!$A$39:$A$758,$A242,СВЦЭМ!$B$39:$B$758,B$226)+'СЕТ СН'!$F$15</f>
        <v>131.28117316999999</v>
      </c>
      <c r="C242" s="36">
        <f>SUMIFS(СВЦЭМ!$F$39:$F$758,СВЦЭМ!$A$39:$A$758,$A242,СВЦЭМ!$B$39:$B$758,C$226)+'СЕТ СН'!$F$15</f>
        <v>134.62094139000001</v>
      </c>
      <c r="D242" s="36">
        <f>SUMIFS(СВЦЭМ!$F$39:$F$758,СВЦЭМ!$A$39:$A$758,$A242,СВЦЭМ!$B$39:$B$758,D$226)+'СЕТ СН'!$F$15</f>
        <v>135.73675625999999</v>
      </c>
      <c r="E242" s="36">
        <f>SUMIFS(СВЦЭМ!$F$39:$F$758,СВЦЭМ!$A$39:$A$758,$A242,СВЦЭМ!$B$39:$B$758,E$226)+'СЕТ СН'!$F$15</f>
        <v>135.30505255</v>
      </c>
      <c r="F242" s="36">
        <f>SUMIFS(СВЦЭМ!$F$39:$F$758,СВЦЭМ!$A$39:$A$758,$A242,СВЦЭМ!$B$39:$B$758,F$226)+'СЕТ СН'!$F$15</f>
        <v>135.38352663000001</v>
      </c>
      <c r="G242" s="36">
        <f>SUMIFS(СВЦЭМ!$F$39:$F$758,СВЦЭМ!$A$39:$A$758,$A242,СВЦЭМ!$B$39:$B$758,G$226)+'СЕТ СН'!$F$15</f>
        <v>135.56113127</v>
      </c>
      <c r="H242" s="36">
        <f>SUMIFS(СВЦЭМ!$F$39:$F$758,СВЦЭМ!$A$39:$A$758,$A242,СВЦЭМ!$B$39:$B$758,H$226)+'СЕТ СН'!$F$15</f>
        <v>137.12110095</v>
      </c>
      <c r="I242" s="36">
        <f>SUMIFS(СВЦЭМ!$F$39:$F$758,СВЦЭМ!$A$39:$A$758,$A242,СВЦЭМ!$B$39:$B$758,I$226)+'СЕТ СН'!$F$15</f>
        <v>135.76597723</v>
      </c>
      <c r="J242" s="36">
        <f>SUMIFS(СВЦЭМ!$F$39:$F$758,СВЦЭМ!$A$39:$A$758,$A242,СВЦЭМ!$B$39:$B$758,J$226)+'СЕТ СН'!$F$15</f>
        <v>130.67483598999999</v>
      </c>
      <c r="K242" s="36">
        <f>SUMIFS(СВЦЭМ!$F$39:$F$758,СВЦЭМ!$A$39:$A$758,$A242,СВЦЭМ!$B$39:$B$758,K$226)+'СЕТ СН'!$F$15</f>
        <v>124.54459194</v>
      </c>
      <c r="L242" s="36">
        <f>SUMIFS(СВЦЭМ!$F$39:$F$758,СВЦЭМ!$A$39:$A$758,$A242,СВЦЭМ!$B$39:$B$758,L$226)+'СЕТ СН'!$F$15</f>
        <v>121.83087347</v>
      </c>
      <c r="M242" s="36">
        <f>SUMIFS(СВЦЭМ!$F$39:$F$758,СВЦЭМ!$A$39:$A$758,$A242,СВЦЭМ!$B$39:$B$758,M$226)+'СЕТ СН'!$F$15</f>
        <v>122.70439705</v>
      </c>
      <c r="N242" s="36">
        <f>SUMIFS(СВЦЭМ!$F$39:$F$758,СВЦЭМ!$A$39:$A$758,$A242,СВЦЭМ!$B$39:$B$758,N$226)+'СЕТ СН'!$F$15</f>
        <v>123.71250804</v>
      </c>
      <c r="O242" s="36">
        <f>SUMIFS(СВЦЭМ!$F$39:$F$758,СВЦЭМ!$A$39:$A$758,$A242,СВЦЭМ!$B$39:$B$758,O$226)+'СЕТ СН'!$F$15</f>
        <v>124.68974559</v>
      </c>
      <c r="P242" s="36">
        <f>SUMIFS(СВЦЭМ!$F$39:$F$758,СВЦЭМ!$A$39:$A$758,$A242,СВЦЭМ!$B$39:$B$758,P$226)+'СЕТ СН'!$F$15</f>
        <v>125.91298784999999</v>
      </c>
      <c r="Q242" s="36">
        <f>SUMIFS(СВЦЭМ!$F$39:$F$758,СВЦЭМ!$A$39:$A$758,$A242,СВЦЭМ!$B$39:$B$758,Q$226)+'СЕТ СН'!$F$15</f>
        <v>126.77116104</v>
      </c>
      <c r="R242" s="36">
        <f>SUMIFS(СВЦЭМ!$F$39:$F$758,СВЦЭМ!$A$39:$A$758,$A242,СВЦЭМ!$B$39:$B$758,R$226)+'СЕТ СН'!$F$15</f>
        <v>128.24894221</v>
      </c>
      <c r="S242" s="36">
        <f>SUMIFS(СВЦЭМ!$F$39:$F$758,СВЦЭМ!$A$39:$A$758,$A242,СВЦЭМ!$B$39:$B$758,S$226)+'СЕТ СН'!$F$15</f>
        <v>127.75305788999999</v>
      </c>
      <c r="T242" s="36">
        <f>SUMIFS(СВЦЭМ!$F$39:$F$758,СВЦЭМ!$A$39:$A$758,$A242,СВЦЭМ!$B$39:$B$758,T$226)+'СЕТ СН'!$F$15</f>
        <v>123.920396</v>
      </c>
      <c r="U242" s="36">
        <f>SUMIFS(СВЦЭМ!$F$39:$F$758,СВЦЭМ!$A$39:$A$758,$A242,СВЦЭМ!$B$39:$B$758,U$226)+'СЕТ СН'!$F$15</f>
        <v>125.29826601000001</v>
      </c>
      <c r="V242" s="36">
        <f>SUMIFS(СВЦЭМ!$F$39:$F$758,СВЦЭМ!$A$39:$A$758,$A242,СВЦЭМ!$B$39:$B$758,V$226)+'СЕТ СН'!$F$15</f>
        <v>126.53156817</v>
      </c>
      <c r="W242" s="36">
        <f>SUMIFS(СВЦЭМ!$F$39:$F$758,СВЦЭМ!$A$39:$A$758,$A242,СВЦЭМ!$B$39:$B$758,W$226)+'СЕТ СН'!$F$15</f>
        <v>125.85104891</v>
      </c>
      <c r="X242" s="36">
        <f>SUMIFS(СВЦЭМ!$F$39:$F$758,СВЦЭМ!$A$39:$A$758,$A242,СВЦЭМ!$B$39:$B$758,X$226)+'СЕТ СН'!$F$15</f>
        <v>129.79097014999999</v>
      </c>
      <c r="Y242" s="36">
        <f>SUMIFS(СВЦЭМ!$F$39:$F$758,СВЦЭМ!$A$39:$A$758,$A242,СВЦЭМ!$B$39:$B$758,Y$226)+'СЕТ СН'!$F$15</f>
        <v>132.62406644999999</v>
      </c>
    </row>
    <row r="243" spans="1:25" ht="15.75" x14ac:dyDescent="0.2">
      <c r="A243" s="35">
        <f t="shared" si="6"/>
        <v>45613</v>
      </c>
      <c r="B243" s="36">
        <f>SUMIFS(СВЦЭМ!$F$39:$F$758,СВЦЭМ!$A$39:$A$758,$A243,СВЦЭМ!$B$39:$B$758,B$226)+'СЕТ СН'!$F$15</f>
        <v>135.57812272999999</v>
      </c>
      <c r="C243" s="36">
        <f>SUMIFS(СВЦЭМ!$F$39:$F$758,СВЦЭМ!$A$39:$A$758,$A243,СВЦЭМ!$B$39:$B$758,C$226)+'СЕТ СН'!$F$15</f>
        <v>138.71216909</v>
      </c>
      <c r="D243" s="36">
        <f>SUMIFS(СВЦЭМ!$F$39:$F$758,СВЦЭМ!$A$39:$A$758,$A243,СВЦЭМ!$B$39:$B$758,D$226)+'СЕТ СН'!$F$15</f>
        <v>140.09657748000001</v>
      </c>
      <c r="E243" s="36">
        <f>SUMIFS(СВЦЭМ!$F$39:$F$758,СВЦЭМ!$A$39:$A$758,$A243,СВЦЭМ!$B$39:$B$758,E$226)+'СЕТ СН'!$F$15</f>
        <v>141.30930075000001</v>
      </c>
      <c r="F243" s="36">
        <f>SUMIFS(СВЦЭМ!$F$39:$F$758,СВЦЭМ!$A$39:$A$758,$A243,СВЦЭМ!$B$39:$B$758,F$226)+'СЕТ СН'!$F$15</f>
        <v>140.64704653000001</v>
      </c>
      <c r="G243" s="36">
        <f>SUMIFS(СВЦЭМ!$F$39:$F$758,СВЦЭМ!$A$39:$A$758,$A243,СВЦЭМ!$B$39:$B$758,G$226)+'СЕТ СН'!$F$15</f>
        <v>140.55593450999999</v>
      </c>
      <c r="H243" s="36">
        <f>SUMIFS(СВЦЭМ!$F$39:$F$758,СВЦЭМ!$A$39:$A$758,$A243,СВЦЭМ!$B$39:$B$758,H$226)+'СЕТ СН'!$F$15</f>
        <v>137.94142592</v>
      </c>
      <c r="I243" s="36">
        <f>SUMIFS(СВЦЭМ!$F$39:$F$758,СВЦЭМ!$A$39:$A$758,$A243,СВЦЭМ!$B$39:$B$758,I$226)+'СЕТ СН'!$F$15</f>
        <v>135.29938683</v>
      </c>
      <c r="J243" s="36">
        <f>SUMIFS(СВЦЭМ!$F$39:$F$758,СВЦЭМ!$A$39:$A$758,$A243,СВЦЭМ!$B$39:$B$758,J$226)+'СЕТ СН'!$F$15</f>
        <v>131.73822068999999</v>
      </c>
      <c r="K243" s="36">
        <f>SUMIFS(СВЦЭМ!$F$39:$F$758,СВЦЭМ!$A$39:$A$758,$A243,СВЦЭМ!$B$39:$B$758,K$226)+'СЕТ СН'!$F$15</f>
        <v>125.97625452</v>
      </c>
      <c r="L243" s="36">
        <f>SUMIFS(СВЦЭМ!$F$39:$F$758,СВЦЭМ!$A$39:$A$758,$A243,СВЦЭМ!$B$39:$B$758,L$226)+'СЕТ СН'!$F$15</f>
        <v>123.66199979</v>
      </c>
      <c r="M243" s="36">
        <f>SUMIFS(СВЦЭМ!$F$39:$F$758,СВЦЭМ!$A$39:$A$758,$A243,СВЦЭМ!$B$39:$B$758,M$226)+'СЕТ СН'!$F$15</f>
        <v>123.04939822</v>
      </c>
      <c r="N243" s="36">
        <f>SUMIFS(СВЦЭМ!$F$39:$F$758,СВЦЭМ!$A$39:$A$758,$A243,СВЦЭМ!$B$39:$B$758,N$226)+'СЕТ СН'!$F$15</f>
        <v>123.8297819</v>
      </c>
      <c r="O243" s="36">
        <f>SUMIFS(СВЦЭМ!$F$39:$F$758,СВЦЭМ!$A$39:$A$758,$A243,СВЦЭМ!$B$39:$B$758,O$226)+'СЕТ СН'!$F$15</f>
        <v>125.44330733</v>
      </c>
      <c r="P243" s="36">
        <f>SUMIFS(СВЦЭМ!$F$39:$F$758,СВЦЭМ!$A$39:$A$758,$A243,СВЦЭМ!$B$39:$B$758,P$226)+'СЕТ СН'!$F$15</f>
        <v>126.10741959000001</v>
      </c>
      <c r="Q243" s="36">
        <f>SUMIFS(СВЦЭМ!$F$39:$F$758,СВЦЭМ!$A$39:$A$758,$A243,СВЦЭМ!$B$39:$B$758,Q$226)+'СЕТ СН'!$F$15</f>
        <v>127.25956069999999</v>
      </c>
      <c r="R243" s="36">
        <f>SUMIFS(СВЦЭМ!$F$39:$F$758,СВЦЭМ!$A$39:$A$758,$A243,СВЦЭМ!$B$39:$B$758,R$226)+'СЕТ СН'!$F$15</f>
        <v>126.17086186</v>
      </c>
      <c r="S243" s="36">
        <f>SUMIFS(СВЦЭМ!$F$39:$F$758,СВЦЭМ!$A$39:$A$758,$A243,СВЦЭМ!$B$39:$B$758,S$226)+'СЕТ СН'!$F$15</f>
        <v>124.08060555</v>
      </c>
      <c r="T243" s="36">
        <f>SUMIFS(СВЦЭМ!$F$39:$F$758,СВЦЭМ!$A$39:$A$758,$A243,СВЦЭМ!$B$39:$B$758,T$226)+'СЕТ СН'!$F$15</f>
        <v>120.01449476000001</v>
      </c>
      <c r="U243" s="36">
        <f>SUMIFS(СВЦЭМ!$F$39:$F$758,СВЦЭМ!$A$39:$A$758,$A243,СВЦЭМ!$B$39:$B$758,U$226)+'СЕТ СН'!$F$15</f>
        <v>120.65331054000001</v>
      </c>
      <c r="V243" s="36">
        <f>SUMIFS(СВЦЭМ!$F$39:$F$758,СВЦЭМ!$A$39:$A$758,$A243,СВЦЭМ!$B$39:$B$758,V$226)+'СЕТ СН'!$F$15</f>
        <v>122.7854036</v>
      </c>
      <c r="W243" s="36">
        <f>SUMIFS(СВЦЭМ!$F$39:$F$758,СВЦЭМ!$A$39:$A$758,$A243,СВЦЭМ!$B$39:$B$758,W$226)+'СЕТ СН'!$F$15</f>
        <v>124.28805063</v>
      </c>
      <c r="X243" s="36">
        <f>SUMIFS(СВЦЭМ!$F$39:$F$758,СВЦЭМ!$A$39:$A$758,$A243,СВЦЭМ!$B$39:$B$758,X$226)+'СЕТ СН'!$F$15</f>
        <v>127.86012598000001</v>
      </c>
      <c r="Y243" s="36">
        <f>SUMIFS(СВЦЭМ!$F$39:$F$758,СВЦЭМ!$A$39:$A$758,$A243,СВЦЭМ!$B$39:$B$758,Y$226)+'СЕТ СН'!$F$15</f>
        <v>131.26845467999999</v>
      </c>
    </row>
    <row r="244" spans="1:25" ht="15.75" x14ac:dyDescent="0.2">
      <c r="A244" s="35">
        <f t="shared" si="6"/>
        <v>45614</v>
      </c>
      <c r="B244" s="36">
        <f>SUMIFS(СВЦЭМ!$F$39:$F$758,СВЦЭМ!$A$39:$A$758,$A244,СВЦЭМ!$B$39:$B$758,B$226)+'СЕТ СН'!$F$15</f>
        <v>131.27883481000001</v>
      </c>
      <c r="C244" s="36">
        <f>SUMIFS(СВЦЭМ!$F$39:$F$758,СВЦЭМ!$A$39:$A$758,$A244,СВЦЭМ!$B$39:$B$758,C$226)+'СЕТ СН'!$F$15</f>
        <v>135.37150746</v>
      </c>
      <c r="D244" s="36">
        <f>SUMIFS(СВЦЭМ!$F$39:$F$758,СВЦЭМ!$A$39:$A$758,$A244,СВЦЭМ!$B$39:$B$758,D$226)+'СЕТ СН'!$F$15</f>
        <v>136.73111058000001</v>
      </c>
      <c r="E244" s="36">
        <f>SUMIFS(СВЦЭМ!$F$39:$F$758,СВЦЭМ!$A$39:$A$758,$A244,СВЦЭМ!$B$39:$B$758,E$226)+'СЕТ СН'!$F$15</f>
        <v>137.50306057</v>
      </c>
      <c r="F244" s="36">
        <f>SUMIFS(СВЦЭМ!$F$39:$F$758,СВЦЭМ!$A$39:$A$758,$A244,СВЦЭМ!$B$39:$B$758,F$226)+'СЕТ СН'!$F$15</f>
        <v>137.02963577</v>
      </c>
      <c r="G244" s="36">
        <f>SUMIFS(СВЦЭМ!$F$39:$F$758,СВЦЭМ!$A$39:$A$758,$A244,СВЦЭМ!$B$39:$B$758,G$226)+'СЕТ СН'!$F$15</f>
        <v>135.05202765999999</v>
      </c>
      <c r="H244" s="36">
        <f>SUMIFS(СВЦЭМ!$F$39:$F$758,СВЦЭМ!$A$39:$A$758,$A244,СВЦЭМ!$B$39:$B$758,H$226)+'СЕТ СН'!$F$15</f>
        <v>134.75475786000001</v>
      </c>
      <c r="I244" s="36">
        <f>SUMIFS(СВЦЭМ!$F$39:$F$758,СВЦЭМ!$A$39:$A$758,$A244,СВЦЭМ!$B$39:$B$758,I$226)+'СЕТ СН'!$F$15</f>
        <v>133.79799800000001</v>
      </c>
      <c r="J244" s="36">
        <f>SUMIFS(СВЦЭМ!$F$39:$F$758,СВЦЭМ!$A$39:$A$758,$A244,СВЦЭМ!$B$39:$B$758,J$226)+'СЕТ СН'!$F$15</f>
        <v>130.16249633000001</v>
      </c>
      <c r="K244" s="36">
        <f>SUMIFS(СВЦЭМ!$F$39:$F$758,СВЦЭМ!$A$39:$A$758,$A244,СВЦЭМ!$B$39:$B$758,K$226)+'СЕТ СН'!$F$15</f>
        <v>128.2366212</v>
      </c>
      <c r="L244" s="36">
        <f>SUMIFS(СВЦЭМ!$F$39:$F$758,СВЦЭМ!$A$39:$A$758,$A244,СВЦЭМ!$B$39:$B$758,L$226)+'СЕТ СН'!$F$15</f>
        <v>127.15930756</v>
      </c>
      <c r="M244" s="36">
        <f>SUMIFS(СВЦЭМ!$F$39:$F$758,СВЦЭМ!$A$39:$A$758,$A244,СВЦЭМ!$B$39:$B$758,M$226)+'СЕТ СН'!$F$15</f>
        <v>128.66460856</v>
      </c>
      <c r="N244" s="36">
        <f>SUMIFS(СВЦЭМ!$F$39:$F$758,СВЦЭМ!$A$39:$A$758,$A244,СВЦЭМ!$B$39:$B$758,N$226)+'СЕТ СН'!$F$15</f>
        <v>131.44945906000001</v>
      </c>
      <c r="O244" s="36">
        <f>SUMIFS(СВЦЭМ!$F$39:$F$758,СВЦЭМ!$A$39:$A$758,$A244,СВЦЭМ!$B$39:$B$758,O$226)+'СЕТ СН'!$F$15</f>
        <v>129.63018869000001</v>
      </c>
      <c r="P244" s="36">
        <f>SUMIFS(СВЦЭМ!$F$39:$F$758,СВЦЭМ!$A$39:$A$758,$A244,СВЦЭМ!$B$39:$B$758,P$226)+'СЕТ СН'!$F$15</f>
        <v>131.14429403</v>
      </c>
      <c r="Q244" s="36">
        <f>SUMIFS(СВЦЭМ!$F$39:$F$758,СВЦЭМ!$A$39:$A$758,$A244,СВЦЭМ!$B$39:$B$758,Q$226)+'СЕТ СН'!$F$15</f>
        <v>131.75552113000001</v>
      </c>
      <c r="R244" s="36">
        <f>SUMIFS(СВЦЭМ!$F$39:$F$758,СВЦЭМ!$A$39:$A$758,$A244,СВЦЭМ!$B$39:$B$758,R$226)+'СЕТ СН'!$F$15</f>
        <v>131.07940323</v>
      </c>
      <c r="S244" s="36">
        <f>SUMIFS(СВЦЭМ!$F$39:$F$758,СВЦЭМ!$A$39:$A$758,$A244,СВЦЭМ!$B$39:$B$758,S$226)+'СЕТ СН'!$F$15</f>
        <v>128.61549744000001</v>
      </c>
      <c r="T244" s="36">
        <f>SUMIFS(СВЦЭМ!$F$39:$F$758,СВЦЭМ!$A$39:$A$758,$A244,СВЦЭМ!$B$39:$B$758,T$226)+'СЕТ СН'!$F$15</f>
        <v>123.71246384</v>
      </c>
      <c r="U244" s="36">
        <f>SUMIFS(СВЦЭМ!$F$39:$F$758,СВЦЭМ!$A$39:$A$758,$A244,СВЦЭМ!$B$39:$B$758,U$226)+'СЕТ СН'!$F$15</f>
        <v>126.32029900000001</v>
      </c>
      <c r="V244" s="36">
        <f>SUMIFS(СВЦЭМ!$F$39:$F$758,СВЦЭМ!$A$39:$A$758,$A244,СВЦЭМ!$B$39:$B$758,V$226)+'СЕТ СН'!$F$15</f>
        <v>127.7102374</v>
      </c>
      <c r="W244" s="36">
        <f>SUMIFS(СВЦЭМ!$F$39:$F$758,СВЦЭМ!$A$39:$A$758,$A244,СВЦЭМ!$B$39:$B$758,W$226)+'СЕТ СН'!$F$15</f>
        <v>129.26900205999999</v>
      </c>
      <c r="X244" s="36">
        <f>SUMIFS(СВЦЭМ!$F$39:$F$758,СВЦЭМ!$A$39:$A$758,$A244,СВЦЭМ!$B$39:$B$758,X$226)+'СЕТ СН'!$F$15</f>
        <v>129.923855</v>
      </c>
      <c r="Y244" s="36">
        <f>SUMIFS(СВЦЭМ!$F$39:$F$758,СВЦЭМ!$A$39:$A$758,$A244,СВЦЭМ!$B$39:$B$758,Y$226)+'СЕТ СН'!$F$15</f>
        <v>133.93520143999999</v>
      </c>
    </row>
    <row r="245" spans="1:25" ht="15.75" x14ac:dyDescent="0.2">
      <c r="A245" s="35">
        <f t="shared" si="6"/>
        <v>45615</v>
      </c>
      <c r="B245" s="36">
        <f>SUMIFS(СВЦЭМ!$F$39:$F$758,СВЦЭМ!$A$39:$A$758,$A245,СВЦЭМ!$B$39:$B$758,B$226)+'СЕТ СН'!$F$15</f>
        <v>142.58561429</v>
      </c>
      <c r="C245" s="36">
        <f>SUMIFS(СВЦЭМ!$F$39:$F$758,СВЦЭМ!$A$39:$A$758,$A245,СВЦЭМ!$B$39:$B$758,C$226)+'СЕТ СН'!$F$15</f>
        <v>144.93045608</v>
      </c>
      <c r="D245" s="36">
        <f>SUMIFS(СВЦЭМ!$F$39:$F$758,СВЦЭМ!$A$39:$A$758,$A245,СВЦЭМ!$B$39:$B$758,D$226)+'СЕТ СН'!$F$15</f>
        <v>146.5398793</v>
      </c>
      <c r="E245" s="36">
        <f>SUMIFS(СВЦЭМ!$F$39:$F$758,СВЦЭМ!$A$39:$A$758,$A245,СВЦЭМ!$B$39:$B$758,E$226)+'СЕТ СН'!$F$15</f>
        <v>146.04189527</v>
      </c>
      <c r="F245" s="36">
        <f>SUMIFS(СВЦЭМ!$F$39:$F$758,СВЦЭМ!$A$39:$A$758,$A245,СВЦЭМ!$B$39:$B$758,F$226)+'СЕТ СН'!$F$15</f>
        <v>146.13079619000001</v>
      </c>
      <c r="G245" s="36">
        <f>SUMIFS(СВЦЭМ!$F$39:$F$758,СВЦЭМ!$A$39:$A$758,$A245,СВЦЭМ!$B$39:$B$758,G$226)+'СЕТ СН'!$F$15</f>
        <v>144.45586366000001</v>
      </c>
      <c r="H245" s="36">
        <f>SUMIFS(СВЦЭМ!$F$39:$F$758,СВЦЭМ!$A$39:$A$758,$A245,СВЦЭМ!$B$39:$B$758,H$226)+'СЕТ СН'!$F$15</f>
        <v>139.28258346000001</v>
      </c>
      <c r="I245" s="36">
        <f>SUMIFS(СВЦЭМ!$F$39:$F$758,СВЦЭМ!$A$39:$A$758,$A245,СВЦЭМ!$B$39:$B$758,I$226)+'СЕТ СН'!$F$15</f>
        <v>135.55820352000001</v>
      </c>
      <c r="J245" s="36">
        <f>SUMIFS(СВЦЭМ!$F$39:$F$758,СВЦЭМ!$A$39:$A$758,$A245,СВЦЭМ!$B$39:$B$758,J$226)+'СЕТ СН'!$F$15</f>
        <v>132.50000284000001</v>
      </c>
      <c r="K245" s="36">
        <f>SUMIFS(СВЦЭМ!$F$39:$F$758,СВЦЭМ!$A$39:$A$758,$A245,СВЦЭМ!$B$39:$B$758,K$226)+'СЕТ СН'!$F$15</f>
        <v>133.47702004999999</v>
      </c>
      <c r="L245" s="36">
        <f>SUMIFS(СВЦЭМ!$F$39:$F$758,СВЦЭМ!$A$39:$A$758,$A245,СВЦЭМ!$B$39:$B$758,L$226)+'СЕТ СН'!$F$15</f>
        <v>135.06489328000001</v>
      </c>
      <c r="M245" s="36">
        <f>SUMIFS(СВЦЭМ!$F$39:$F$758,СВЦЭМ!$A$39:$A$758,$A245,СВЦЭМ!$B$39:$B$758,M$226)+'СЕТ СН'!$F$15</f>
        <v>143.70695105999999</v>
      </c>
      <c r="N245" s="36">
        <f>SUMIFS(СВЦЭМ!$F$39:$F$758,СВЦЭМ!$A$39:$A$758,$A245,СВЦЭМ!$B$39:$B$758,N$226)+'СЕТ СН'!$F$15</f>
        <v>147.22786214000001</v>
      </c>
      <c r="O245" s="36">
        <f>SUMIFS(СВЦЭМ!$F$39:$F$758,СВЦЭМ!$A$39:$A$758,$A245,СВЦЭМ!$B$39:$B$758,O$226)+'СЕТ СН'!$F$15</f>
        <v>146.56194121999999</v>
      </c>
      <c r="P245" s="36">
        <f>SUMIFS(СВЦЭМ!$F$39:$F$758,СВЦЭМ!$A$39:$A$758,$A245,СВЦЭМ!$B$39:$B$758,P$226)+'СЕТ СН'!$F$15</f>
        <v>145.38619234999999</v>
      </c>
      <c r="Q245" s="36">
        <f>SUMIFS(СВЦЭМ!$F$39:$F$758,СВЦЭМ!$A$39:$A$758,$A245,СВЦЭМ!$B$39:$B$758,Q$226)+'СЕТ СН'!$F$15</f>
        <v>146.10174734</v>
      </c>
      <c r="R245" s="36">
        <f>SUMIFS(СВЦЭМ!$F$39:$F$758,СВЦЭМ!$A$39:$A$758,$A245,СВЦЭМ!$B$39:$B$758,R$226)+'СЕТ СН'!$F$15</f>
        <v>145.97567194000001</v>
      </c>
      <c r="S245" s="36">
        <f>SUMIFS(СВЦЭМ!$F$39:$F$758,СВЦЭМ!$A$39:$A$758,$A245,СВЦЭМ!$B$39:$B$758,S$226)+'СЕТ СН'!$F$15</f>
        <v>141.78452278</v>
      </c>
      <c r="T245" s="36">
        <f>SUMIFS(СВЦЭМ!$F$39:$F$758,СВЦЭМ!$A$39:$A$758,$A245,СВЦЭМ!$B$39:$B$758,T$226)+'СЕТ СН'!$F$15</f>
        <v>135.44037324999999</v>
      </c>
      <c r="U245" s="36">
        <f>SUMIFS(СВЦЭМ!$F$39:$F$758,СВЦЭМ!$A$39:$A$758,$A245,СВЦЭМ!$B$39:$B$758,U$226)+'СЕТ СН'!$F$15</f>
        <v>136.64470510000001</v>
      </c>
      <c r="V245" s="36">
        <f>SUMIFS(СВЦЭМ!$F$39:$F$758,СВЦЭМ!$A$39:$A$758,$A245,СВЦЭМ!$B$39:$B$758,V$226)+'СЕТ СН'!$F$15</f>
        <v>134.87225119999999</v>
      </c>
      <c r="W245" s="36">
        <f>SUMIFS(СВЦЭМ!$F$39:$F$758,СВЦЭМ!$A$39:$A$758,$A245,СВЦЭМ!$B$39:$B$758,W$226)+'СЕТ СН'!$F$15</f>
        <v>135.40549976</v>
      </c>
      <c r="X245" s="36">
        <f>SUMIFS(СВЦЭМ!$F$39:$F$758,СВЦЭМ!$A$39:$A$758,$A245,СВЦЭМ!$B$39:$B$758,X$226)+'СЕТ СН'!$F$15</f>
        <v>135.77539669000001</v>
      </c>
      <c r="Y245" s="36">
        <f>SUMIFS(СВЦЭМ!$F$39:$F$758,СВЦЭМ!$A$39:$A$758,$A245,СВЦЭМ!$B$39:$B$758,Y$226)+'СЕТ СН'!$F$15</f>
        <v>139.62617391000001</v>
      </c>
    </row>
    <row r="246" spans="1:25" ht="15.75" x14ac:dyDescent="0.2">
      <c r="A246" s="35">
        <f t="shared" si="6"/>
        <v>45616</v>
      </c>
      <c r="B246" s="36">
        <f>SUMIFS(СВЦЭМ!$F$39:$F$758,СВЦЭМ!$A$39:$A$758,$A246,СВЦЭМ!$B$39:$B$758,B$226)+'СЕТ СН'!$F$15</f>
        <v>135.48305958</v>
      </c>
      <c r="C246" s="36">
        <f>SUMIFS(СВЦЭМ!$F$39:$F$758,СВЦЭМ!$A$39:$A$758,$A246,СВЦЭМ!$B$39:$B$758,C$226)+'СЕТ СН'!$F$15</f>
        <v>141.24622984000001</v>
      </c>
      <c r="D246" s="36">
        <f>SUMIFS(СВЦЭМ!$F$39:$F$758,СВЦЭМ!$A$39:$A$758,$A246,СВЦЭМ!$B$39:$B$758,D$226)+'СЕТ СН'!$F$15</f>
        <v>144.20268992999999</v>
      </c>
      <c r="E246" s="36">
        <f>SUMIFS(СВЦЭМ!$F$39:$F$758,СВЦЭМ!$A$39:$A$758,$A246,СВЦЭМ!$B$39:$B$758,E$226)+'СЕТ СН'!$F$15</f>
        <v>144.98292991</v>
      </c>
      <c r="F246" s="36">
        <f>SUMIFS(СВЦЭМ!$F$39:$F$758,СВЦЭМ!$A$39:$A$758,$A246,СВЦЭМ!$B$39:$B$758,F$226)+'СЕТ СН'!$F$15</f>
        <v>144.82222218000001</v>
      </c>
      <c r="G246" s="36">
        <f>SUMIFS(СВЦЭМ!$F$39:$F$758,СВЦЭМ!$A$39:$A$758,$A246,СВЦЭМ!$B$39:$B$758,G$226)+'СЕТ СН'!$F$15</f>
        <v>143.21773963000001</v>
      </c>
      <c r="H246" s="36">
        <f>SUMIFS(СВЦЭМ!$F$39:$F$758,СВЦЭМ!$A$39:$A$758,$A246,СВЦЭМ!$B$39:$B$758,H$226)+'СЕТ СН'!$F$15</f>
        <v>140.77441479000001</v>
      </c>
      <c r="I246" s="36">
        <f>SUMIFS(СВЦЭМ!$F$39:$F$758,СВЦЭМ!$A$39:$A$758,$A246,СВЦЭМ!$B$39:$B$758,I$226)+'СЕТ СН'!$F$15</f>
        <v>135.05715719</v>
      </c>
      <c r="J246" s="36">
        <f>SUMIFS(СВЦЭМ!$F$39:$F$758,СВЦЭМ!$A$39:$A$758,$A246,СВЦЭМ!$B$39:$B$758,J$226)+'СЕТ СН'!$F$15</f>
        <v>133.12227110000001</v>
      </c>
      <c r="K246" s="36">
        <f>SUMIFS(СВЦЭМ!$F$39:$F$758,СВЦЭМ!$A$39:$A$758,$A246,СВЦЭМ!$B$39:$B$758,K$226)+'СЕТ СН'!$F$15</f>
        <v>132.70880202000001</v>
      </c>
      <c r="L246" s="36">
        <f>SUMIFS(СВЦЭМ!$F$39:$F$758,СВЦЭМ!$A$39:$A$758,$A246,СВЦЭМ!$B$39:$B$758,L$226)+'СЕТ СН'!$F$15</f>
        <v>131.88018502</v>
      </c>
      <c r="M246" s="36">
        <f>SUMIFS(СВЦЭМ!$F$39:$F$758,СВЦЭМ!$A$39:$A$758,$A246,СВЦЭМ!$B$39:$B$758,M$226)+'СЕТ СН'!$F$15</f>
        <v>131.27795695</v>
      </c>
      <c r="N246" s="36">
        <f>SUMIFS(СВЦЭМ!$F$39:$F$758,СВЦЭМ!$A$39:$A$758,$A246,СВЦЭМ!$B$39:$B$758,N$226)+'СЕТ СН'!$F$15</f>
        <v>131.09291744000001</v>
      </c>
      <c r="O246" s="36">
        <f>SUMIFS(СВЦЭМ!$F$39:$F$758,СВЦЭМ!$A$39:$A$758,$A246,СВЦЭМ!$B$39:$B$758,O$226)+'СЕТ СН'!$F$15</f>
        <v>133.45501744000001</v>
      </c>
      <c r="P246" s="36">
        <f>SUMIFS(СВЦЭМ!$F$39:$F$758,СВЦЭМ!$A$39:$A$758,$A246,СВЦЭМ!$B$39:$B$758,P$226)+'СЕТ СН'!$F$15</f>
        <v>134.00270537</v>
      </c>
      <c r="Q246" s="36">
        <f>SUMIFS(СВЦЭМ!$F$39:$F$758,СВЦЭМ!$A$39:$A$758,$A246,СВЦЭМ!$B$39:$B$758,Q$226)+'СЕТ СН'!$F$15</f>
        <v>133.40488024000001</v>
      </c>
      <c r="R246" s="36">
        <f>SUMIFS(СВЦЭМ!$F$39:$F$758,СВЦЭМ!$A$39:$A$758,$A246,СВЦЭМ!$B$39:$B$758,R$226)+'СЕТ СН'!$F$15</f>
        <v>133.80496467</v>
      </c>
      <c r="S246" s="36">
        <f>SUMIFS(СВЦЭМ!$F$39:$F$758,СВЦЭМ!$A$39:$A$758,$A246,СВЦЭМ!$B$39:$B$758,S$226)+'СЕТ СН'!$F$15</f>
        <v>131.95742116</v>
      </c>
      <c r="T246" s="36">
        <f>SUMIFS(СВЦЭМ!$F$39:$F$758,СВЦЭМ!$A$39:$A$758,$A246,СВЦЭМ!$B$39:$B$758,T$226)+'СЕТ СН'!$F$15</f>
        <v>128.08813533</v>
      </c>
      <c r="U246" s="36">
        <f>SUMIFS(СВЦЭМ!$F$39:$F$758,СВЦЭМ!$A$39:$A$758,$A246,СВЦЭМ!$B$39:$B$758,U$226)+'СЕТ СН'!$F$15</f>
        <v>129.90010344999999</v>
      </c>
      <c r="V246" s="36">
        <f>SUMIFS(СВЦЭМ!$F$39:$F$758,СВЦЭМ!$A$39:$A$758,$A246,СВЦЭМ!$B$39:$B$758,V$226)+'СЕТ СН'!$F$15</f>
        <v>130.31515793</v>
      </c>
      <c r="W246" s="36">
        <f>SUMIFS(СВЦЭМ!$F$39:$F$758,СВЦЭМ!$A$39:$A$758,$A246,СВЦЭМ!$B$39:$B$758,W$226)+'СЕТ СН'!$F$15</f>
        <v>130.92359102</v>
      </c>
      <c r="X246" s="36">
        <f>SUMIFS(СВЦЭМ!$F$39:$F$758,СВЦЭМ!$A$39:$A$758,$A246,СВЦЭМ!$B$39:$B$758,X$226)+'СЕТ СН'!$F$15</f>
        <v>132.31107397</v>
      </c>
      <c r="Y246" s="36">
        <f>SUMIFS(СВЦЭМ!$F$39:$F$758,СВЦЭМ!$A$39:$A$758,$A246,СВЦЭМ!$B$39:$B$758,Y$226)+'СЕТ СН'!$F$15</f>
        <v>135.35083101000001</v>
      </c>
    </row>
    <row r="247" spans="1:25" ht="15.75" x14ac:dyDescent="0.2">
      <c r="A247" s="35">
        <f t="shared" si="6"/>
        <v>45617</v>
      </c>
      <c r="B247" s="36">
        <f>SUMIFS(СВЦЭМ!$F$39:$F$758,СВЦЭМ!$A$39:$A$758,$A247,СВЦЭМ!$B$39:$B$758,B$226)+'СЕТ СН'!$F$15</f>
        <v>142.30048791999999</v>
      </c>
      <c r="C247" s="36">
        <f>SUMIFS(СВЦЭМ!$F$39:$F$758,СВЦЭМ!$A$39:$A$758,$A247,СВЦЭМ!$B$39:$B$758,C$226)+'СЕТ СН'!$F$15</f>
        <v>146.34252282</v>
      </c>
      <c r="D247" s="36">
        <f>SUMIFS(СВЦЭМ!$F$39:$F$758,СВЦЭМ!$A$39:$A$758,$A247,СВЦЭМ!$B$39:$B$758,D$226)+'СЕТ СН'!$F$15</f>
        <v>147.79795250999999</v>
      </c>
      <c r="E247" s="36">
        <f>SUMIFS(СВЦЭМ!$F$39:$F$758,СВЦЭМ!$A$39:$A$758,$A247,СВЦЭМ!$B$39:$B$758,E$226)+'СЕТ СН'!$F$15</f>
        <v>149.14794802</v>
      </c>
      <c r="F247" s="36">
        <f>SUMIFS(СВЦЭМ!$F$39:$F$758,СВЦЭМ!$A$39:$A$758,$A247,СВЦЭМ!$B$39:$B$758,F$226)+'СЕТ СН'!$F$15</f>
        <v>149.08896063</v>
      </c>
      <c r="G247" s="36">
        <f>SUMIFS(СВЦЭМ!$F$39:$F$758,СВЦЭМ!$A$39:$A$758,$A247,СВЦЭМ!$B$39:$B$758,G$226)+'СЕТ СН'!$F$15</f>
        <v>146.28704690999999</v>
      </c>
      <c r="H247" s="36">
        <f>SUMIFS(СВЦЭМ!$F$39:$F$758,СВЦЭМ!$A$39:$A$758,$A247,СВЦЭМ!$B$39:$B$758,H$226)+'СЕТ СН'!$F$15</f>
        <v>142.95631814999999</v>
      </c>
      <c r="I247" s="36">
        <f>SUMIFS(СВЦЭМ!$F$39:$F$758,СВЦЭМ!$A$39:$A$758,$A247,СВЦЭМ!$B$39:$B$758,I$226)+'СЕТ СН'!$F$15</f>
        <v>138.06660127000001</v>
      </c>
      <c r="J247" s="36">
        <f>SUMIFS(СВЦЭМ!$F$39:$F$758,СВЦЭМ!$A$39:$A$758,$A247,СВЦЭМ!$B$39:$B$758,J$226)+'СЕТ СН'!$F$15</f>
        <v>134.71555844</v>
      </c>
      <c r="K247" s="36">
        <f>SUMIFS(СВЦЭМ!$F$39:$F$758,СВЦЭМ!$A$39:$A$758,$A247,СВЦЭМ!$B$39:$B$758,K$226)+'СЕТ СН'!$F$15</f>
        <v>136.10592392000001</v>
      </c>
      <c r="L247" s="36">
        <f>SUMIFS(СВЦЭМ!$F$39:$F$758,СВЦЭМ!$A$39:$A$758,$A247,СВЦЭМ!$B$39:$B$758,L$226)+'СЕТ СН'!$F$15</f>
        <v>135.07325305000001</v>
      </c>
      <c r="M247" s="36">
        <f>SUMIFS(СВЦЭМ!$F$39:$F$758,СВЦЭМ!$A$39:$A$758,$A247,СВЦЭМ!$B$39:$B$758,M$226)+'СЕТ СН'!$F$15</f>
        <v>136.27723397</v>
      </c>
      <c r="N247" s="36">
        <f>SUMIFS(СВЦЭМ!$F$39:$F$758,СВЦЭМ!$A$39:$A$758,$A247,СВЦЭМ!$B$39:$B$758,N$226)+'СЕТ СН'!$F$15</f>
        <v>137.36008871000001</v>
      </c>
      <c r="O247" s="36">
        <f>SUMIFS(СВЦЭМ!$F$39:$F$758,СВЦЭМ!$A$39:$A$758,$A247,СВЦЭМ!$B$39:$B$758,O$226)+'СЕТ СН'!$F$15</f>
        <v>136.94777578</v>
      </c>
      <c r="P247" s="36">
        <f>SUMIFS(СВЦЭМ!$F$39:$F$758,СВЦЭМ!$A$39:$A$758,$A247,СВЦЭМ!$B$39:$B$758,P$226)+'СЕТ СН'!$F$15</f>
        <v>137.85476359</v>
      </c>
      <c r="Q247" s="36">
        <f>SUMIFS(СВЦЭМ!$F$39:$F$758,СВЦЭМ!$A$39:$A$758,$A247,СВЦЭМ!$B$39:$B$758,Q$226)+'СЕТ СН'!$F$15</f>
        <v>138.12319993</v>
      </c>
      <c r="R247" s="36">
        <f>SUMIFS(СВЦЭМ!$F$39:$F$758,СВЦЭМ!$A$39:$A$758,$A247,СВЦЭМ!$B$39:$B$758,R$226)+'СЕТ СН'!$F$15</f>
        <v>138.31413398000001</v>
      </c>
      <c r="S247" s="36">
        <f>SUMIFS(СВЦЭМ!$F$39:$F$758,СВЦЭМ!$A$39:$A$758,$A247,СВЦЭМ!$B$39:$B$758,S$226)+'СЕТ СН'!$F$15</f>
        <v>135.73817604999999</v>
      </c>
      <c r="T247" s="36">
        <f>SUMIFS(СВЦЭМ!$F$39:$F$758,СВЦЭМ!$A$39:$A$758,$A247,СВЦЭМ!$B$39:$B$758,T$226)+'СЕТ СН'!$F$15</f>
        <v>130.25280681999999</v>
      </c>
      <c r="U247" s="36">
        <f>SUMIFS(СВЦЭМ!$F$39:$F$758,СВЦЭМ!$A$39:$A$758,$A247,СВЦЭМ!$B$39:$B$758,U$226)+'СЕТ СН'!$F$15</f>
        <v>132.64238202999999</v>
      </c>
      <c r="V247" s="36">
        <f>SUMIFS(СВЦЭМ!$F$39:$F$758,СВЦЭМ!$A$39:$A$758,$A247,СВЦЭМ!$B$39:$B$758,V$226)+'СЕТ СН'!$F$15</f>
        <v>134.31674289</v>
      </c>
      <c r="W247" s="36">
        <f>SUMIFS(СВЦЭМ!$F$39:$F$758,СВЦЭМ!$A$39:$A$758,$A247,СВЦЭМ!$B$39:$B$758,W$226)+'СЕТ СН'!$F$15</f>
        <v>134.87553162</v>
      </c>
      <c r="X247" s="36">
        <f>SUMIFS(СВЦЭМ!$F$39:$F$758,СВЦЭМ!$A$39:$A$758,$A247,СВЦЭМ!$B$39:$B$758,X$226)+'СЕТ СН'!$F$15</f>
        <v>135.25862359999999</v>
      </c>
      <c r="Y247" s="36">
        <f>SUMIFS(СВЦЭМ!$F$39:$F$758,СВЦЭМ!$A$39:$A$758,$A247,СВЦЭМ!$B$39:$B$758,Y$226)+'СЕТ СН'!$F$15</f>
        <v>138.09931735000001</v>
      </c>
    </row>
    <row r="248" spans="1:25" ht="15.75" x14ac:dyDescent="0.2">
      <c r="A248" s="35">
        <f t="shared" si="6"/>
        <v>45618</v>
      </c>
      <c r="B248" s="36">
        <f>SUMIFS(СВЦЭМ!$F$39:$F$758,СВЦЭМ!$A$39:$A$758,$A248,СВЦЭМ!$B$39:$B$758,B$226)+'СЕТ СН'!$F$15</f>
        <v>145.04002048999999</v>
      </c>
      <c r="C248" s="36">
        <f>SUMIFS(СВЦЭМ!$F$39:$F$758,СВЦЭМ!$A$39:$A$758,$A248,СВЦЭМ!$B$39:$B$758,C$226)+'СЕТ СН'!$F$15</f>
        <v>146.37481721</v>
      </c>
      <c r="D248" s="36">
        <f>SUMIFS(СВЦЭМ!$F$39:$F$758,СВЦЭМ!$A$39:$A$758,$A248,СВЦЭМ!$B$39:$B$758,D$226)+'СЕТ СН'!$F$15</f>
        <v>147.25035294</v>
      </c>
      <c r="E248" s="36">
        <f>SUMIFS(СВЦЭМ!$F$39:$F$758,СВЦЭМ!$A$39:$A$758,$A248,СВЦЭМ!$B$39:$B$758,E$226)+'СЕТ СН'!$F$15</f>
        <v>147.02062567999999</v>
      </c>
      <c r="F248" s="36">
        <f>SUMIFS(СВЦЭМ!$F$39:$F$758,СВЦЭМ!$A$39:$A$758,$A248,СВЦЭМ!$B$39:$B$758,F$226)+'СЕТ СН'!$F$15</f>
        <v>146.60699460999999</v>
      </c>
      <c r="G248" s="36">
        <f>SUMIFS(СВЦЭМ!$F$39:$F$758,СВЦЭМ!$A$39:$A$758,$A248,СВЦЭМ!$B$39:$B$758,G$226)+'СЕТ СН'!$F$15</f>
        <v>146.00956228000001</v>
      </c>
      <c r="H248" s="36">
        <f>SUMIFS(СВЦЭМ!$F$39:$F$758,СВЦЭМ!$A$39:$A$758,$A248,СВЦЭМ!$B$39:$B$758,H$226)+'СЕТ СН'!$F$15</f>
        <v>146.50140775</v>
      </c>
      <c r="I248" s="36">
        <f>SUMIFS(СВЦЭМ!$F$39:$F$758,СВЦЭМ!$A$39:$A$758,$A248,СВЦЭМ!$B$39:$B$758,I$226)+'СЕТ СН'!$F$15</f>
        <v>138.51157893000001</v>
      </c>
      <c r="J248" s="36">
        <f>SUMIFS(СВЦЭМ!$F$39:$F$758,СВЦЭМ!$A$39:$A$758,$A248,СВЦЭМ!$B$39:$B$758,J$226)+'СЕТ СН'!$F$15</f>
        <v>135.22606200000001</v>
      </c>
      <c r="K248" s="36">
        <f>SUMIFS(СВЦЭМ!$F$39:$F$758,СВЦЭМ!$A$39:$A$758,$A248,СВЦЭМ!$B$39:$B$758,K$226)+'СЕТ СН'!$F$15</f>
        <v>136.41208007</v>
      </c>
      <c r="L248" s="36">
        <f>SUMIFS(СВЦЭМ!$F$39:$F$758,СВЦЭМ!$A$39:$A$758,$A248,СВЦЭМ!$B$39:$B$758,L$226)+'СЕТ СН'!$F$15</f>
        <v>135.66808098000001</v>
      </c>
      <c r="M248" s="36">
        <f>SUMIFS(СВЦЭМ!$F$39:$F$758,СВЦЭМ!$A$39:$A$758,$A248,СВЦЭМ!$B$39:$B$758,M$226)+'СЕТ СН'!$F$15</f>
        <v>137.59688179</v>
      </c>
      <c r="N248" s="36">
        <f>SUMIFS(СВЦЭМ!$F$39:$F$758,СВЦЭМ!$A$39:$A$758,$A248,СВЦЭМ!$B$39:$B$758,N$226)+'СЕТ СН'!$F$15</f>
        <v>139.50661626999999</v>
      </c>
      <c r="O248" s="36">
        <f>SUMIFS(СВЦЭМ!$F$39:$F$758,СВЦЭМ!$A$39:$A$758,$A248,СВЦЭМ!$B$39:$B$758,O$226)+'СЕТ СН'!$F$15</f>
        <v>138.19012859</v>
      </c>
      <c r="P248" s="36">
        <f>SUMIFS(СВЦЭМ!$F$39:$F$758,СВЦЭМ!$A$39:$A$758,$A248,СВЦЭМ!$B$39:$B$758,P$226)+'СЕТ СН'!$F$15</f>
        <v>140.45319172000001</v>
      </c>
      <c r="Q248" s="36">
        <f>SUMIFS(СВЦЭМ!$F$39:$F$758,СВЦЭМ!$A$39:$A$758,$A248,СВЦЭМ!$B$39:$B$758,Q$226)+'СЕТ СН'!$F$15</f>
        <v>141.68324109</v>
      </c>
      <c r="R248" s="36">
        <f>SUMIFS(СВЦЭМ!$F$39:$F$758,СВЦЭМ!$A$39:$A$758,$A248,СВЦЭМ!$B$39:$B$758,R$226)+'СЕТ СН'!$F$15</f>
        <v>141.07840389</v>
      </c>
      <c r="S248" s="36">
        <f>SUMIFS(СВЦЭМ!$F$39:$F$758,СВЦЭМ!$A$39:$A$758,$A248,СВЦЭМ!$B$39:$B$758,S$226)+'СЕТ СН'!$F$15</f>
        <v>137.95473340000001</v>
      </c>
      <c r="T248" s="36">
        <f>SUMIFS(СВЦЭМ!$F$39:$F$758,СВЦЭМ!$A$39:$A$758,$A248,СВЦЭМ!$B$39:$B$758,T$226)+'СЕТ СН'!$F$15</f>
        <v>131.00089493999999</v>
      </c>
      <c r="U248" s="36">
        <f>SUMIFS(СВЦЭМ!$F$39:$F$758,СВЦЭМ!$A$39:$A$758,$A248,СВЦЭМ!$B$39:$B$758,U$226)+'СЕТ СН'!$F$15</f>
        <v>133.22804846</v>
      </c>
      <c r="V248" s="36">
        <f>SUMIFS(СВЦЭМ!$F$39:$F$758,СВЦЭМ!$A$39:$A$758,$A248,СВЦЭМ!$B$39:$B$758,V$226)+'СЕТ СН'!$F$15</f>
        <v>135.23117278999999</v>
      </c>
      <c r="W248" s="36">
        <f>SUMIFS(СВЦЭМ!$F$39:$F$758,СВЦЭМ!$A$39:$A$758,$A248,СВЦЭМ!$B$39:$B$758,W$226)+'СЕТ СН'!$F$15</f>
        <v>135.71477177</v>
      </c>
      <c r="X248" s="36">
        <f>SUMIFS(СВЦЭМ!$F$39:$F$758,СВЦЭМ!$A$39:$A$758,$A248,СВЦЭМ!$B$39:$B$758,X$226)+'СЕТ СН'!$F$15</f>
        <v>135.36296913000001</v>
      </c>
      <c r="Y248" s="36">
        <f>SUMIFS(СВЦЭМ!$F$39:$F$758,СВЦЭМ!$A$39:$A$758,$A248,СВЦЭМ!$B$39:$B$758,Y$226)+'СЕТ СН'!$F$15</f>
        <v>139.70414879</v>
      </c>
    </row>
    <row r="249" spans="1:25" ht="15.75" x14ac:dyDescent="0.2">
      <c r="A249" s="35">
        <f t="shared" si="6"/>
        <v>45619</v>
      </c>
      <c r="B249" s="36">
        <f>SUMIFS(СВЦЭМ!$F$39:$F$758,СВЦЭМ!$A$39:$A$758,$A249,СВЦЭМ!$B$39:$B$758,B$226)+'СЕТ СН'!$F$15</f>
        <v>140.84708115999999</v>
      </c>
      <c r="C249" s="36">
        <f>SUMIFS(СВЦЭМ!$F$39:$F$758,СВЦЭМ!$A$39:$A$758,$A249,СВЦЭМ!$B$39:$B$758,C$226)+'СЕТ СН'!$F$15</f>
        <v>139.38618133</v>
      </c>
      <c r="D249" s="36">
        <f>SUMIFS(СВЦЭМ!$F$39:$F$758,СВЦЭМ!$A$39:$A$758,$A249,СВЦЭМ!$B$39:$B$758,D$226)+'СЕТ СН'!$F$15</f>
        <v>141.11346796999999</v>
      </c>
      <c r="E249" s="36">
        <f>SUMIFS(СВЦЭМ!$F$39:$F$758,СВЦЭМ!$A$39:$A$758,$A249,СВЦЭМ!$B$39:$B$758,E$226)+'СЕТ СН'!$F$15</f>
        <v>141.98679686</v>
      </c>
      <c r="F249" s="36">
        <f>SUMIFS(СВЦЭМ!$F$39:$F$758,СВЦЭМ!$A$39:$A$758,$A249,СВЦЭМ!$B$39:$B$758,F$226)+'СЕТ СН'!$F$15</f>
        <v>142.24306232999999</v>
      </c>
      <c r="G249" s="36">
        <f>SUMIFS(СВЦЭМ!$F$39:$F$758,СВЦЭМ!$A$39:$A$758,$A249,СВЦЭМ!$B$39:$B$758,G$226)+'СЕТ СН'!$F$15</f>
        <v>141.53205496000001</v>
      </c>
      <c r="H249" s="36">
        <f>SUMIFS(СВЦЭМ!$F$39:$F$758,СВЦЭМ!$A$39:$A$758,$A249,СВЦЭМ!$B$39:$B$758,H$226)+'СЕТ СН'!$F$15</f>
        <v>140.16609768999999</v>
      </c>
      <c r="I249" s="36">
        <f>SUMIFS(СВЦЭМ!$F$39:$F$758,СВЦЭМ!$A$39:$A$758,$A249,СВЦЭМ!$B$39:$B$758,I$226)+'СЕТ СН'!$F$15</f>
        <v>139.23525821000001</v>
      </c>
      <c r="J249" s="36">
        <f>SUMIFS(СВЦЭМ!$F$39:$F$758,СВЦЭМ!$A$39:$A$758,$A249,СВЦЭМ!$B$39:$B$758,J$226)+'СЕТ СН'!$F$15</f>
        <v>136.41086014000001</v>
      </c>
      <c r="K249" s="36">
        <f>SUMIFS(СВЦЭМ!$F$39:$F$758,СВЦЭМ!$A$39:$A$758,$A249,СВЦЭМ!$B$39:$B$758,K$226)+'СЕТ СН'!$F$15</f>
        <v>131.62950545999999</v>
      </c>
      <c r="L249" s="36">
        <f>SUMIFS(СВЦЭМ!$F$39:$F$758,СВЦЭМ!$A$39:$A$758,$A249,СВЦЭМ!$B$39:$B$758,L$226)+'СЕТ СН'!$F$15</f>
        <v>128.42563466999999</v>
      </c>
      <c r="M249" s="36">
        <f>SUMIFS(СВЦЭМ!$F$39:$F$758,СВЦЭМ!$A$39:$A$758,$A249,СВЦЭМ!$B$39:$B$758,M$226)+'СЕТ СН'!$F$15</f>
        <v>128.72717724</v>
      </c>
      <c r="N249" s="36">
        <f>SUMIFS(СВЦЭМ!$F$39:$F$758,СВЦЭМ!$A$39:$A$758,$A249,СВЦЭМ!$B$39:$B$758,N$226)+'СЕТ СН'!$F$15</f>
        <v>129.51828673</v>
      </c>
      <c r="O249" s="36">
        <f>SUMIFS(СВЦЭМ!$F$39:$F$758,СВЦЭМ!$A$39:$A$758,$A249,СВЦЭМ!$B$39:$B$758,O$226)+'СЕТ СН'!$F$15</f>
        <v>129.50214506</v>
      </c>
      <c r="P249" s="36">
        <f>SUMIFS(СВЦЭМ!$F$39:$F$758,СВЦЭМ!$A$39:$A$758,$A249,СВЦЭМ!$B$39:$B$758,P$226)+'СЕТ СН'!$F$15</f>
        <v>130.37898296</v>
      </c>
      <c r="Q249" s="36">
        <f>SUMIFS(СВЦЭМ!$F$39:$F$758,СВЦЭМ!$A$39:$A$758,$A249,СВЦЭМ!$B$39:$B$758,Q$226)+'СЕТ СН'!$F$15</f>
        <v>131.70874359000001</v>
      </c>
      <c r="R249" s="36">
        <f>SUMIFS(СВЦЭМ!$F$39:$F$758,СВЦЭМ!$A$39:$A$758,$A249,СВЦЭМ!$B$39:$B$758,R$226)+'СЕТ СН'!$F$15</f>
        <v>131.97085960999999</v>
      </c>
      <c r="S249" s="36">
        <f>SUMIFS(СВЦЭМ!$F$39:$F$758,СВЦЭМ!$A$39:$A$758,$A249,СВЦЭМ!$B$39:$B$758,S$226)+'СЕТ СН'!$F$15</f>
        <v>128.96255606</v>
      </c>
      <c r="T249" s="36">
        <f>SUMIFS(СВЦЭМ!$F$39:$F$758,СВЦЭМ!$A$39:$A$758,$A249,СВЦЭМ!$B$39:$B$758,T$226)+'СЕТ СН'!$F$15</f>
        <v>127.32674939</v>
      </c>
      <c r="U249" s="36">
        <f>SUMIFS(СВЦЭМ!$F$39:$F$758,СВЦЭМ!$A$39:$A$758,$A249,СВЦЭМ!$B$39:$B$758,U$226)+'СЕТ СН'!$F$15</f>
        <v>128.46797419000001</v>
      </c>
      <c r="V249" s="36">
        <f>SUMIFS(СВЦЭМ!$F$39:$F$758,СВЦЭМ!$A$39:$A$758,$A249,СВЦЭМ!$B$39:$B$758,V$226)+'СЕТ СН'!$F$15</f>
        <v>130.25991590000001</v>
      </c>
      <c r="W249" s="36">
        <f>SUMIFS(СВЦЭМ!$F$39:$F$758,СВЦЭМ!$A$39:$A$758,$A249,СВЦЭМ!$B$39:$B$758,W$226)+'СЕТ СН'!$F$15</f>
        <v>131.20524845</v>
      </c>
      <c r="X249" s="36">
        <f>SUMIFS(СВЦЭМ!$F$39:$F$758,СВЦЭМ!$A$39:$A$758,$A249,СВЦЭМ!$B$39:$B$758,X$226)+'СЕТ СН'!$F$15</f>
        <v>132.56942223999999</v>
      </c>
      <c r="Y249" s="36">
        <f>SUMIFS(СВЦЭМ!$F$39:$F$758,СВЦЭМ!$A$39:$A$758,$A249,СВЦЭМ!$B$39:$B$758,Y$226)+'СЕТ СН'!$F$15</f>
        <v>134.50555524999999</v>
      </c>
    </row>
    <row r="250" spans="1:25" ht="15.75" x14ac:dyDescent="0.2">
      <c r="A250" s="35">
        <f t="shared" si="6"/>
        <v>45620</v>
      </c>
      <c r="B250" s="36">
        <f>SUMIFS(СВЦЭМ!$F$39:$F$758,СВЦЭМ!$A$39:$A$758,$A250,СВЦЭМ!$B$39:$B$758,B$226)+'СЕТ СН'!$F$15</f>
        <v>131.53554932</v>
      </c>
      <c r="C250" s="36">
        <f>SUMIFS(СВЦЭМ!$F$39:$F$758,СВЦЭМ!$A$39:$A$758,$A250,СВЦЭМ!$B$39:$B$758,C$226)+'СЕТ СН'!$F$15</f>
        <v>132.52524011</v>
      </c>
      <c r="D250" s="36">
        <f>SUMIFS(СВЦЭМ!$F$39:$F$758,СВЦЭМ!$A$39:$A$758,$A250,СВЦЭМ!$B$39:$B$758,D$226)+'СЕТ СН'!$F$15</f>
        <v>134.46520699000001</v>
      </c>
      <c r="E250" s="36">
        <f>SUMIFS(СВЦЭМ!$F$39:$F$758,СВЦЭМ!$A$39:$A$758,$A250,СВЦЭМ!$B$39:$B$758,E$226)+'СЕТ СН'!$F$15</f>
        <v>136.14794146</v>
      </c>
      <c r="F250" s="36">
        <f>SUMIFS(СВЦЭМ!$F$39:$F$758,СВЦЭМ!$A$39:$A$758,$A250,СВЦЭМ!$B$39:$B$758,F$226)+'СЕТ СН'!$F$15</f>
        <v>136.11705731999999</v>
      </c>
      <c r="G250" s="36">
        <f>SUMIFS(СВЦЭМ!$F$39:$F$758,СВЦЭМ!$A$39:$A$758,$A250,СВЦЭМ!$B$39:$B$758,G$226)+'СЕТ СН'!$F$15</f>
        <v>134.59145341000001</v>
      </c>
      <c r="H250" s="36">
        <f>SUMIFS(СВЦЭМ!$F$39:$F$758,СВЦЭМ!$A$39:$A$758,$A250,СВЦЭМ!$B$39:$B$758,H$226)+'СЕТ СН'!$F$15</f>
        <v>137.76771749</v>
      </c>
      <c r="I250" s="36">
        <f>SUMIFS(СВЦЭМ!$F$39:$F$758,СВЦЭМ!$A$39:$A$758,$A250,СВЦЭМ!$B$39:$B$758,I$226)+'СЕТ СН'!$F$15</f>
        <v>135.93411717000001</v>
      </c>
      <c r="J250" s="36">
        <f>SUMIFS(СВЦЭМ!$F$39:$F$758,СВЦЭМ!$A$39:$A$758,$A250,СВЦЭМ!$B$39:$B$758,J$226)+'СЕТ СН'!$F$15</f>
        <v>132.32490027</v>
      </c>
      <c r="K250" s="36">
        <f>SUMIFS(СВЦЭМ!$F$39:$F$758,СВЦЭМ!$A$39:$A$758,$A250,СВЦЭМ!$B$39:$B$758,K$226)+'СЕТ СН'!$F$15</f>
        <v>126.47271119</v>
      </c>
      <c r="L250" s="36">
        <f>SUMIFS(СВЦЭМ!$F$39:$F$758,СВЦЭМ!$A$39:$A$758,$A250,СВЦЭМ!$B$39:$B$758,L$226)+'СЕТ СН'!$F$15</f>
        <v>124.30521548999999</v>
      </c>
      <c r="M250" s="36">
        <f>SUMIFS(СВЦЭМ!$F$39:$F$758,СВЦЭМ!$A$39:$A$758,$A250,СВЦЭМ!$B$39:$B$758,M$226)+'СЕТ СН'!$F$15</f>
        <v>123.63162936000001</v>
      </c>
      <c r="N250" s="36">
        <f>SUMIFS(СВЦЭМ!$F$39:$F$758,СВЦЭМ!$A$39:$A$758,$A250,СВЦЭМ!$B$39:$B$758,N$226)+'СЕТ СН'!$F$15</f>
        <v>125.18583363</v>
      </c>
      <c r="O250" s="36">
        <f>SUMIFS(СВЦЭМ!$F$39:$F$758,СВЦЭМ!$A$39:$A$758,$A250,СВЦЭМ!$B$39:$B$758,O$226)+'СЕТ СН'!$F$15</f>
        <v>126.26746067000001</v>
      </c>
      <c r="P250" s="36">
        <f>SUMIFS(СВЦЭМ!$F$39:$F$758,СВЦЭМ!$A$39:$A$758,$A250,СВЦЭМ!$B$39:$B$758,P$226)+'СЕТ СН'!$F$15</f>
        <v>127.21754627</v>
      </c>
      <c r="Q250" s="36">
        <f>SUMIFS(СВЦЭМ!$F$39:$F$758,СВЦЭМ!$A$39:$A$758,$A250,СВЦЭМ!$B$39:$B$758,Q$226)+'СЕТ СН'!$F$15</f>
        <v>128.01534397</v>
      </c>
      <c r="R250" s="36">
        <f>SUMIFS(СВЦЭМ!$F$39:$F$758,СВЦЭМ!$A$39:$A$758,$A250,СВЦЭМ!$B$39:$B$758,R$226)+'СЕТ СН'!$F$15</f>
        <v>127.46653874</v>
      </c>
      <c r="S250" s="36">
        <f>SUMIFS(СВЦЭМ!$F$39:$F$758,СВЦЭМ!$A$39:$A$758,$A250,СВЦЭМ!$B$39:$B$758,S$226)+'СЕТ СН'!$F$15</f>
        <v>123.97804683</v>
      </c>
      <c r="T250" s="36">
        <f>SUMIFS(СВЦЭМ!$F$39:$F$758,СВЦЭМ!$A$39:$A$758,$A250,СВЦЭМ!$B$39:$B$758,T$226)+'СЕТ СН'!$F$15</f>
        <v>118.85130829000001</v>
      </c>
      <c r="U250" s="36">
        <f>SUMIFS(СВЦЭМ!$F$39:$F$758,СВЦЭМ!$A$39:$A$758,$A250,СВЦЭМ!$B$39:$B$758,U$226)+'СЕТ СН'!$F$15</f>
        <v>119.06556177</v>
      </c>
      <c r="V250" s="36">
        <f>SUMIFS(СВЦЭМ!$F$39:$F$758,СВЦЭМ!$A$39:$A$758,$A250,СВЦЭМ!$B$39:$B$758,V$226)+'СЕТ СН'!$F$15</f>
        <v>120.7241775</v>
      </c>
      <c r="W250" s="36">
        <f>SUMIFS(СВЦЭМ!$F$39:$F$758,СВЦЭМ!$A$39:$A$758,$A250,СВЦЭМ!$B$39:$B$758,W$226)+'СЕТ СН'!$F$15</f>
        <v>121.64960415</v>
      </c>
      <c r="X250" s="36">
        <f>SUMIFS(СВЦЭМ!$F$39:$F$758,СВЦЭМ!$A$39:$A$758,$A250,СВЦЭМ!$B$39:$B$758,X$226)+'СЕТ СН'!$F$15</f>
        <v>124.75512319000001</v>
      </c>
      <c r="Y250" s="36">
        <f>SUMIFS(СВЦЭМ!$F$39:$F$758,СВЦЭМ!$A$39:$A$758,$A250,СВЦЭМ!$B$39:$B$758,Y$226)+'СЕТ СН'!$F$15</f>
        <v>129.06022333000001</v>
      </c>
    </row>
    <row r="251" spans="1:25" ht="15.75" x14ac:dyDescent="0.2">
      <c r="A251" s="35">
        <f t="shared" si="6"/>
        <v>45621</v>
      </c>
      <c r="B251" s="36">
        <f>SUMIFS(СВЦЭМ!$F$39:$F$758,СВЦЭМ!$A$39:$A$758,$A251,СВЦЭМ!$B$39:$B$758,B$226)+'СЕТ СН'!$F$15</f>
        <v>132.72529535999999</v>
      </c>
      <c r="C251" s="36">
        <f>SUMIFS(СВЦЭМ!$F$39:$F$758,СВЦЭМ!$A$39:$A$758,$A251,СВЦЭМ!$B$39:$B$758,C$226)+'СЕТ СН'!$F$15</f>
        <v>137.41491543000001</v>
      </c>
      <c r="D251" s="36">
        <f>SUMIFS(СВЦЭМ!$F$39:$F$758,СВЦЭМ!$A$39:$A$758,$A251,СВЦЭМ!$B$39:$B$758,D$226)+'СЕТ СН'!$F$15</f>
        <v>139.66212361000001</v>
      </c>
      <c r="E251" s="36">
        <f>SUMIFS(СВЦЭМ!$F$39:$F$758,СВЦЭМ!$A$39:$A$758,$A251,СВЦЭМ!$B$39:$B$758,E$226)+'СЕТ СН'!$F$15</f>
        <v>140.95061738000001</v>
      </c>
      <c r="F251" s="36">
        <f>SUMIFS(СВЦЭМ!$F$39:$F$758,СВЦЭМ!$A$39:$A$758,$A251,СВЦЭМ!$B$39:$B$758,F$226)+'СЕТ СН'!$F$15</f>
        <v>139.74886889999999</v>
      </c>
      <c r="G251" s="36">
        <f>SUMIFS(СВЦЭМ!$F$39:$F$758,СВЦЭМ!$A$39:$A$758,$A251,СВЦЭМ!$B$39:$B$758,G$226)+'СЕТ СН'!$F$15</f>
        <v>137.96715841</v>
      </c>
      <c r="H251" s="36">
        <f>SUMIFS(СВЦЭМ!$F$39:$F$758,СВЦЭМ!$A$39:$A$758,$A251,СВЦЭМ!$B$39:$B$758,H$226)+'СЕТ СН'!$F$15</f>
        <v>135.55016136</v>
      </c>
      <c r="I251" s="36">
        <f>SUMIFS(СВЦЭМ!$F$39:$F$758,СВЦЭМ!$A$39:$A$758,$A251,СВЦЭМ!$B$39:$B$758,I$226)+'СЕТ СН'!$F$15</f>
        <v>131.19667347000001</v>
      </c>
      <c r="J251" s="36">
        <f>SUMIFS(СВЦЭМ!$F$39:$F$758,СВЦЭМ!$A$39:$A$758,$A251,СВЦЭМ!$B$39:$B$758,J$226)+'СЕТ СН'!$F$15</f>
        <v>128.71431820999999</v>
      </c>
      <c r="K251" s="36">
        <f>SUMIFS(СВЦЭМ!$F$39:$F$758,СВЦЭМ!$A$39:$A$758,$A251,СВЦЭМ!$B$39:$B$758,K$226)+'СЕТ СН'!$F$15</f>
        <v>129.81961575</v>
      </c>
      <c r="L251" s="36">
        <f>SUMIFS(СВЦЭМ!$F$39:$F$758,СВЦЭМ!$A$39:$A$758,$A251,СВЦЭМ!$B$39:$B$758,L$226)+'СЕТ СН'!$F$15</f>
        <v>129.56097131999999</v>
      </c>
      <c r="M251" s="36">
        <f>SUMIFS(СВЦЭМ!$F$39:$F$758,СВЦЭМ!$A$39:$A$758,$A251,СВЦЭМ!$B$39:$B$758,M$226)+'СЕТ СН'!$F$15</f>
        <v>130.71834616999999</v>
      </c>
      <c r="N251" s="36">
        <f>SUMIFS(СВЦЭМ!$F$39:$F$758,СВЦЭМ!$A$39:$A$758,$A251,СВЦЭМ!$B$39:$B$758,N$226)+'СЕТ СН'!$F$15</f>
        <v>133.26966272000001</v>
      </c>
      <c r="O251" s="36">
        <f>SUMIFS(СВЦЭМ!$F$39:$F$758,СВЦЭМ!$A$39:$A$758,$A251,СВЦЭМ!$B$39:$B$758,O$226)+'СЕТ СН'!$F$15</f>
        <v>131.5407787</v>
      </c>
      <c r="P251" s="36">
        <f>SUMIFS(СВЦЭМ!$F$39:$F$758,СВЦЭМ!$A$39:$A$758,$A251,СВЦЭМ!$B$39:$B$758,P$226)+'СЕТ СН'!$F$15</f>
        <v>133.30979561000001</v>
      </c>
      <c r="Q251" s="36">
        <f>SUMIFS(СВЦЭМ!$F$39:$F$758,СВЦЭМ!$A$39:$A$758,$A251,СВЦЭМ!$B$39:$B$758,Q$226)+'СЕТ СН'!$F$15</f>
        <v>133.40522451000001</v>
      </c>
      <c r="R251" s="36">
        <f>SUMIFS(СВЦЭМ!$F$39:$F$758,СВЦЭМ!$A$39:$A$758,$A251,СВЦЭМ!$B$39:$B$758,R$226)+'СЕТ СН'!$F$15</f>
        <v>131.86503891000001</v>
      </c>
      <c r="S251" s="36">
        <f>SUMIFS(СВЦЭМ!$F$39:$F$758,СВЦЭМ!$A$39:$A$758,$A251,СВЦЭМ!$B$39:$B$758,S$226)+'СЕТ СН'!$F$15</f>
        <v>128.46158097</v>
      </c>
      <c r="T251" s="36">
        <f>SUMIFS(СВЦЭМ!$F$39:$F$758,СВЦЭМ!$A$39:$A$758,$A251,СВЦЭМ!$B$39:$B$758,T$226)+'СЕТ СН'!$F$15</f>
        <v>123.54550956</v>
      </c>
      <c r="U251" s="36">
        <f>SUMIFS(СВЦЭМ!$F$39:$F$758,СВЦЭМ!$A$39:$A$758,$A251,СВЦЭМ!$B$39:$B$758,U$226)+'СЕТ СН'!$F$15</f>
        <v>126.98471071</v>
      </c>
      <c r="V251" s="36">
        <f>SUMIFS(СВЦЭМ!$F$39:$F$758,СВЦЭМ!$A$39:$A$758,$A251,СВЦЭМ!$B$39:$B$758,V$226)+'СЕТ СН'!$F$15</f>
        <v>128.84375127000001</v>
      </c>
      <c r="W251" s="36">
        <f>SUMIFS(СВЦЭМ!$F$39:$F$758,СВЦЭМ!$A$39:$A$758,$A251,СВЦЭМ!$B$39:$B$758,W$226)+'СЕТ СН'!$F$15</f>
        <v>129.62965849</v>
      </c>
      <c r="X251" s="36">
        <f>SUMIFS(СВЦЭМ!$F$39:$F$758,СВЦЭМ!$A$39:$A$758,$A251,СВЦЭМ!$B$39:$B$758,X$226)+'СЕТ СН'!$F$15</f>
        <v>131.3530739</v>
      </c>
      <c r="Y251" s="36">
        <f>SUMIFS(СВЦЭМ!$F$39:$F$758,СВЦЭМ!$A$39:$A$758,$A251,СВЦЭМ!$B$39:$B$758,Y$226)+'СЕТ СН'!$F$15</f>
        <v>132.51592765999999</v>
      </c>
    </row>
    <row r="252" spans="1:25" ht="15.75" x14ac:dyDescent="0.2">
      <c r="A252" s="35">
        <f t="shared" si="6"/>
        <v>45622</v>
      </c>
      <c r="B252" s="36">
        <f>SUMIFS(СВЦЭМ!$F$39:$F$758,СВЦЭМ!$A$39:$A$758,$A252,СВЦЭМ!$B$39:$B$758,B$226)+'СЕТ СН'!$F$15</f>
        <v>133.07266258999999</v>
      </c>
      <c r="C252" s="36">
        <f>SUMIFS(СВЦЭМ!$F$39:$F$758,СВЦЭМ!$A$39:$A$758,$A252,СВЦЭМ!$B$39:$B$758,C$226)+'СЕТ СН'!$F$15</f>
        <v>137.41027940999999</v>
      </c>
      <c r="D252" s="36">
        <f>SUMIFS(СВЦЭМ!$F$39:$F$758,СВЦЭМ!$A$39:$A$758,$A252,СВЦЭМ!$B$39:$B$758,D$226)+'СЕТ СН'!$F$15</f>
        <v>140.42093872000001</v>
      </c>
      <c r="E252" s="36">
        <f>SUMIFS(СВЦЭМ!$F$39:$F$758,СВЦЭМ!$A$39:$A$758,$A252,СВЦЭМ!$B$39:$B$758,E$226)+'СЕТ СН'!$F$15</f>
        <v>141.13729137000001</v>
      </c>
      <c r="F252" s="36">
        <f>SUMIFS(СВЦЭМ!$F$39:$F$758,СВЦЭМ!$A$39:$A$758,$A252,СВЦЭМ!$B$39:$B$758,F$226)+'СЕТ СН'!$F$15</f>
        <v>140.61885938</v>
      </c>
      <c r="G252" s="36">
        <f>SUMIFS(СВЦЭМ!$F$39:$F$758,СВЦЭМ!$A$39:$A$758,$A252,СВЦЭМ!$B$39:$B$758,G$226)+'СЕТ СН'!$F$15</f>
        <v>138.65372786</v>
      </c>
      <c r="H252" s="36">
        <f>SUMIFS(СВЦЭМ!$F$39:$F$758,СВЦЭМ!$A$39:$A$758,$A252,СВЦЭМ!$B$39:$B$758,H$226)+'СЕТ СН'!$F$15</f>
        <v>136.88831493000001</v>
      </c>
      <c r="I252" s="36">
        <f>SUMIFS(СВЦЭМ!$F$39:$F$758,СВЦЭМ!$A$39:$A$758,$A252,СВЦЭМ!$B$39:$B$758,I$226)+'СЕТ СН'!$F$15</f>
        <v>132.30703298</v>
      </c>
      <c r="J252" s="36">
        <f>SUMIFS(СВЦЭМ!$F$39:$F$758,СВЦЭМ!$A$39:$A$758,$A252,СВЦЭМ!$B$39:$B$758,J$226)+'СЕТ СН'!$F$15</f>
        <v>130.07011528000001</v>
      </c>
      <c r="K252" s="36">
        <f>SUMIFS(СВЦЭМ!$F$39:$F$758,СВЦЭМ!$A$39:$A$758,$A252,СВЦЭМ!$B$39:$B$758,K$226)+'СЕТ СН'!$F$15</f>
        <v>129.47735219</v>
      </c>
      <c r="L252" s="36">
        <f>SUMIFS(СВЦЭМ!$F$39:$F$758,СВЦЭМ!$A$39:$A$758,$A252,СВЦЭМ!$B$39:$B$758,L$226)+'СЕТ СН'!$F$15</f>
        <v>129.27324522000001</v>
      </c>
      <c r="M252" s="36">
        <f>SUMIFS(СВЦЭМ!$F$39:$F$758,СВЦЭМ!$A$39:$A$758,$A252,СВЦЭМ!$B$39:$B$758,M$226)+'СЕТ СН'!$F$15</f>
        <v>129.86920810999999</v>
      </c>
      <c r="N252" s="36">
        <f>SUMIFS(СВЦЭМ!$F$39:$F$758,СВЦЭМ!$A$39:$A$758,$A252,СВЦЭМ!$B$39:$B$758,N$226)+'СЕТ СН'!$F$15</f>
        <v>130.97993568999999</v>
      </c>
      <c r="O252" s="36">
        <f>SUMIFS(СВЦЭМ!$F$39:$F$758,СВЦЭМ!$A$39:$A$758,$A252,СВЦЭМ!$B$39:$B$758,O$226)+'СЕТ СН'!$F$15</f>
        <v>129.95869888999999</v>
      </c>
      <c r="P252" s="36">
        <f>SUMIFS(СВЦЭМ!$F$39:$F$758,СВЦЭМ!$A$39:$A$758,$A252,СВЦЭМ!$B$39:$B$758,P$226)+'СЕТ СН'!$F$15</f>
        <v>130.37331918000001</v>
      </c>
      <c r="Q252" s="36">
        <f>SUMIFS(СВЦЭМ!$F$39:$F$758,СВЦЭМ!$A$39:$A$758,$A252,СВЦЭМ!$B$39:$B$758,Q$226)+'СЕТ СН'!$F$15</f>
        <v>131.18200768</v>
      </c>
      <c r="R252" s="36">
        <f>SUMIFS(СВЦЭМ!$F$39:$F$758,СВЦЭМ!$A$39:$A$758,$A252,СВЦЭМ!$B$39:$B$758,R$226)+'СЕТ СН'!$F$15</f>
        <v>129.91983346000001</v>
      </c>
      <c r="S252" s="36">
        <f>SUMIFS(СВЦЭМ!$F$39:$F$758,СВЦЭМ!$A$39:$A$758,$A252,СВЦЭМ!$B$39:$B$758,S$226)+'СЕТ СН'!$F$15</f>
        <v>126.7014896</v>
      </c>
      <c r="T252" s="36">
        <f>SUMIFS(СВЦЭМ!$F$39:$F$758,СВЦЭМ!$A$39:$A$758,$A252,СВЦЭМ!$B$39:$B$758,T$226)+'СЕТ СН'!$F$15</f>
        <v>123.43467822</v>
      </c>
      <c r="U252" s="36">
        <f>SUMIFS(СВЦЭМ!$F$39:$F$758,СВЦЭМ!$A$39:$A$758,$A252,СВЦЭМ!$B$39:$B$758,U$226)+'СЕТ СН'!$F$15</f>
        <v>125.83073519</v>
      </c>
      <c r="V252" s="36">
        <f>SUMIFS(СВЦЭМ!$F$39:$F$758,СВЦЭМ!$A$39:$A$758,$A252,СВЦЭМ!$B$39:$B$758,V$226)+'СЕТ СН'!$F$15</f>
        <v>128.20967877000001</v>
      </c>
      <c r="W252" s="36">
        <f>SUMIFS(СВЦЭМ!$F$39:$F$758,СВЦЭМ!$A$39:$A$758,$A252,СВЦЭМ!$B$39:$B$758,W$226)+'СЕТ СН'!$F$15</f>
        <v>128.95413424</v>
      </c>
      <c r="X252" s="36">
        <f>SUMIFS(СВЦЭМ!$F$39:$F$758,СВЦЭМ!$A$39:$A$758,$A252,СВЦЭМ!$B$39:$B$758,X$226)+'СЕТ СН'!$F$15</f>
        <v>129.74826863999999</v>
      </c>
      <c r="Y252" s="36">
        <f>SUMIFS(СВЦЭМ!$F$39:$F$758,СВЦЭМ!$A$39:$A$758,$A252,СВЦЭМ!$B$39:$B$758,Y$226)+'СЕТ СН'!$F$15</f>
        <v>131.44865904</v>
      </c>
    </row>
    <row r="253" spans="1:25" ht="15.75" x14ac:dyDescent="0.2">
      <c r="A253" s="35">
        <f t="shared" si="6"/>
        <v>45623</v>
      </c>
      <c r="B253" s="36">
        <f>SUMIFS(СВЦЭМ!$F$39:$F$758,СВЦЭМ!$A$39:$A$758,$A253,СВЦЭМ!$B$39:$B$758,B$226)+'СЕТ СН'!$F$15</f>
        <v>132.88671088999999</v>
      </c>
      <c r="C253" s="36">
        <f>SUMIFS(СВЦЭМ!$F$39:$F$758,СВЦЭМ!$A$39:$A$758,$A253,СВЦЭМ!$B$39:$B$758,C$226)+'СЕТ СН'!$F$15</f>
        <v>138.41384259</v>
      </c>
      <c r="D253" s="36">
        <f>SUMIFS(СВЦЭМ!$F$39:$F$758,СВЦЭМ!$A$39:$A$758,$A253,СВЦЭМ!$B$39:$B$758,D$226)+'СЕТ СН'!$F$15</f>
        <v>139.77453298</v>
      </c>
      <c r="E253" s="36">
        <f>SUMIFS(СВЦЭМ!$F$39:$F$758,СВЦЭМ!$A$39:$A$758,$A253,СВЦЭМ!$B$39:$B$758,E$226)+'СЕТ СН'!$F$15</f>
        <v>142.04575679999999</v>
      </c>
      <c r="F253" s="36">
        <f>SUMIFS(СВЦЭМ!$F$39:$F$758,СВЦЭМ!$A$39:$A$758,$A253,СВЦЭМ!$B$39:$B$758,F$226)+'СЕТ СН'!$F$15</f>
        <v>142.25066570000001</v>
      </c>
      <c r="G253" s="36">
        <f>SUMIFS(СВЦЭМ!$F$39:$F$758,СВЦЭМ!$A$39:$A$758,$A253,СВЦЭМ!$B$39:$B$758,G$226)+'СЕТ СН'!$F$15</f>
        <v>138.2304268</v>
      </c>
      <c r="H253" s="36">
        <f>SUMIFS(СВЦЭМ!$F$39:$F$758,СВЦЭМ!$A$39:$A$758,$A253,СВЦЭМ!$B$39:$B$758,H$226)+'СЕТ СН'!$F$15</f>
        <v>134.40987301000001</v>
      </c>
      <c r="I253" s="36">
        <f>SUMIFS(СВЦЭМ!$F$39:$F$758,СВЦЭМ!$A$39:$A$758,$A253,СВЦЭМ!$B$39:$B$758,I$226)+'СЕТ СН'!$F$15</f>
        <v>130.86601436000001</v>
      </c>
      <c r="J253" s="36">
        <f>SUMIFS(СВЦЭМ!$F$39:$F$758,СВЦЭМ!$A$39:$A$758,$A253,СВЦЭМ!$B$39:$B$758,J$226)+'СЕТ СН'!$F$15</f>
        <v>127.9372254</v>
      </c>
      <c r="K253" s="36">
        <f>SUMIFS(СВЦЭМ!$F$39:$F$758,СВЦЭМ!$A$39:$A$758,$A253,СВЦЭМ!$B$39:$B$758,K$226)+'СЕТ СН'!$F$15</f>
        <v>128.92898783000001</v>
      </c>
      <c r="L253" s="36">
        <f>SUMIFS(СВЦЭМ!$F$39:$F$758,СВЦЭМ!$A$39:$A$758,$A253,СВЦЭМ!$B$39:$B$758,L$226)+'СЕТ СН'!$F$15</f>
        <v>129.17370396999999</v>
      </c>
      <c r="M253" s="36">
        <f>SUMIFS(СВЦЭМ!$F$39:$F$758,СВЦЭМ!$A$39:$A$758,$A253,СВЦЭМ!$B$39:$B$758,M$226)+'СЕТ СН'!$F$15</f>
        <v>129.54586158999999</v>
      </c>
      <c r="N253" s="36">
        <f>SUMIFS(СВЦЭМ!$F$39:$F$758,СВЦЭМ!$A$39:$A$758,$A253,СВЦЭМ!$B$39:$B$758,N$226)+'СЕТ СН'!$F$15</f>
        <v>131.36984428</v>
      </c>
      <c r="O253" s="36">
        <f>SUMIFS(СВЦЭМ!$F$39:$F$758,СВЦЭМ!$A$39:$A$758,$A253,СВЦЭМ!$B$39:$B$758,O$226)+'СЕТ СН'!$F$15</f>
        <v>130.45266530000001</v>
      </c>
      <c r="P253" s="36">
        <f>SUMIFS(СВЦЭМ!$F$39:$F$758,СВЦЭМ!$A$39:$A$758,$A253,СВЦЭМ!$B$39:$B$758,P$226)+'СЕТ СН'!$F$15</f>
        <v>130.92917220999999</v>
      </c>
      <c r="Q253" s="36">
        <f>SUMIFS(СВЦЭМ!$F$39:$F$758,СВЦЭМ!$A$39:$A$758,$A253,СВЦЭМ!$B$39:$B$758,Q$226)+'СЕТ СН'!$F$15</f>
        <v>130.86688201000001</v>
      </c>
      <c r="R253" s="36">
        <f>SUMIFS(СВЦЭМ!$F$39:$F$758,СВЦЭМ!$A$39:$A$758,$A253,СВЦЭМ!$B$39:$B$758,R$226)+'СЕТ СН'!$F$15</f>
        <v>128.29326445000001</v>
      </c>
      <c r="S253" s="36">
        <f>SUMIFS(СВЦЭМ!$F$39:$F$758,СВЦЭМ!$A$39:$A$758,$A253,СВЦЭМ!$B$39:$B$758,S$226)+'СЕТ СН'!$F$15</f>
        <v>124.3715589</v>
      </c>
      <c r="T253" s="36">
        <f>SUMIFS(СВЦЭМ!$F$39:$F$758,СВЦЭМ!$A$39:$A$758,$A253,СВЦЭМ!$B$39:$B$758,T$226)+'СЕТ СН'!$F$15</f>
        <v>124.33106064</v>
      </c>
      <c r="U253" s="36">
        <f>SUMIFS(СВЦЭМ!$F$39:$F$758,СВЦЭМ!$A$39:$A$758,$A253,СВЦЭМ!$B$39:$B$758,U$226)+'СЕТ СН'!$F$15</f>
        <v>127.17752745</v>
      </c>
      <c r="V253" s="36">
        <f>SUMIFS(СВЦЭМ!$F$39:$F$758,СВЦЭМ!$A$39:$A$758,$A253,СВЦЭМ!$B$39:$B$758,V$226)+'СЕТ СН'!$F$15</f>
        <v>128.25015816000001</v>
      </c>
      <c r="W253" s="36">
        <f>SUMIFS(СВЦЭМ!$F$39:$F$758,СВЦЭМ!$A$39:$A$758,$A253,СВЦЭМ!$B$39:$B$758,W$226)+'СЕТ СН'!$F$15</f>
        <v>129.43760037000001</v>
      </c>
      <c r="X253" s="36">
        <f>SUMIFS(СВЦЭМ!$F$39:$F$758,СВЦЭМ!$A$39:$A$758,$A253,СВЦЭМ!$B$39:$B$758,X$226)+'СЕТ СН'!$F$15</f>
        <v>130.23005925999999</v>
      </c>
      <c r="Y253" s="36">
        <f>SUMIFS(СВЦЭМ!$F$39:$F$758,СВЦЭМ!$A$39:$A$758,$A253,СВЦЭМ!$B$39:$B$758,Y$226)+'СЕТ СН'!$F$15</f>
        <v>131.23295343000001</v>
      </c>
    </row>
    <row r="254" spans="1:25" ht="15.75" x14ac:dyDescent="0.2">
      <c r="A254" s="35">
        <f t="shared" si="6"/>
        <v>45624</v>
      </c>
      <c r="B254" s="36">
        <f>SUMIFS(СВЦЭМ!$F$39:$F$758,СВЦЭМ!$A$39:$A$758,$A254,СВЦЭМ!$B$39:$B$758,B$226)+'СЕТ СН'!$F$15</f>
        <v>144.54332192000001</v>
      </c>
      <c r="C254" s="36">
        <f>SUMIFS(СВЦЭМ!$F$39:$F$758,СВЦЭМ!$A$39:$A$758,$A254,СВЦЭМ!$B$39:$B$758,C$226)+'СЕТ СН'!$F$15</f>
        <v>148.76098592</v>
      </c>
      <c r="D254" s="36">
        <f>SUMIFS(СВЦЭМ!$F$39:$F$758,СВЦЭМ!$A$39:$A$758,$A254,СВЦЭМ!$B$39:$B$758,D$226)+'СЕТ СН'!$F$15</f>
        <v>148.36448387999999</v>
      </c>
      <c r="E254" s="36">
        <f>SUMIFS(СВЦЭМ!$F$39:$F$758,СВЦЭМ!$A$39:$A$758,$A254,СВЦЭМ!$B$39:$B$758,E$226)+'СЕТ СН'!$F$15</f>
        <v>151.40028004999999</v>
      </c>
      <c r="F254" s="36">
        <f>SUMIFS(СВЦЭМ!$F$39:$F$758,СВЦЭМ!$A$39:$A$758,$A254,СВЦЭМ!$B$39:$B$758,F$226)+'СЕТ СН'!$F$15</f>
        <v>151.36556074000001</v>
      </c>
      <c r="G254" s="36">
        <f>SUMIFS(СВЦЭМ!$F$39:$F$758,СВЦЭМ!$A$39:$A$758,$A254,СВЦЭМ!$B$39:$B$758,G$226)+'СЕТ СН'!$F$15</f>
        <v>149.35815732</v>
      </c>
      <c r="H254" s="36">
        <f>SUMIFS(СВЦЭМ!$F$39:$F$758,СВЦЭМ!$A$39:$A$758,$A254,СВЦЭМ!$B$39:$B$758,H$226)+'СЕТ СН'!$F$15</f>
        <v>147.94541337999999</v>
      </c>
      <c r="I254" s="36">
        <f>SUMIFS(СВЦЭМ!$F$39:$F$758,СВЦЭМ!$A$39:$A$758,$A254,СВЦЭМ!$B$39:$B$758,I$226)+'СЕТ СН'!$F$15</f>
        <v>141.45242171000001</v>
      </c>
      <c r="J254" s="36">
        <f>SUMIFS(СВЦЭМ!$F$39:$F$758,СВЦЭМ!$A$39:$A$758,$A254,СВЦЭМ!$B$39:$B$758,J$226)+'СЕТ СН'!$F$15</f>
        <v>140.17492308999999</v>
      </c>
      <c r="K254" s="36">
        <f>SUMIFS(СВЦЭМ!$F$39:$F$758,СВЦЭМ!$A$39:$A$758,$A254,СВЦЭМ!$B$39:$B$758,K$226)+'СЕТ СН'!$F$15</f>
        <v>139.19346891999999</v>
      </c>
      <c r="L254" s="36">
        <f>SUMIFS(СВЦЭМ!$F$39:$F$758,СВЦЭМ!$A$39:$A$758,$A254,СВЦЭМ!$B$39:$B$758,L$226)+'СЕТ СН'!$F$15</f>
        <v>139.04283078</v>
      </c>
      <c r="M254" s="36">
        <f>SUMIFS(СВЦЭМ!$F$39:$F$758,СВЦЭМ!$A$39:$A$758,$A254,СВЦЭМ!$B$39:$B$758,M$226)+'СЕТ СН'!$F$15</f>
        <v>139.84371049999999</v>
      </c>
      <c r="N254" s="36">
        <f>SUMIFS(СВЦЭМ!$F$39:$F$758,СВЦЭМ!$A$39:$A$758,$A254,СВЦЭМ!$B$39:$B$758,N$226)+'СЕТ СН'!$F$15</f>
        <v>141.76221734000001</v>
      </c>
      <c r="O254" s="36">
        <f>SUMIFS(СВЦЭМ!$F$39:$F$758,СВЦЭМ!$A$39:$A$758,$A254,СВЦЭМ!$B$39:$B$758,O$226)+'СЕТ СН'!$F$15</f>
        <v>140.74868613000001</v>
      </c>
      <c r="P254" s="36">
        <f>SUMIFS(СВЦЭМ!$F$39:$F$758,СВЦЭМ!$A$39:$A$758,$A254,СВЦЭМ!$B$39:$B$758,P$226)+'СЕТ СН'!$F$15</f>
        <v>141.77801395</v>
      </c>
      <c r="Q254" s="36">
        <f>SUMIFS(СВЦЭМ!$F$39:$F$758,СВЦЭМ!$A$39:$A$758,$A254,СВЦЭМ!$B$39:$B$758,Q$226)+'СЕТ СН'!$F$15</f>
        <v>142.31334799000001</v>
      </c>
      <c r="R254" s="36">
        <f>SUMIFS(СВЦЭМ!$F$39:$F$758,СВЦЭМ!$A$39:$A$758,$A254,СВЦЭМ!$B$39:$B$758,R$226)+'СЕТ СН'!$F$15</f>
        <v>142.12889372000001</v>
      </c>
      <c r="S254" s="36">
        <f>SUMIFS(СВЦЭМ!$F$39:$F$758,СВЦЭМ!$A$39:$A$758,$A254,СВЦЭМ!$B$39:$B$758,S$226)+'СЕТ СН'!$F$15</f>
        <v>139.21419513000001</v>
      </c>
      <c r="T254" s="36">
        <f>SUMIFS(СВЦЭМ!$F$39:$F$758,СВЦЭМ!$A$39:$A$758,$A254,СВЦЭМ!$B$39:$B$758,T$226)+'СЕТ СН'!$F$15</f>
        <v>134.55426534</v>
      </c>
      <c r="U254" s="36">
        <f>SUMIFS(СВЦЭМ!$F$39:$F$758,СВЦЭМ!$A$39:$A$758,$A254,СВЦЭМ!$B$39:$B$758,U$226)+'СЕТ СН'!$F$15</f>
        <v>137.52836865</v>
      </c>
      <c r="V254" s="36">
        <f>SUMIFS(СВЦЭМ!$F$39:$F$758,СВЦЭМ!$A$39:$A$758,$A254,СВЦЭМ!$B$39:$B$758,V$226)+'СЕТ СН'!$F$15</f>
        <v>140.63783301000001</v>
      </c>
      <c r="W254" s="36">
        <f>SUMIFS(СВЦЭМ!$F$39:$F$758,СВЦЭМ!$A$39:$A$758,$A254,СВЦЭМ!$B$39:$B$758,W$226)+'СЕТ СН'!$F$15</f>
        <v>142.42447186000001</v>
      </c>
      <c r="X254" s="36">
        <f>SUMIFS(СВЦЭМ!$F$39:$F$758,СВЦЭМ!$A$39:$A$758,$A254,СВЦЭМ!$B$39:$B$758,X$226)+'СЕТ СН'!$F$15</f>
        <v>143.52713678999999</v>
      </c>
      <c r="Y254" s="36">
        <f>SUMIFS(СВЦЭМ!$F$39:$F$758,СВЦЭМ!$A$39:$A$758,$A254,СВЦЭМ!$B$39:$B$758,Y$226)+'СЕТ СН'!$F$15</f>
        <v>145.91459232</v>
      </c>
    </row>
    <row r="255" spans="1:25" ht="15.75" x14ac:dyDescent="0.2">
      <c r="A255" s="35">
        <f t="shared" si="6"/>
        <v>45625</v>
      </c>
      <c r="B255" s="36">
        <f>SUMIFS(СВЦЭМ!$F$39:$F$758,СВЦЭМ!$A$39:$A$758,$A255,СВЦЭМ!$B$39:$B$758,B$226)+'СЕТ СН'!$F$15</f>
        <v>157.93194647999999</v>
      </c>
      <c r="C255" s="36">
        <f>SUMIFS(СВЦЭМ!$F$39:$F$758,СВЦЭМ!$A$39:$A$758,$A255,СВЦЭМ!$B$39:$B$758,C$226)+'СЕТ СН'!$F$15</f>
        <v>161.1605855</v>
      </c>
      <c r="D255" s="36">
        <f>SUMIFS(СВЦЭМ!$F$39:$F$758,СВЦЭМ!$A$39:$A$758,$A255,СВЦЭМ!$B$39:$B$758,D$226)+'СЕТ СН'!$F$15</f>
        <v>162.12346244</v>
      </c>
      <c r="E255" s="36">
        <f>SUMIFS(СВЦЭМ!$F$39:$F$758,СВЦЭМ!$A$39:$A$758,$A255,СВЦЭМ!$B$39:$B$758,E$226)+'СЕТ СН'!$F$15</f>
        <v>162.66677854</v>
      </c>
      <c r="F255" s="36">
        <f>SUMIFS(СВЦЭМ!$F$39:$F$758,СВЦЭМ!$A$39:$A$758,$A255,СВЦЭМ!$B$39:$B$758,F$226)+'СЕТ СН'!$F$15</f>
        <v>161.91309147999999</v>
      </c>
      <c r="G255" s="36">
        <f>SUMIFS(СВЦЭМ!$F$39:$F$758,СВЦЭМ!$A$39:$A$758,$A255,СВЦЭМ!$B$39:$B$758,G$226)+'СЕТ СН'!$F$15</f>
        <v>160.47764805</v>
      </c>
      <c r="H255" s="36">
        <f>SUMIFS(СВЦЭМ!$F$39:$F$758,СВЦЭМ!$A$39:$A$758,$A255,СВЦЭМ!$B$39:$B$758,H$226)+'СЕТ СН'!$F$15</f>
        <v>155.99271413</v>
      </c>
      <c r="I255" s="36">
        <f>SUMIFS(СВЦЭМ!$F$39:$F$758,СВЦЭМ!$A$39:$A$758,$A255,СВЦЭМ!$B$39:$B$758,I$226)+'СЕТ СН'!$F$15</f>
        <v>151.6068563</v>
      </c>
      <c r="J255" s="36">
        <f>SUMIFS(СВЦЭМ!$F$39:$F$758,СВЦЭМ!$A$39:$A$758,$A255,СВЦЭМ!$B$39:$B$758,J$226)+'СЕТ СН'!$F$15</f>
        <v>146.83384581999999</v>
      </c>
      <c r="K255" s="36">
        <f>SUMIFS(СВЦЭМ!$F$39:$F$758,СВЦЭМ!$A$39:$A$758,$A255,СВЦЭМ!$B$39:$B$758,K$226)+'СЕТ СН'!$F$15</f>
        <v>146.16388928999999</v>
      </c>
      <c r="L255" s="36">
        <f>SUMIFS(СВЦЭМ!$F$39:$F$758,СВЦЭМ!$A$39:$A$758,$A255,СВЦЭМ!$B$39:$B$758,L$226)+'СЕТ СН'!$F$15</f>
        <v>145.99841409000001</v>
      </c>
      <c r="M255" s="36">
        <f>SUMIFS(СВЦЭМ!$F$39:$F$758,СВЦЭМ!$A$39:$A$758,$A255,СВЦЭМ!$B$39:$B$758,M$226)+'СЕТ СН'!$F$15</f>
        <v>146.80102597999999</v>
      </c>
      <c r="N255" s="36">
        <f>SUMIFS(СВЦЭМ!$F$39:$F$758,СВЦЭМ!$A$39:$A$758,$A255,СВЦЭМ!$B$39:$B$758,N$226)+'СЕТ СН'!$F$15</f>
        <v>148.27285703999999</v>
      </c>
      <c r="O255" s="36">
        <f>SUMIFS(СВЦЭМ!$F$39:$F$758,СВЦЭМ!$A$39:$A$758,$A255,СВЦЭМ!$B$39:$B$758,O$226)+'СЕТ СН'!$F$15</f>
        <v>148.23574033</v>
      </c>
      <c r="P255" s="36">
        <f>SUMIFS(СВЦЭМ!$F$39:$F$758,СВЦЭМ!$A$39:$A$758,$A255,СВЦЭМ!$B$39:$B$758,P$226)+'СЕТ СН'!$F$15</f>
        <v>148.89591093000001</v>
      </c>
      <c r="Q255" s="36">
        <f>SUMIFS(СВЦЭМ!$F$39:$F$758,СВЦЭМ!$A$39:$A$758,$A255,СВЦЭМ!$B$39:$B$758,Q$226)+'СЕТ СН'!$F$15</f>
        <v>151.53225497</v>
      </c>
      <c r="R255" s="36">
        <f>SUMIFS(СВЦЭМ!$F$39:$F$758,СВЦЭМ!$A$39:$A$758,$A255,СВЦЭМ!$B$39:$B$758,R$226)+'СЕТ СН'!$F$15</f>
        <v>149.79113452000001</v>
      </c>
      <c r="S255" s="36">
        <f>SUMIFS(СВЦЭМ!$F$39:$F$758,СВЦЭМ!$A$39:$A$758,$A255,СВЦЭМ!$B$39:$B$758,S$226)+'СЕТ СН'!$F$15</f>
        <v>148.46653176000001</v>
      </c>
      <c r="T255" s="36">
        <f>SUMIFS(СВЦЭМ!$F$39:$F$758,СВЦЭМ!$A$39:$A$758,$A255,СВЦЭМ!$B$39:$B$758,T$226)+'СЕТ СН'!$F$15</f>
        <v>143.18292197</v>
      </c>
      <c r="U255" s="36">
        <f>SUMIFS(СВЦЭМ!$F$39:$F$758,СВЦЭМ!$A$39:$A$758,$A255,СВЦЭМ!$B$39:$B$758,U$226)+'СЕТ СН'!$F$15</f>
        <v>144.86126671</v>
      </c>
      <c r="V255" s="36">
        <f>SUMIFS(СВЦЭМ!$F$39:$F$758,СВЦЭМ!$A$39:$A$758,$A255,СВЦЭМ!$B$39:$B$758,V$226)+'СЕТ СН'!$F$15</f>
        <v>147.08854571000001</v>
      </c>
      <c r="W255" s="36">
        <f>SUMIFS(СВЦЭМ!$F$39:$F$758,СВЦЭМ!$A$39:$A$758,$A255,СВЦЭМ!$B$39:$B$758,W$226)+'СЕТ СН'!$F$15</f>
        <v>148.14031426</v>
      </c>
      <c r="X255" s="36">
        <f>SUMIFS(СВЦЭМ!$F$39:$F$758,СВЦЭМ!$A$39:$A$758,$A255,СВЦЭМ!$B$39:$B$758,X$226)+'СЕТ СН'!$F$15</f>
        <v>150.45022255999999</v>
      </c>
      <c r="Y255" s="36">
        <f>SUMIFS(СВЦЭМ!$F$39:$F$758,СВЦЭМ!$A$39:$A$758,$A255,СВЦЭМ!$B$39:$B$758,Y$226)+'СЕТ СН'!$F$15</f>
        <v>151.30571248000001</v>
      </c>
    </row>
    <row r="256" spans="1:25" ht="15.75" x14ac:dyDescent="0.2">
      <c r="A256" s="35">
        <f t="shared" si="6"/>
        <v>45626</v>
      </c>
      <c r="B256" s="36">
        <f>SUMIFS(СВЦЭМ!$F$39:$F$758,СВЦЭМ!$A$39:$A$758,$A256,СВЦЭМ!$B$39:$B$758,B$226)+'СЕТ СН'!$F$15</f>
        <v>153.16054194</v>
      </c>
      <c r="C256" s="36">
        <f>SUMIFS(СВЦЭМ!$F$39:$F$758,СВЦЭМ!$A$39:$A$758,$A256,СВЦЭМ!$B$39:$B$758,C$226)+'СЕТ СН'!$F$15</f>
        <v>154.56586394000001</v>
      </c>
      <c r="D256" s="36">
        <f>SUMIFS(СВЦЭМ!$F$39:$F$758,СВЦЭМ!$A$39:$A$758,$A256,СВЦЭМ!$B$39:$B$758,D$226)+'СЕТ СН'!$F$15</f>
        <v>156.14008498000001</v>
      </c>
      <c r="E256" s="36">
        <f>SUMIFS(СВЦЭМ!$F$39:$F$758,СВЦЭМ!$A$39:$A$758,$A256,СВЦЭМ!$B$39:$B$758,E$226)+'СЕТ СН'!$F$15</f>
        <v>156.82178314999999</v>
      </c>
      <c r="F256" s="36">
        <f>SUMIFS(СВЦЭМ!$F$39:$F$758,СВЦЭМ!$A$39:$A$758,$A256,СВЦЭМ!$B$39:$B$758,F$226)+'СЕТ СН'!$F$15</f>
        <v>156.13452394999999</v>
      </c>
      <c r="G256" s="36">
        <f>SUMIFS(СВЦЭМ!$F$39:$F$758,СВЦЭМ!$A$39:$A$758,$A256,СВЦЭМ!$B$39:$B$758,G$226)+'СЕТ СН'!$F$15</f>
        <v>155.23798006000001</v>
      </c>
      <c r="H256" s="36">
        <f>SUMIFS(СВЦЭМ!$F$39:$F$758,СВЦЭМ!$A$39:$A$758,$A256,СВЦЭМ!$B$39:$B$758,H$226)+'СЕТ СН'!$F$15</f>
        <v>157.07417086999999</v>
      </c>
      <c r="I256" s="36">
        <f>SUMIFS(СВЦЭМ!$F$39:$F$758,СВЦЭМ!$A$39:$A$758,$A256,СВЦЭМ!$B$39:$B$758,I$226)+'СЕТ СН'!$F$15</f>
        <v>154.82392651999999</v>
      </c>
      <c r="J256" s="36">
        <f>SUMIFS(СВЦЭМ!$F$39:$F$758,СВЦЭМ!$A$39:$A$758,$A256,СВЦЭМ!$B$39:$B$758,J$226)+'СЕТ СН'!$F$15</f>
        <v>151.48608627999999</v>
      </c>
      <c r="K256" s="36">
        <f>SUMIFS(СВЦЭМ!$F$39:$F$758,СВЦЭМ!$A$39:$A$758,$A256,СВЦЭМ!$B$39:$B$758,K$226)+'СЕТ СН'!$F$15</f>
        <v>148.68062262999999</v>
      </c>
      <c r="L256" s="36">
        <f>SUMIFS(СВЦЭМ!$F$39:$F$758,СВЦЭМ!$A$39:$A$758,$A256,СВЦЭМ!$B$39:$B$758,L$226)+'СЕТ СН'!$F$15</f>
        <v>145.8806371</v>
      </c>
      <c r="M256" s="36">
        <f>SUMIFS(СВЦЭМ!$F$39:$F$758,СВЦЭМ!$A$39:$A$758,$A256,СВЦЭМ!$B$39:$B$758,M$226)+'СЕТ СН'!$F$15</f>
        <v>148.07442857000001</v>
      </c>
      <c r="N256" s="36">
        <f>SUMIFS(СВЦЭМ!$F$39:$F$758,СВЦЭМ!$A$39:$A$758,$A256,СВЦЭМ!$B$39:$B$758,N$226)+'СЕТ СН'!$F$15</f>
        <v>149.35714196999999</v>
      </c>
      <c r="O256" s="36">
        <f>SUMIFS(СВЦЭМ!$F$39:$F$758,СВЦЭМ!$A$39:$A$758,$A256,СВЦЭМ!$B$39:$B$758,O$226)+'СЕТ СН'!$F$15</f>
        <v>150.50454549</v>
      </c>
      <c r="P256" s="36">
        <f>SUMIFS(СВЦЭМ!$F$39:$F$758,СВЦЭМ!$A$39:$A$758,$A256,СВЦЭМ!$B$39:$B$758,P$226)+'СЕТ СН'!$F$15</f>
        <v>151.56714350999999</v>
      </c>
      <c r="Q256" s="36">
        <f>SUMIFS(СВЦЭМ!$F$39:$F$758,СВЦЭМ!$A$39:$A$758,$A256,СВЦЭМ!$B$39:$B$758,Q$226)+'СЕТ СН'!$F$15</f>
        <v>152.68196768000001</v>
      </c>
      <c r="R256" s="36">
        <f>SUMIFS(СВЦЭМ!$F$39:$F$758,СВЦЭМ!$A$39:$A$758,$A256,СВЦЭМ!$B$39:$B$758,R$226)+'СЕТ СН'!$F$15</f>
        <v>151.89694448</v>
      </c>
      <c r="S256" s="36">
        <f>SUMIFS(СВЦЭМ!$F$39:$F$758,СВЦЭМ!$A$39:$A$758,$A256,СВЦЭМ!$B$39:$B$758,S$226)+'СЕТ СН'!$F$15</f>
        <v>148.7820601</v>
      </c>
      <c r="T256" s="36">
        <f>SUMIFS(СВЦЭМ!$F$39:$F$758,СВЦЭМ!$A$39:$A$758,$A256,СВЦЭМ!$B$39:$B$758,T$226)+'СЕТ СН'!$F$15</f>
        <v>144.29140679</v>
      </c>
      <c r="U256" s="36">
        <f>SUMIFS(СВЦЭМ!$F$39:$F$758,СВЦЭМ!$A$39:$A$758,$A256,СВЦЭМ!$B$39:$B$758,U$226)+'СЕТ СН'!$F$15</f>
        <v>145.48747342999999</v>
      </c>
      <c r="V256" s="36">
        <f>SUMIFS(СВЦЭМ!$F$39:$F$758,СВЦЭМ!$A$39:$A$758,$A256,СВЦЭМ!$B$39:$B$758,V$226)+'СЕТ СН'!$F$15</f>
        <v>147.64139209999999</v>
      </c>
      <c r="W256" s="36">
        <f>SUMIFS(СВЦЭМ!$F$39:$F$758,СВЦЭМ!$A$39:$A$758,$A256,СВЦЭМ!$B$39:$B$758,W$226)+'СЕТ СН'!$F$15</f>
        <v>149.04526956000001</v>
      </c>
      <c r="X256" s="36">
        <f>SUMIFS(СВЦЭМ!$F$39:$F$758,СВЦЭМ!$A$39:$A$758,$A256,СВЦЭМ!$B$39:$B$758,X$226)+'СЕТ СН'!$F$15</f>
        <v>151.71114209000001</v>
      </c>
      <c r="Y256" s="36">
        <f>SUMIFS(СВЦЭМ!$F$39:$F$758,СВЦЭМ!$A$39:$A$758,$A256,СВЦЭМ!$B$39:$B$758,Y$226)+'СЕТ СН'!$F$15</f>
        <v>151.82453938</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01.11.2024</v>
      </c>
      <c r="B262" s="36">
        <f ca="1">SUMIFS(СВЦЭМ!$G$40:$G$759,СВЦЭМ!$A$40:$A$759,$A262,СВЦЭМ!$B$39:$B$758,B$261)+'СЕТ СН'!$F$15</f>
        <v>0</v>
      </c>
      <c r="C262" s="36">
        <f ca="1">SUMIFS(СВЦЭМ!$G$40:$G$759,СВЦЭМ!$A$40:$A$759,$A262,СВЦЭМ!$B$39:$B$758,C$261)+'СЕТ СН'!$F$15</f>
        <v>0</v>
      </c>
      <c r="D262" s="36">
        <f ca="1">SUMIFS(СВЦЭМ!$G$40:$G$759,СВЦЭМ!$A$40:$A$759,$A262,СВЦЭМ!$B$39:$B$758,D$261)+'СЕТ СН'!$F$15</f>
        <v>0</v>
      </c>
      <c r="E262" s="36">
        <f ca="1">SUMIFS(СВЦЭМ!$G$40:$G$759,СВЦЭМ!$A$40:$A$759,$A262,СВЦЭМ!$B$39:$B$758,E$261)+'СЕТ СН'!$F$15</f>
        <v>0</v>
      </c>
      <c r="F262" s="36">
        <f ca="1">SUMIFS(СВЦЭМ!$G$40:$G$759,СВЦЭМ!$A$40:$A$759,$A262,СВЦЭМ!$B$39:$B$758,F$261)+'СЕТ СН'!$F$15</f>
        <v>0</v>
      </c>
      <c r="G262" s="36">
        <f ca="1">SUMIFS(СВЦЭМ!$G$40:$G$759,СВЦЭМ!$A$40:$A$759,$A262,СВЦЭМ!$B$39:$B$758,G$261)+'СЕТ СН'!$F$15</f>
        <v>0</v>
      </c>
      <c r="H262" s="36">
        <f ca="1">SUMIFS(СВЦЭМ!$G$40:$G$759,СВЦЭМ!$A$40:$A$759,$A262,СВЦЭМ!$B$39:$B$758,H$261)+'СЕТ СН'!$F$15</f>
        <v>0</v>
      </c>
      <c r="I262" s="36">
        <f ca="1">SUMIFS(СВЦЭМ!$G$40:$G$759,СВЦЭМ!$A$40:$A$759,$A262,СВЦЭМ!$B$39:$B$758,I$261)+'СЕТ СН'!$F$15</f>
        <v>0</v>
      </c>
      <c r="J262" s="36">
        <f ca="1">SUMIFS(СВЦЭМ!$G$40:$G$759,СВЦЭМ!$A$40:$A$759,$A262,СВЦЭМ!$B$39:$B$758,J$261)+'СЕТ СН'!$F$15</f>
        <v>0</v>
      </c>
      <c r="K262" s="36">
        <f ca="1">SUMIFS(СВЦЭМ!$G$40:$G$759,СВЦЭМ!$A$40:$A$759,$A262,СВЦЭМ!$B$39:$B$758,K$261)+'СЕТ СН'!$F$15</f>
        <v>0</v>
      </c>
      <c r="L262" s="36">
        <f ca="1">SUMIFS(СВЦЭМ!$G$40:$G$759,СВЦЭМ!$A$40:$A$759,$A262,СВЦЭМ!$B$39:$B$758,L$261)+'СЕТ СН'!$F$15</f>
        <v>0</v>
      </c>
      <c r="M262" s="36">
        <f ca="1">SUMIFS(СВЦЭМ!$G$40:$G$759,СВЦЭМ!$A$40:$A$759,$A262,СВЦЭМ!$B$39:$B$758,M$261)+'СЕТ СН'!$F$15</f>
        <v>0</v>
      </c>
      <c r="N262" s="36">
        <f ca="1">SUMIFS(СВЦЭМ!$G$40:$G$759,СВЦЭМ!$A$40:$A$759,$A262,СВЦЭМ!$B$39:$B$758,N$261)+'СЕТ СН'!$F$15</f>
        <v>0</v>
      </c>
      <c r="O262" s="36">
        <f ca="1">SUMIFS(СВЦЭМ!$G$40:$G$759,СВЦЭМ!$A$40:$A$759,$A262,СВЦЭМ!$B$39:$B$758,O$261)+'СЕТ СН'!$F$15</f>
        <v>0</v>
      </c>
      <c r="P262" s="36">
        <f ca="1">SUMIFS(СВЦЭМ!$G$40:$G$759,СВЦЭМ!$A$40:$A$759,$A262,СВЦЭМ!$B$39:$B$758,P$261)+'СЕТ СН'!$F$15</f>
        <v>0</v>
      </c>
      <c r="Q262" s="36">
        <f ca="1">SUMIFS(СВЦЭМ!$G$40:$G$759,СВЦЭМ!$A$40:$A$759,$A262,СВЦЭМ!$B$39:$B$758,Q$261)+'СЕТ СН'!$F$15</f>
        <v>0</v>
      </c>
      <c r="R262" s="36">
        <f ca="1">SUMIFS(СВЦЭМ!$G$40:$G$759,СВЦЭМ!$A$40:$A$759,$A262,СВЦЭМ!$B$39:$B$758,R$261)+'СЕТ СН'!$F$15</f>
        <v>0</v>
      </c>
      <c r="S262" s="36">
        <f ca="1">SUMIFS(СВЦЭМ!$G$40:$G$759,СВЦЭМ!$A$40:$A$759,$A262,СВЦЭМ!$B$39:$B$758,S$261)+'СЕТ СН'!$F$15</f>
        <v>0</v>
      </c>
      <c r="T262" s="36">
        <f ca="1">SUMIFS(СВЦЭМ!$G$40:$G$759,СВЦЭМ!$A$40:$A$759,$A262,СВЦЭМ!$B$39:$B$758,T$261)+'СЕТ СН'!$F$15</f>
        <v>0</v>
      </c>
      <c r="U262" s="36">
        <f ca="1">SUMIFS(СВЦЭМ!$G$40:$G$759,СВЦЭМ!$A$40:$A$759,$A262,СВЦЭМ!$B$39:$B$758,U$261)+'СЕТ СН'!$F$15</f>
        <v>0</v>
      </c>
      <c r="V262" s="36">
        <f ca="1">SUMIFS(СВЦЭМ!$G$40:$G$759,СВЦЭМ!$A$40:$A$759,$A262,СВЦЭМ!$B$39:$B$758,V$261)+'СЕТ СН'!$F$15</f>
        <v>0</v>
      </c>
      <c r="W262" s="36">
        <f ca="1">SUMIFS(СВЦЭМ!$G$40:$G$759,СВЦЭМ!$A$40:$A$759,$A262,СВЦЭМ!$B$39:$B$758,W$261)+'СЕТ СН'!$F$15</f>
        <v>0</v>
      </c>
      <c r="X262" s="36">
        <f ca="1">SUMIFS(СВЦЭМ!$G$40:$G$759,СВЦЭМ!$A$40:$A$759,$A262,СВЦЭМ!$B$39:$B$758,X$261)+'СЕТ СН'!$F$15</f>
        <v>0</v>
      </c>
      <c r="Y262" s="36">
        <f ca="1">SUMIFS(СВЦЭМ!$G$40:$G$759,СВЦЭМ!$A$40:$A$759,$A262,СВЦЭМ!$B$39:$B$758,Y$261)+'СЕТ СН'!$F$15</f>
        <v>0</v>
      </c>
      <c r="AA262" s="45"/>
    </row>
    <row r="263" spans="1:27" ht="15.75" hidden="1" x14ac:dyDescent="0.2">
      <c r="A263" s="35">
        <f>A262+1</f>
        <v>45598</v>
      </c>
      <c r="B263" s="36">
        <f ca="1">SUMIFS(СВЦЭМ!$G$40:$G$759,СВЦЭМ!$A$40:$A$759,$A263,СВЦЭМ!$B$39:$B$758,B$261)+'СЕТ СН'!$F$15</f>
        <v>0</v>
      </c>
      <c r="C263" s="36">
        <f ca="1">SUMIFS(СВЦЭМ!$G$40:$G$759,СВЦЭМ!$A$40:$A$759,$A263,СВЦЭМ!$B$39:$B$758,C$261)+'СЕТ СН'!$F$15</f>
        <v>0</v>
      </c>
      <c r="D263" s="36">
        <f ca="1">SUMIFS(СВЦЭМ!$G$40:$G$759,СВЦЭМ!$A$40:$A$759,$A263,СВЦЭМ!$B$39:$B$758,D$261)+'СЕТ СН'!$F$15</f>
        <v>0</v>
      </c>
      <c r="E263" s="36">
        <f ca="1">SUMIFS(СВЦЭМ!$G$40:$G$759,СВЦЭМ!$A$40:$A$759,$A263,СВЦЭМ!$B$39:$B$758,E$261)+'СЕТ СН'!$F$15</f>
        <v>0</v>
      </c>
      <c r="F263" s="36">
        <f ca="1">SUMIFS(СВЦЭМ!$G$40:$G$759,СВЦЭМ!$A$40:$A$759,$A263,СВЦЭМ!$B$39:$B$758,F$261)+'СЕТ СН'!$F$15</f>
        <v>0</v>
      </c>
      <c r="G263" s="36">
        <f ca="1">SUMIFS(СВЦЭМ!$G$40:$G$759,СВЦЭМ!$A$40:$A$759,$A263,СВЦЭМ!$B$39:$B$758,G$261)+'СЕТ СН'!$F$15</f>
        <v>0</v>
      </c>
      <c r="H263" s="36">
        <f ca="1">SUMIFS(СВЦЭМ!$G$40:$G$759,СВЦЭМ!$A$40:$A$759,$A263,СВЦЭМ!$B$39:$B$758,H$261)+'СЕТ СН'!$F$15</f>
        <v>0</v>
      </c>
      <c r="I263" s="36">
        <f ca="1">SUMIFS(СВЦЭМ!$G$40:$G$759,СВЦЭМ!$A$40:$A$759,$A263,СВЦЭМ!$B$39:$B$758,I$261)+'СЕТ СН'!$F$15</f>
        <v>0</v>
      </c>
      <c r="J263" s="36">
        <f ca="1">SUMIFS(СВЦЭМ!$G$40:$G$759,СВЦЭМ!$A$40:$A$759,$A263,СВЦЭМ!$B$39:$B$758,J$261)+'СЕТ СН'!$F$15</f>
        <v>0</v>
      </c>
      <c r="K263" s="36">
        <f ca="1">SUMIFS(СВЦЭМ!$G$40:$G$759,СВЦЭМ!$A$40:$A$759,$A263,СВЦЭМ!$B$39:$B$758,K$261)+'СЕТ СН'!$F$15</f>
        <v>0</v>
      </c>
      <c r="L263" s="36">
        <f ca="1">SUMIFS(СВЦЭМ!$G$40:$G$759,СВЦЭМ!$A$40:$A$759,$A263,СВЦЭМ!$B$39:$B$758,L$261)+'СЕТ СН'!$F$15</f>
        <v>0</v>
      </c>
      <c r="M263" s="36">
        <f ca="1">SUMIFS(СВЦЭМ!$G$40:$G$759,СВЦЭМ!$A$40:$A$759,$A263,СВЦЭМ!$B$39:$B$758,M$261)+'СЕТ СН'!$F$15</f>
        <v>0</v>
      </c>
      <c r="N263" s="36">
        <f ca="1">SUMIFS(СВЦЭМ!$G$40:$G$759,СВЦЭМ!$A$40:$A$759,$A263,СВЦЭМ!$B$39:$B$758,N$261)+'СЕТ СН'!$F$15</f>
        <v>0</v>
      </c>
      <c r="O263" s="36">
        <f ca="1">SUMIFS(СВЦЭМ!$G$40:$G$759,СВЦЭМ!$A$40:$A$759,$A263,СВЦЭМ!$B$39:$B$758,O$261)+'СЕТ СН'!$F$15</f>
        <v>0</v>
      </c>
      <c r="P263" s="36">
        <f ca="1">SUMIFS(СВЦЭМ!$G$40:$G$759,СВЦЭМ!$A$40:$A$759,$A263,СВЦЭМ!$B$39:$B$758,P$261)+'СЕТ СН'!$F$15</f>
        <v>0</v>
      </c>
      <c r="Q263" s="36">
        <f ca="1">SUMIFS(СВЦЭМ!$G$40:$G$759,СВЦЭМ!$A$40:$A$759,$A263,СВЦЭМ!$B$39:$B$758,Q$261)+'СЕТ СН'!$F$15</f>
        <v>0</v>
      </c>
      <c r="R263" s="36">
        <f ca="1">SUMIFS(СВЦЭМ!$G$40:$G$759,СВЦЭМ!$A$40:$A$759,$A263,СВЦЭМ!$B$39:$B$758,R$261)+'СЕТ СН'!$F$15</f>
        <v>0</v>
      </c>
      <c r="S263" s="36">
        <f ca="1">SUMIFS(СВЦЭМ!$G$40:$G$759,СВЦЭМ!$A$40:$A$759,$A263,СВЦЭМ!$B$39:$B$758,S$261)+'СЕТ СН'!$F$15</f>
        <v>0</v>
      </c>
      <c r="T263" s="36">
        <f ca="1">SUMIFS(СВЦЭМ!$G$40:$G$759,СВЦЭМ!$A$40:$A$759,$A263,СВЦЭМ!$B$39:$B$758,T$261)+'СЕТ СН'!$F$15</f>
        <v>0</v>
      </c>
      <c r="U263" s="36">
        <f ca="1">SUMIFS(СВЦЭМ!$G$40:$G$759,СВЦЭМ!$A$40:$A$759,$A263,СВЦЭМ!$B$39:$B$758,U$261)+'СЕТ СН'!$F$15</f>
        <v>0</v>
      </c>
      <c r="V263" s="36">
        <f ca="1">SUMIFS(СВЦЭМ!$G$40:$G$759,СВЦЭМ!$A$40:$A$759,$A263,СВЦЭМ!$B$39:$B$758,V$261)+'СЕТ СН'!$F$15</f>
        <v>0</v>
      </c>
      <c r="W263" s="36">
        <f ca="1">SUMIFS(СВЦЭМ!$G$40:$G$759,СВЦЭМ!$A$40:$A$759,$A263,СВЦЭМ!$B$39:$B$758,W$261)+'СЕТ СН'!$F$15</f>
        <v>0</v>
      </c>
      <c r="X263" s="36">
        <f ca="1">SUMIFS(СВЦЭМ!$G$40:$G$759,СВЦЭМ!$A$40:$A$759,$A263,СВЦЭМ!$B$39:$B$758,X$261)+'СЕТ СН'!$F$15</f>
        <v>0</v>
      </c>
      <c r="Y263" s="36">
        <f ca="1">SUMIFS(СВЦЭМ!$G$40:$G$759,СВЦЭМ!$A$40:$A$759,$A263,СВЦЭМ!$B$39:$B$758,Y$261)+'СЕТ СН'!$F$15</f>
        <v>0</v>
      </c>
    </row>
    <row r="264" spans="1:27" ht="15.75" hidden="1" x14ac:dyDescent="0.2">
      <c r="A264" s="35">
        <f t="shared" ref="A264:A292" si="7">A263+1</f>
        <v>45599</v>
      </c>
      <c r="B264" s="36">
        <f ca="1">SUMIFS(СВЦЭМ!$G$40:$G$759,СВЦЭМ!$A$40:$A$759,$A264,СВЦЭМ!$B$39:$B$758,B$261)+'СЕТ СН'!$F$15</f>
        <v>0</v>
      </c>
      <c r="C264" s="36">
        <f ca="1">SUMIFS(СВЦЭМ!$G$40:$G$759,СВЦЭМ!$A$40:$A$759,$A264,СВЦЭМ!$B$39:$B$758,C$261)+'СЕТ СН'!$F$15</f>
        <v>0</v>
      </c>
      <c r="D264" s="36">
        <f ca="1">SUMIFS(СВЦЭМ!$G$40:$G$759,СВЦЭМ!$A$40:$A$759,$A264,СВЦЭМ!$B$39:$B$758,D$261)+'СЕТ СН'!$F$15</f>
        <v>0</v>
      </c>
      <c r="E264" s="36">
        <f ca="1">SUMIFS(СВЦЭМ!$G$40:$G$759,СВЦЭМ!$A$40:$A$759,$A264,СВЦЭМ!$B$39:$B$758,E$261)+'СЕТ СН'!$F$15</f>
        <v>0</v>
      </c>
      <c r="F264" s="36">
        <f ca="1">SUMIFS(СВЦЭМ!$G$40:$G$759,СВЦЭМ!$A$40:$A$759,$A264,СВЦЭМ!$B$39:$B$758,F$261)+'СЕТ СН'!$F$15</f>
        <v>0</v>
      </c>
      <c r="G264" s="36">
        <f ca="1">SUMIFS(СВЦЭМ!$G$40:$G$759,СВЦЭМ!$A$40:$A$759,$A264,СВЦЭМ!$B$39:$B$758,G$261)+'СЕТ СН'!$F$15</f>
        <v>0</v>
      </c>
      <c r="H264" s="36">
        <f ca="1">SUMIFS(СВЦЭМ!$G$40:$G$759,СВЦЭМ!$A$40:$A$759,$A264,СВЦЭМ!$B$39:$B$758,H$261)+'СЕТ СН'!$F$15</f>
        <v>0</v>
      </c>
      <c r="I264" s="36">
        <f ca="1">SUMIFS(СВЦЭМ!$G$40:$G$759,СВЦЭМ!$A$40:$A$759,$A264,СВЦЭМ!$B$39:$B$758,I$261)+'СЕТ СН'!$F$15</f>
        <v>0</v>
      </c>
      <c r="J264" s="36">
        <f ca="1">SUMIFS(СВЦЭМ!$G$40:$G$759,СВЦЭМ!$A$40:$A$759,$A264,СВЦЭМ!$B$39:$B$758,J$261)+'СЕТ СН'!$F$15</f>
        <v>0</v>
      </c>
      <c r="K264" s="36">
        <f ca="1">SUMIFS(СВЦЭМ!$G$40:$G$759,СВЦЭМ!$A$40:$A$759,$A264,СВЦЭМ!$B$39:$B$758,K$261)+'СЕТ СН'!$F$15</f>
        <v>0</v>
      </c>
      <c r="L264" s="36">
        <f ca="1">SUMIFS(СВЦЭМ!$G$40:$G$759,СВЦЭМ!$A$40:$A$759,$A264,СВЦЭМ!$B$39:$B$758,L$261)+'СЕТ СН'!$F$15</f>
        <v>0</v>
      </c>
      <c r="M264" s="36">
        <f ca="1">SUMIFS(СВЦЭМ!$G$40:$G$759,СВЦЭМ!$A$40:$A$759,$A264,СВЦЭМ!$B$39:$B$758,M$261)+'СЕТ СН'!$F$15</f>
        <v>0</v>
      </c>
      <c r="N264" s="36">
        <f ca="1">SUMIFS(СВЦЭМ!$G$40:$G$759,СВЦЭМ!$A$40:$A$759,$A264,СВЦЭМ!$B$39:$B$758,N$261)+'СЕТ СН'!$F$15</f>
        <v>0</v>
      </c>
      <c r="O264" s="36">
        <f ca="1">SUMIFS(СВЦЭМ!$G$40:$G$759,СВЦЭМ!$A$40:$A$759,$A264,СВЦЭМ!$B$39:$B$758,O$261)+'СЕТ СН'!$F$15</f>
        <v>0</v>
      </c>
      <c r="P264" s="36">
        <f ca="1">SUMIFS(СВЦЭМ!$G$40:$G$759,СВЦЭМ!$A$40:$A$759,$A264,СВЦЭМ!$B$39:$B$758,P$261)+'СЕТ СН'!$F$15</f>
        <v>0</v>
      </c>
      <c r="Q264" s="36">
        <f ca="1">SUMIFS(СВЦЭМ!$G$40:$G$759,СВЦЭМ!$A$40:$A$759,$A264,СВЦЭМ!$B$39:$B$758,Q$261)+'СЕТ СН'!$F$15</f>
        <v>0</v>
      </c>
      <c r="R264" s="36">
        <f ca="1">SUMIFS(СВЦЭМ!$G$40:$G$759,СВЦЭМ!$A$40:$A$759,$A264,СВЦЭМ!$B$39:$B$758,R$261)+'СЕТ СН'!$F$15</f>
        <v>0</v>
      </c>
      <c r="S264" s="36">
        <f ca="1">SUMIFS(СВЦЭМ!$G$40:$G$759,СВЦЭМ!$A$40:$A$759,$A264,СВЦЭМ!$B$39:$B$758,S$261)+'СЕТ СН'!$F$15</f>
        <v>0</v>
      </c>
      <c r="T264" s="36">
        <f ca="1">SUMIFS(СВЦЭМ!$G$40:$G$759,СВЦЭМ!$A$40:$A$759,$A264,СВЦЭМ!$B$39:$B$758,T$261)+'СЕТ СН'!$F$15</f>
        <v>0</v>
      </c>
      <c r="U264" s="36">
        <f ca="1">SUMIFS(СВЦЭМ!$G$40:$G$759,СВЦЭМ!$A$40:$A$759,$A264,СВЦЭМ!$B$39:$B$758,U$261)+'СЕТ СН'!$F$15</f>
        <v>0</v>
      </c>
      <c r="V264" s="36">
        <f ca="1">SUMIFS(СВЦЭМ!$G$40:$G$759,СВЦЭМ!$A$40:$A$759,$A264,СВЦЭМ!$B$39:$B$758,V$261)+'СЕТ СН'!$F$15</f>
        <v>0</v>
      </c>
      <c r="W264" s="36">
        <f ca="1">SUMIFS(СВЦЭМ!$G$40:$G$759,СВЦЭМ!$A$40:$A$759,$A264,СВЦЭМ!$B$39:$B$758,W$261)+'СЕТ СН'!$F$15</f>
        <v>0</v>
      </c>
      <c r="X264" s="36">
        <f ca="1">SUMIFS(СВЦЭМ!$G$40:$G$759,СВЦЭМ!$A$40:$A$759,$A264,СВЦЭМ!$B$39:$B$758,X$261)+'СЕТ СН'!$F$15</f>
        <v>0</v>
      </c>
      <c r="Y264" s="36">
        <f ca="1">SUMIFS(СВЦЭМ!$G$40:$G$759,СВЦЭМ!$A$40:$A$759,$A264,СВЦЭМ!$B$39:$B$758,Y$261)+'СЕТ СН'!$F$15</f>
        <v>0</v>
      </c>
    </row>
    <row r="265" spans="1:27" ht="15.75" hidden="1" x14ac:dyDescent="0.2">
      <c r="A265" s="35">
        <f t="shared" si="7"/>
        <v>45600</v>
      </c>
      <c r="B265" s="36">
        <f ca="1">SUMIFS(СВЦЭМ!$G$40:$G$759,СВЦЭМ!$A$40:$A$759,$A265,СВЦЭМ!$B$39:$B$758,B$261)+'СЕТ СН'!$F$15</f>
        <v>0</v>
      </c>
      <c r="C265" s="36">
        <f ca="1">SUMIFS(СВЦЭМ!$G$40:$G$759,СВЦЭМ!$A$40:$A$759,$A265,СВЦЭМ!$B$39:$B$758,C$261)+'СЕТ СН'!$F$15</f>
        <v>0</v>
      </c>
      <c r="D265" s="36">
        <f ca="1">SUMIFS(СВЦЭМ!$G$40:$G$759,СВЦЭМ!$A$40:$A$759,$A265,СВЦЭМ!$B$39:$B$758,D$261)+'СЕТ СН'!$F$15</f>
        <v>0</v>
      </c>
      <c r="E265" s="36">
        <f ca="1">SUMIFS(СВЦЭМ!$G$40:$G$759,СВЦЭМ!$A$40:$A$759,$A265,СВЦЭМ!$B$39:$B$758,E$261)+'СЕТ СН'!$F$15</f>
        <v>0</v>
      </c>
      <c r="F265" s="36">
        <f ca="1">SUMIFS(СВЦЭМ!$G$40:$G$759,СВЦЭМ!$A$40:$A$759,$A265,СВЦЭМ!$B$39:$B$758,F$261)+'СЕТ СН'!$F$15</f>
        <v>0</v>
      </c>
      <c r="G265" s="36">
        <f ca="1">SUMIFS(СВЦЭМ!$G$40:$G$759,СВЦЭМ!$A$40:$A$759,$A265,СВЦЭМ!$B$39:$B$758,G$261)+'СЕТ СН'!$F$15</f>
        <v>0</v>
      </c>
      <c r="H265" s="36">
        <f ca="1">SUMIFS(СВЦЭМ!$G$40:$G$759,СВЦЭМ!$A$40:$A$759,$A265,СВЦЭМ!$B$39:$B$758,H$261)+'СЕТ СН'!$F$15</f>
        <v>0</v>
      </c>
      <c r="I265" s="36">
        <f ca="1">SUMIFS(СВЦЭМ!$G$40:$G$759,СВЦЭМ!$A$40:$A$759,$A265,СВЦЭМ!$B$39:$B$758,I$261)+'СЕТ СН'!$F$15</f>
        <v>0</v>
      </c>
      <c r="J265" s="36">
        <f ca="1">SUMIFS(СВЦЭМ!$G$40:$G$759,СВЦЭМ!$A$40:$A$759,$A265,СВЦЭМ!$B$39:$B$758,J$261)+'СЕТ СН'!$F$15</f>
        <v>0</v>
      </c>
      <c r="K265" s="36">
        <f ca="1">SUMIFS(СВЦЭМ!$G$40:$G$759,СВЦЭМ!$A$40:$A$759,$A265,СВЦЭМ!$B$39:$B$758,K$261)+'СЕТ СН'!$F$15</f>
        <v>0</v>
      </c>
      <c r="L265" s="36">
        <f ca="1">SUMIFS(СВЦЭМ!$G$40:$G$759,СВЦЭМ!$A$40:$A$759,$A265,СВЦЭМ!$B$39:$B$758,L$261)+'СЕТ СН'!$F$15</f>
        <v>0</v>
      </c>
      <c r="M265" s="36">
        <f ca="1">SUMIFS(СВЦЭМ!$G$40:$G$759,СВЦЭМ!$A$40:$A$759,$A265,СВЦЭМ!$B$39:$B$758,M$261)+'СЕТ СН'!$F$15</f>
        <v>0</v>
      </c>
      <c r="N265" s="36">
        <f ca="1">SUMIFS(СВЦЭМ!$G$40:$G$759,СВЦЭМ!$A$40:$A$759,$A265,СВЦЭМ!$B$39:$B$758,N$261)+'СЕТ СН'!$F$15</f>
        <v>0</v>
      </c>
      <c r="O265" s="36">
        <f ca="1">SUMIFS(СВЦЭМ!$G$40:$G$759,СВЦЭМ!$A$40:$A$759,$A265,СВЦЭМ!$B$39:$B$758,O$261)+'СЕТ СН'!$F$15</f>
        <v>0</v>
      </c>
      <c r="P265" s="36">
        <f ca="1">SUMIFS(СВЦЭМ!$G$40:$G$759,СВЦЭМ!$A$40:$A$759,$A265,СВЦЭМ!$B$39:$B$758,P$261)+'СЕТ СН'!$F$15</f>
        <v>0</v>
      </c>
      <c r="Q265" s="36">
        <f ca="1">SUMIFS(СВЦЭМ!$G$40:$G$759,СВЦЭМ!$A$40:$A$759,$A265,СВЦЭМ!$B$39:$B$758,Q$261)+'СЕТ СН'!$F$15</f>
        <v>0</v>
      </c>
      <c r="R265" s="36">
        <f ca="1">SUMIFS(СВЦЭМ!$G$40:$G$759,СВЦЭМ!$A$40:$A$759,$A265,СВЦЭМ!$B$39:$B$758,R$261)+'СЕТ СН'!$F$15</f>
        <v>0</v>
      </c>
      <c r="S265" s="36">
        <f ca="1">SUMIFS(СВЦЭМ!$G$40:$G$759,СВЦЭМ!$A$40:$A$759,$A265,СВЦЭМ!$B$39:$B$758,S$261)+'СЕТ СН'!$F$15</f>
        <v>0</v>
      </c>
      <c r="T265" s="36">
        <f ca="1">SUMIFS(СВЦЭМ!$G$40:$G$759,СВЦЭМ!$A$40:$A$759,$A265,СВЦЭМ!$B$39:$B$758,T$261)+'СЕТ СН'!$F$15</f>
        <v>0</v>
      </c>
      <c r="U265" s="36">
        <f ca="1">SUMIFS(СВЦЭМ!$G$40:$G$759,СВЦЭМ!$A$40:$A$759,$A265,СВЦЭМ!$B$39:$B$758,U$261)+'СЕТ СН'!$F$15</f>
        <v>0</v>
      </c>
      <c r="V265" s="36">
        <f ca="1">SUMIFS(СВЦЭМ!$G$40:$G$759,СВЦЭМ!$A$40:$A$759,$A265,СВЦЭМ!$B$39:$B$758,V$261)+'СЕТ СН'!$F$15</f>
        <v>0</v>
      </c>
      <c r="W265" s="36">
        <f ca="1">SUMIFS(СВЦЭМ!$G$40:$G$759,СВЦЭМ!$A$40:$A$759,$A265,СВЦЭМ!$B$39:$B$758,W$261)+'СЕТ СН'!$F$15</f>
        <v>0</v>
      </c>
      <c r="X265" s="36">
        <f ca="1">SUMIFS(СВЦЭМ!$G$40:$G$759,СВЦЭМ!$A$40:$A$759,$A265,СВЦЭМ!$B$39:$B$758,X$261)+'СЕТ СН'!$F$15</f>
        <v>0</v>
      </c>
      <c r="Y265" s="36">
        <f ca="1">SUMIFS(СВЦЭМ!$G$40:$G$759,СВЦЭМ!$A$40:$A$759,$A265,СВЦЭМ!$B$39:$B$758,Y$261)+'СЕТ СН'!$F$15</f>
        <v>0</v>
      </c>
    </row>
    <row r="266" spans="1:27" ht="15.75" hidden="1" x14ac:dyDescent="0.2">
      <c r="A266" s="35">
        <f t="shared" si="7"/>
        <v>45601</v>
      </c>
      <c r="B266" s="36">
        <f ca="1">SUMIFS(СВЦЭМ!$G$40:$G$759,СВЦЭМ!$A$40:$A$759,$A266,СВЦЭМ!$B$39:$B$758,B$261)+'СЕТ СН'!$F$15</f>
        <v>0</v>
      </c>
      <c r="C266" s="36">
        <f ca="1">SUMIFS(СВЦЭМ!$G$40:$G$759,СВЦЭМ!$A$40:$A$759,$A266,СВЦЭМ!$B$39:$B$758,C$261)+'СЕТ СН'!$F$15</f>
        <v>0</v>
      </c>
      <c r="D266" s="36">
        <f ca="1">SUMIFS(СВЦЭМ!$G$40:$G$759,СВЦЭМ!$A$40:$A$759,$A266,СВЦЭМ!$B$39:$B$758,D$261)+'СЕТ СН'!$F$15</f>
        <v>0</v>
      </c>
      <c r="E266" s="36">
        <f ca="1">SUMIFS(СВЦЭМ!$G$40:$G$759,СВЦЭМ!$A$40:$A$759,$A266,СВЦЭМ!$B$39:$B$758,E$261)+'СЕТ СН'!$F$15</f>
        <v>0</v>
      </c>
      <c r="F266" s="36">
        <f ca="1">SUMIFS(СВЦЭМ!$G$40:$G$759,СВЦЭМ!$A$40:$A$759,$A266,СВЦЭМ!$B$39:$B$758,F$261)+'СЕТ СН'!$F$15</f>
        <v>0</v>
      </c>
      <c r="G266" s="36">
        <f ca="1">SUMIFS(СВЦЭМ!$G$40:$G$759,СВЦЭМ!$A$40:$A$759,$A266,СВЦЭМ!$B$39:$B$758,G$261)+'СЕТ СН'!$F$15</f>
        <v>0</v>
      </c>
      <c r="H266" s="36">
        <f ca="1">SUMIFS(СВЦЭМ!$G$40:$G$759,СВЦЭМ!$A$40:$A$759,$A266,СВЦЭМ!$B$39:$B$758,H$261)+'СЕТ СН'!$F$15</f>
        <v>0</v>
      </c>
      <c r="I266" s="36">
        <f ca="1">SUMIFS(СВЦЭМ!$G$40:$G$759,СВЦЭМ!$A$40:$A$759,$A266,СВЦЭМ!$B$39:$B$758,I$261)+'СЕТ СН'!$F$15</f>
        <v>0</v>
      </c>
      <c r="J266" s="36">
        <f ca="1">SUMIFS(СВЦЭМ!$G$40:$G$759,СВЦЭМ!$A$40:$A$759,$A266,СВЦЭМ!$B$39:$B$758,J$261)+'СЕТ СН'!$F$15</f>
        <v>0</v>
      </c>
      <c r="K266" s="36">
        <f ca="1">SUMIFS(СВЦЭМ!$G$40:$G$759,СВЦЭМ!$A$40:$A$759,$A266,СВЦЭМ!$B$39:$B$758,K$261)+'СЕТ СН'!$F$15</f>
        <v>0</v>
      </c>
      <c r="L266" s="36">
        <f ca="1">SUMIFS(СВЦЭМ!$G$40:$G$759,СВЦЭМ!$A$40:$A$759,$A266,СВЦЭМ!$B$39:$B$758,L$261)+'СЕТ СН'!$F$15</f>
        <v>0</v>
      </c>
      <c r="M266" s="36">
        <f ca="1">SUMIFS(СВЦЭМ!$G$40:$G$759,СВЦЭМ!$A$40:$A$759,$A266,СВЦЭМ!$B$39:$B$758,M$261)+'СЕТ СН'!$F$15</f>
        <v>0</v>
      </c>
      <c r="N266" s="36">
        <f ca="1">SUMIFS(СВЦЭМ!$G$40:$G$759,СВЦЭМ!$A$40:$A$759,$A266,СВЦЭМ!$B$39:$B$758,N$261)+'СЕТ СН'!$F$15</f>
        <v>0</v>
      </c>
      <c r="O266" s="36">
        <f ca="1">SUMIFS(СВЦЭМ!$G$40:$G$759,СВЦЭМ!$A$40:$A$759,$A266,СВЦЭМ!$B$39:$B$758,O$261)+'СЕТ СН'!$F$15</f>
        <v>0</v>
      </c>
      <c r="P266" s="36">
        <f ca="1">SUMIFS(СВЦЭМ!$G$40:$G$759,СВЦЭМ!$A$40:$A$759,$A266,СВЦЭМ!$B$39:$B$758,P$261)+'СЕТ СН'!$F$15</f>
        <v>0</v>
      </c>
      <c r="Q266" s="36">
        <f ca="1">SUMIFS(СВЦЭМ!$G$40:$G$759,СВЦЭМ!$A$40:$A$759,$A266,СВЦЭМ!$B$39:$B$758,Q$261)+'СЕТ СН'!$F$15</f>
        <v>0</v>
      </c>
      <c r="R266" s="36">
        <f ca="1">SUMIFS(СВЦЭМ!$G$40:$G$759,СВЦЭМ!$A$40:$A$759,$A266,СВЦЭМ!$B$39:$B$758,R$261)+'СЕТ СН'!$F$15</f>
        <v>0</v>
      </c>
      <c r="S266" s="36">
        <f ca="1">SUMIFS(СВЦЭМ!$G$40:$G$759,СВЦЭМ!$A$40:$A$759,$A266,СВЦЭМ!$B$39:$B$758,S$261)+'СЕТ СН'!$F$15</f>
        <v>0</v>
      </c>
      <c r="T266" s="36">
        <f ca="1">SUMIFS(СВЦЭМ!$G$40:$G$759,СВЦЭМ!$A$40:$A$759,$A266,СВЦЭМ!$B$39:$B$758,T$261)+'СЕТ СН'!$F$15</f>
        <v>0</v>
      </c>
      <c r="U266" s="36">
        <f ca="1">SUMIFS(СВЦЭМ!$G$40:$G$759,СВЦЭМ!$A$40:$A$759,$A266,СВЦЭМ!$B$39:$B$758,U$261)+'СЕТ СН'!$F$15</f>
        <v>0</v>
      </c>
      <c r="V266" s="36">
        <f ca="1">SUMIFS(СВЦЭМ!$G$40:$G$759,СВЦЭМ!$A$40:$A$759,$A266,СВЦЭМ!$B$39:$B$758,V$261)+'СЕТ СН'!$F$15</f>
        <v>0</v>
      </c>
      <c r="W266" s="36">
        <f ca="1">SUMIFS(СВЦЭМ!$G$40:$G$759,СВЦЭМ!$A$40:$A$759,$A266,СВЦЭМ!$B$39:$B$758,W$261)+'СЕТ СН'!$F$15</f>
        <v>0</v>
      </c>
      <c r="X266" s="36">
        <f ca="1">SUMIFS(СВЦЭМ!$G$40:$G$759,СВЦЭМ!$A$40:$A$759,$A266,СВЦЭМ!$B$39:$B$758,X$261)+'СЕТ СН'!$F$15</f>
        <v>0</v>
      </c>
      <c r="Y266" s="36">
        <f ca="1">SUMIFS(СВЦЭМ!$G$40:$G$759,СВЦЭМ!$A$40:$A$759,$A266,СВЦЭМ!$B$39:$B$758,Y$261)+'СЕТ СН'!$F$15</f>
        <v>0</v>
      </c>
    </row>
    <row r="267" spans="1:27" ht="15.75" hidden="1" x14ac:dyDescent="0.2">
      <c r="A267" s="35">
        <f t="shared" si="7"/>
        <v>45602</v>
      </c>
      <c r="B267" s="36">
        <f ca="1">SUMIFS(СВЦЭМ!$G$40:$G$759,СВЦЭМ!$A$40:$A$759,$A267,СВЦЭМ!$B$39:$B$758,B$261)+'СЕТ СН'!$F$15</f>
        <v>0</v>
      </c>
      <c r="C267" s="36">
        <f ca="1">SUMIFS(СВЦЭМ!$G$40:$G$759,СВЦЭМ!$A$40:$A$759,$A267,СВЦЭМ!$B$39:$B$758,C$261)+'СЕТ СН'!$F$15</f>
        <v>0</v>
      </c>
      <c r="D267" s="36">
        <f ca="1">SUMIFS(СВЦЭМ!$G$40:$G$759,СВЦЭМ!$A$40:$A$759,$A267,СВЦЭМ!$B$39:$B$758,D$261)+'СЕТ СН'!$F$15</f>
        <v>0</v>
      </c>
      <c r="E267" s="36">
        <f ca="1">SUMIFS(СВЦЭМ!$G$40:$G$759,СВЦЭМ!$A$40:$A$759,$A267,СВЦЭМ!$B$39:$B$758,E$261)+'СЕТ СН'!$F$15</f>
        <v>0</v>
      </c>
      <c r="F267" s="36">
        <f ca="1">SUMIFS(СВЦЭМ!$G$40:$G$759,СВЦЭМ!$A$40:$A$759,$A267,СВЦЭМ!$B$39:$B$758,F$261)+'СЕТ СН'!$F$15</f>
        <v>0</v>
      </c>
      <c r="G267" s="36">
        <f ca="1">SUMIFS(СВЦЭМ!$G$40:$G$759,СВЦЭМ!$A$40:$A$759,$A267,СВЦЭМ!$B$39:$B$758,G$261)+'СЕТ СН'!$F$15</f>
        <v>0</v>
      </c>
      <c r="H267" s="36">
        <f ca="1">SUMIFS(СВЦЭМ!$G$40:$G$759,СВЦЭМ!$A$40:$A$759,$A267,СВЦЭМ!$B$39:$B$758,H$261)+'СЕТ СН'!$F$15</f>
        <v>0</v>
      </c>
      <c r="I267" s="36">
        <f ca="1">SUMIFS(СВЦЭМ!$G$40:$G$759,СВЦЭМ!$A$40:$A$759,$A267,СВЦЭМ!$B$39:$B$758,I$261)+'СЕТ СН'!$F$15</f>
        <v>0</v>
      </c>
      <c r="J267" s="36">
        <f ca="1">SUMIFS(СВЦЭМ!$G$40:$G$759,СВЦЭМ!$A$40:$A$759,$A267,СВЦЭМ!$B$39:$B$758,J$261)+'СЕТ СН'!$F$15</f>
        <v>0</v>
      </c>
      <c r="K267" s="36">
        <f ca="1">SUMIFS(СВЦЭМ!$G$40:$G$759,СВЦЭМ!$A$40:$A$759,$A267,СВЦЭМ!$B$39:$B$758,K$261)+'СЕТ СН'!$F$15</f>
        <v>0</v>
      </c>
      <c r="L267" s="36">
        <f ca="1">SUMIFS(СВЦЭМ!$G$40:$G$759,СВЦЭМ!$A$40:$A$759,$A267,СВЦЭМ!$B$39:$B$758,L$261)+'СЕТ СН'!$F$15</f>
        <v>0</v>
      </c>
      <c r="M267" s="36">
        <f ca="1">SUMIFS(СВЦЭМ!$G$40:$G$759,СВЦЭМ!$A$40:$A$759,$A267,СВЦЭМ!$B$39:$B$758,M$261)+'СЕТ СН'!$F$15</f>
        <v>0</v>
      </c>
      <c r="N267" s="36">
        <f ca="1">SUMIFS(СВЦЭМ!$G$40:$G$759,СВЦЭМ!$A$40:$A$759,$A267,СВЦЭМ!$B$39:$B$758,N$261)+'СЕТ СН'!$F$15</f>
        <v>0</v>
      </c>
      <c r="O267" s="36">
        <f ca="1">SUMIFS(СВЦЭМ!$G$40:$G$759,СВЦЭМ!$A$40:$A$759,$A267,СВЦЭМ!$B$39:$B$758,O$261)+'СЕТ СН'!$F$15</f>
        <v>0</v>
      </c>
      <c r="P267" s="36">
        <f ca="1">SUMIFS(СВЦЭМ!$G$40:$G$759,СВЦЭМ!$A$40:$A$759,$A267,СВЦЭМ!$B$39:$B$758,P$261)+'СЕТ СН'!$F$15</f>
        <v>0</v>
      </c>
      <c r="Q267" s="36">
        <f ca="1">SUMIFS(СВЦЭМ!$G$40:$G$759,СВЦЭМ!$A$40:$A$759,$A267,СВЦЭМ!$B$39:$B$758,Q$261)+'СЕТ СН'!$F$15</f>
        <v>0</v>
      </c>
      <c r="R267" s="36">
        <f ca="1">SUMIFS(СВЦЭМ!$G$40:$G$759,СВЦЭМ!$A$40:$A$759,$A267,СВЦЭМ!$B$39:$B$758,R$261)+'СЕТ СН'!$F$15</f>
        <v>0</v>
      </c>
      <c r="S267" s="36">
        <f ca="1">SUMIFS(СВЦЭМ!$G$40:$G$759,СВЦЭМ!$A$40:$A$759,$A267,СВЦЭМ!$B$39:$B$758,S$261)+'СЕТ СН'!$F$15</f>
        <v>0</v>
      </c>
      <c r="T267" s="36">
        <f ca="1">SUMIFS(СВЦЭМ!$G$40:$G$759,СВЦЭМ!$A$40:$A$759,$A267,СВЦЭМ!$B$39:$B$758,T$261)+'СЕТ СН'!$F$15</f>
        <v>0</v>
      </c>
      <c r="U267" s="36">
        <f ca="1">SUMIFS(СВЦЭМ!$G$40:$G$759,СВЦЭМ!$A$40:$A$759,$A267,СВЦЭМ!$B$39:$B$758,U$261)+'СЕТ СН'!$F$15</f>
        <v>0</v>
      </c>
      <c r="V267" s="36">
        <f ca="1">SUMIFS(СВЦЭМ!$G$40:$G$759,СВЦЭМ!$A$40:$A$759,$A267,СВЦЭМ!$B$39:$B$758,V$261)+'СЕТ СН'!$F$15</f>
        <v>0</v>
      </c>
      <c r="W267" s="36">
        <f ca="1">SUMIFS(СВЦЭМ!$G$40:$G$759,СВЦЭМ!$A$40:$A$759,$A267,СВЦЭМ!$B$39:$B$758,W$261)+'СЕТ СН'!$F$15</f>
        <v>0</v>
      </c>
      <c r="X267" s="36">
        <f ca="1">SUMIFS(СВЦЭМ!$G$40:$G$759,СВЦЭМ!$A$40:$A$759,$A267,СВЦЭМ!$B$39:$B$758,X$261)+'СЕТ СН'!$F$15</f>
        <v>0</v>
      </c>
      <c r="Y267" s="36">
        <f ca="1">SUMIFS(СВЦЭМ!$G$40:$G$759,СВЦЭМ!$A$40:$A$759,$A267,СВЦЭМ!$B$39:$B$758,Y$261)+'СЕТ СН'!$F$15</f>
        <v>0</v>
      </c>
    </row>
    <row r="268" spans="1:27" ht="15.75" hidden="1" x14ac:dyDescent="0.2">
      <c r="A268" s="35">
        <f t="shared" si="7"/>
        <v>45603</v>
      </c>
      <c r="B268" s="36">
        <f ca="1">SUMIFS(СВЦЭМ!$G$40:$G$759,СВЦЭМ!$A$40:$A$759,$A268,СВЦЭМ!$B$39:$B$758,B$261)+'СЕТ СН'!$F$15</f>
        <v>0</v>
      </c>
      <c r="C268" s="36">
        <f ca="1">SUMIFS(СВЦЭМ!$G$40:$G$759,СВЦЭМ!$A$40:$A$759,$A268,СВЦЭМ!$B$39:$B$758,C$261)+'СЕТ СН'!$F$15</f>
        <v>0</v>
      </c>
      <c r="D268" s="36">
        <f ca="1">SUMIFS(СВЦЭМ!$G$40:$G$759,СВЦЭМ!$A$40:$A$759,$A268,СВЦЭМ!$B$39:$B$758,D$261)+'СЕТ СН'!$F$15</f>
        <v>0</v>
      </c>
      <c r="E268" s="36">
        <f ca="1">SUMIFS(СВЦЭМ!$G$40:$G$759,СВЦЭМ!$A$40:$A$759,$A268,СВЦЭМ!$B$39:$B$758,E$261)+'СЕТ СН'!$F$15</f>
        <v>0</v>
      </c>
      <c r="F268" s="36">
        <f ca="1">SUMIFS(СВЦЭМ!$G$40:$G$759,СВЦЭМ!$A$40:$A$759,$A268,СВЦЭМ!$B$39:$B$758,F$261)+'СЕТ СН'!$F$15</f>
        <v>0</v>
      </c>
      <c r="G268" s="36">
        <f ca="1">SUMIFS(СВЦЭМ!$G$40:$G$759,СВЦЭМ!$A$40:$A$759,$A268,СВЦЭМ!$B$39:$B$758,G$261)+'СЕТ СН'!$F$15</f>
        <v>0</v>
      </c>
      <c r="H268" s="36">
        <f ca="1">SUMIFS(СВЦЭМ!$G$40:$G$759,СВЦЭМ!$A$40:$A$759,$A268,СВЦЭМ!$B$39:$B$758,H$261)+'СЕТ СН'!$F$15</f>
        <v>0</v>
      </c>
      <c r="I268" s="36">
        <f ca="1">SUMIFS(СВЦЭМ!$G$40:$G$759,СВЦЭМ!$A$40:$A$759,$A268,СВЦЭМ!$B$39:$B$758,I$261)+'СЕТ СН'!$F$15</f>
        <v>0</v>
      </c>
      <c r="J268" s="36">
        <f ca="1">SUMIFS(СВЦЭМ!$G$40:$G$759,СВЦЭМ!$A$40:$A$759,$A268,СВЦЭМ!$B$39:$B$758,J$261)+'СЕТ СН'!$F$15</f>
        <v>0</v>
      </c>
      <c r="K268" s="36">
        <f ca="1">SUMIFS(СВЦЭМ!$G$40:$G$759,СВЦЭМ!$A$40:$A$759,$A268,СВЦЭМ!$B$39:$B$758,K$261)+'СЕТ СН'!$F$15</f>
        <v>0</v>
      </c>
      <c r="L268" s="36">
        <f ca="1">SUMIFS(СВЦЭМ!$G$40:$G$759,СВЦЭМ!$A$40:$A$759,$A268,СВЦЭМ!$B$39:$B$758,L$261)+'СЕТ СН'!$F$15</f>
        <v>0</v>
      </c>
      <c r="M268" s="36">
        <f ca="1">SUMIFS(СВЦЭМ!$G$40:$G$759,СВЦЭМ!$A$40:$A$759,$A268,СВЦЭМ!$B$39:$B$758,M$261)+'СЕТ СН'!$F$15</f>
        <v>0</v>
      </c>
      <c r="N268" s="36">
        <f ca="1">SUMIFS(СВЦЭМ!$G$40:$G$759,СВЦЭМ!$A$40:$A$759,$A268,СВЦЭМ!$B$39:$B$758,N$261)+'СЕТ СН'!$F$15</f>
        <v>0</v>
      </c>
      <c r="O268" s="36">
        <f ca="1">SUMIFS(СВЦЭМ!$G$40:$G$759,СВЦЭМ!$A$40:$A$759,$A268,СВЦЭМ!$B$39:$B$758,O$261)+'СЕТ СН'!$F$15</f>
        <v>0</v>
      </c>
      <c r="P268" s="36">
        <f ca="1">SUMIFS(СВЦЭМ!$G$40:$G$759,СВЦЭМ!$A$40:$A$759,$A268,СВЦЭМ!$B$39:$B$758,P$261)+'СЕТ СН'!$F$15</f>
        <v>0</v>
      </c>
      <c r="Q268" s="36">
        <f ca="1">SUMIFS(СВЦЭМ!$G$40:$G$759,СВЦЭМ!$A$40:$A$759,$A268,СВЦЭМ!$B$39:$B$758,Q$261)+'СЕТ СН'!$F$15</f>
        <v>0</v>
      </c>
      <c r="R268" s="36">
        <f ca="1">SUMIFS(СВЦЭМ!$G$40:$G$759,СВЦЭМ!$A$40:$A$759,$A268,СВЦЭМ!$B$39:$B$758,R$261)+'СЕТ СН'!$F$15</f>
        <v>0</v>
      </c>
      <c r="S268" s="36">
        <f ca="1">SUMIFS(СВЦЭМ!$G$40:$G$759,СВЦЭМ!$A$40:$A$759,$A268,СВЦЭМ!$B$39:$B$758,S$261)+'СЕТ СН'!$F$15</f>
        <v>0</v>
      </c>
      <c r="T268" s="36">
        <f ca="1">SUMIFS(СВЦЭМ!$G$40:$G$759,СВЦЭМ!$A$40:$A$759,$A268,СВЦЭМ!$B$39:$B$758,T$261)+'СЕТ СН'!$F$15</f>
        <v>0</v>
      </c>
      <c r="U268" s="36">
        <f ca="1">SUMIFS(СВЦЭМ!$G$40:$G$759,СВЦЭМ!$A$40:$A$759,$A268,СВЦЭМ!$B$39:$B$758,U$261)+'СЕТ СН'!$F$15</f>
        <v>0</v>
      </c>
      <c r="V268" s="36">
        <f ca="1">SUMIFS(СВЦЭМ!$G$40:$G$759,СВЦЭМ!$A$40:$A$759,$A268,СВЦЭМ!$B$39:$B$758,V$261)+'СЕТ СН'!$F$15</f>
        <v>0</v>
      </c>
      <c r="W268" s="36">
        <f ca="1">SUMIFS(СВЦЭМ!$G$40:$G$759,СВЦЭМ!$A$40:$A$759,$A268,СВЦЭМ!$B$39:$B$758,W$261)+'СЕТ СН'!$F$15</f>
        <v>0</v>
      </c>
      <c r="X268" s="36">
        <f ca="1">SUMIFS(СВЦЭМ!$G$40:$G$759,СВЦЭМ!$A$40:$A$759,$A268,СВЦЭМ!$B$39:$B$758,X$261)+'СЕТ СН'!$F$15</f>
        <v>0</v>
      </c>
      <c r="Y268" s="36">
        <f ca="1">SUMIFS(СВЦЭМ!$G$40:$G$759,СВЦЭМ!$A$40:$A$759,$A268,СВЦЭМ!$B$39:$B$758,Y$261)+'СЕТ СН'!$F$15</f>
        <v>0</v>
      </c>
    </row>
    <row r="269" spans="1:27" ht="15.75" hidden="1" x14ac:dyDescent="0.2">
      <c r="A269" s="35">
        <f t="shared" si="7"/>
        <v>45604</v>
      </c>
      <c r="B269" s="36">
        <f ca="1">SUMIFS(СВЦЭМ!$G$40:$G$759,СВЦЭМ!$A$40:$A$759,$A269,СВЦЭМ!$B$39:$B$758,B$261)+'СЕТ СН'!$F$15</f>
        <v>0</v>
      </c>
      <c r="C269" s="36">
        <f ca="1">SUMIFS(СВЦЭМ!$G$40:$G$759,СВЦЭМ!$A$40:$A$759,$A269,СВЦЭМ!$B$39:$B$758,C$261)+'СЕТ СН'!$F$15</f>
        <v>0</v>
      </c>
      <c r="D269" s="36">
        <f ca="1">SUMIFS(СВЦЭМ!$G$40:$G$759,СВЦЭМ!$A$40:$A$759,$A269,СВЦЭМ!$B$39:$B$758,D$261)+'СЕТ СН'!$F$15</f>
        <v>0</v>
      </c>
      <c r="E269" s="36">
        <f ca="1">SUMIFS(СВЦЭМ!$G$40:$G$759,СВЦЭМ!$A$40:$A$759,$A269,СВЦЭМ!$B$39:$B$758,E$261)+'СЕТ СН'!$F$15</f>
        <v>0</v>
      </c>
      <c r="F269" s="36">
        <f ca="1">SUMIFS(СВЦЭМ!$G$40:$G$759,СВЦЭМ!$A$40:$A$759,$A269,СВЦЭМ!$B$39:$B$758,F$261)+'СЕТ СН'!$F$15</f>
        <v>0</v>
      </c>
      <c r="G269" s="36">
        <f ca="1">SUMIFS(СВЦЭМ!$G$40:$G$759,СВЦЭМ!$A$40:$A$759,$A269,СВЦЭМ!$B$39:$B$758,G$261)+'СЕТ СН'!$F$15</f>
        <v>0</v>
      </c>
      <c r="H269" s="36">
        <f ca="1">SUMIFS(СВЦЭМ!$G$40:$G$759,СВЦЭМ!$A$40:$A$759,$A269,СВЦЭМ!$B$39:$B$758,H$261)+'СЕТ СН'!$F$15</f>
        <v>0</v>
      </c>
      <c r="I269" s="36">
        <f ca="1">SUMIFS(СВЦЭМ!$G$40:$G$759,СВЦЭМ!$A$40:$A$759,$A269,СВЦЭМ!$B$39:$B$758,I$261)+'СЕТ СН'!$F$15</f>
        <v>0</v>
      </c>
      <c r="J269" s="36">
        <f ca="1">SUMIFS(СВЦЭМ!$G$40:$G$759,СВЦЭМ!$A$40:$A$759,$A269,СВЦЭМ!$B$39:$B$758,J$261)+'СЕТ СН'!$F$15</f>
        <v>0</v>
      </c>
      <c r="K269" s="36">
        <f ca="1">SUMIFS(СВЦЭМ!$G$40:$G$759,СВЦЭМ!$A$40:$A$759,$A269,СВЦЭМ!$B$39:$B$758,K$261)+'СЕТ СН'!$F$15</f>
        <v>0</v>
      </c>
      <c r="L269" s="36">
        <f ca="1">SUMIFS(СВЦЭМ!$G$40:$G$759,СВЦЭМ!$A$40:$A$759,$A269,СВЦЭМ!$B$39:$B$758,L$261)+'СЕТ СН'!$F$15</f>
        <v>0</v>
      </c>
      <c r="M269" s="36">
        <f ca="1">SUMIFS(СВЦЭМ!$G$40:$G$759,СВЦЭМ!$A$40:$A$759,$A269,СВЦЭМ!$B$39:$B$758,M$261)+'СЕТ СН'!$F$15</f>
        <v>0</v>
      </c>
      <c r="N269" s="36">
        <f ca="1">SUMIFS(СВЦЭМ!$G$40:$G$759,СВЦЭМ!$A$40:$A$759,$A269,СВЦЭМ!$B$39:$B$758,N$261)+'СЕТ СН'!$F$15</f>
        <v>0</v>
      </c>
      <c r="O269" s="36">
        <f ca="1">SUMIFS(СВЦЭМ!$G$40:$G$759,СВЦЭМ!$A$40:$A$759,$A269,СВЦЭМ!$B$39:$B$758,O$261)+'СЕТ СН'!$F$15</f>
        <v>0</v>
      </c>
      <c r="P269" s="36">
        <f ca="1">SUMIFS(СВЦЭМ!$G$40:$G$759,СВЦЭМ!$A$40:$A$759,$A269,СВЦЭМ!$B$39:$B$758,P$261)+'СЕТ СН'!$F$15</f>
        <v>0</v>
      </c>
      <c r="Q269" s="36">
        <f ca="1">SUMIFS(СВЦЭМ!$G$40:$G$759,СВЦЭМ!$A$40:$A$759,$A269,СВЦЭМ!$B$39:$B$758,Q$261)+'СЕТ СН'!$F$15</f>
        <v>0</v>
      </c>
      <c r="R269" s="36">
        <f ca="1">SUMIFS(СВЦЭМ!$G$40:$G$759,СВЦЭМ!$A$40:$A$759,$A269,СВЦЭМ!$B$39:$B$758,R$261)+'СЕТ СН'!$F$15</f>
        <v>0</v>
      </c>
      <c r="S269" s="36">
        <f ca="1">SUMIFS(СВЦЭМ!$G$40:$G$759,СВЦЭМ!$A$40:$A$759,$A269,СВЦЭМ!$B$39:$B$758,S$261)+'СЕТ СН'!$F$15</f>
        <v>0</v>
      </c>
      <c r="T269" s="36">
        <f ca="1">SUMIFS(СВЦЭМ!$G$40:$G$759,СВЦЭМ!$A$40:$A$759,$A269,СВЦЭМ!$B$39:$B$758,T$261)+'СЕТ СН'!$F$15</f>
        <v>0</v>
      </c>
      <c r="U269" s="36">
        <f ca="1">SUMIFS(СВЦЭМ!$G$40:$G$759,СВЦЭМ!$A$40:$A$759,$A269,СВЦЭМ!$B$39:$B$758,U$261)+'СЕТ СН'!$F$15</f>
        <v>0</v>
      </c>
      <c r="V269" s="36">
        <f ca="1">SUMIFS(СВЦЭМ!$G$40:$G$759,СВЦЭМ!$A$40:$A$759,$A269,СВЦЭМ!$B$39:$B$758,V$261)+'СЕТ СН'!$F$15</f>
        <v>0</v>
      </c>
      <c r="W269" s="36">
        <f ca="1">SUMIFS(СВЦЭМ!$G$40:$G$759,СВЦЭМ!$A$40:$A$759,$A269,СВЦЭМ!$B$39:$B$758,W$261)+'СЕТ СН'!$F$15</f>
        <v>0</v>
      </c>
      <c r="X269" s="36">
        <f ca="1">SUMIFS(СВЦЭМ!$G$40:$G$759,СВЦЭМ!$A$40:$A$759,$A269,СВЦЭМ!$B$39:$B$758,X$261)+'СЕТ СН'!$F$15</f>
        <v>0</v>
      </c>
      <c r="Y269" s="36">
        <f ca="1">SUMIFS(СВЦЭМ!$G$40:$G$759,СВЦЭМ!$A$40:$A$759,$A269,СВЦЭМ!$B$39:$B$758,Y$261)+'СЕТ СН'!$F$15</f>
        <v>0</v>
      </c>
    </row>
    <row r="270" spans="1:27" ht="15.75" hidden="1" x14ac:dyDescent="0.2">
      <c r="A270" s="35">
        <f t="shared" si="7"/>
        <v>45605</v>
      </c>
      <c r="B270" s="36">
        <f ca="1">SUMIFS(СВЦЭМ!$G$40:$G$759,СВЦЭМ!$A$40:$A$759,$A270,СВЦЭМ!$B$39:$B$758,B$261)+'СЕТ СН'!$F$15</f>
        <v>0</v>
      </c>
      <c r="C270" s="36">
        <f ca="1">SUMIFS(СВЦЭМ!$G$40:$G$759,СВЦЭМ!$A$40:$A$759,$A270,СВЦЭМ!$B$39:$B$758,C$261)+'СЕТ СН'!$F$15</f>
        <v>0</v>
      </c>
      <c r="D270" s="36">
        <f ca="1">SUMIFS(СВЦЭМ!$G$40:$G$759,СВЦЭМ!$A$40:$A$759,$A270,СВЦЭМ!$B$39:$B$758,D$261)+'СЕТ СН'!$F$15</f>
        <v>0</v>
      </c>
      <c r="E270" s="36">
        <f ca="1">SUMIFS(СВЦЭМ!$G$40:$G$759,СВЦЭМ!$A$40:$A$759,$A270,СВЦЭМ!$B$39:$B$758,E$261)+'СЕТ СН'!$F$15</f>
        <v>0</v>
      </c>
      <c r="F270" s="36">
        <f ca="1">SUMIFS(СВЦЭМ!$G$40:$G$759,СВЦЭМ!$A$40:$A$759,$A270,СВЦЭМ!$B$39:$B$758,F$261)+'СЕТ СН'!$F$15</f>
        <v>0</v>
      </c>
      <c r="G270" s="36">
        <f ca="1">SUMIFS(СВЦЭМ!$G$40:$G$759,СВЦЭМ!$A$40:$A$759,$A270,СВЦЭМ!$B$39:$B$758,G$261)+'СЕТ СН'!$F$15</f>
        <v>0</v>
      </c>
      <c r="H270" s="36">
        <f ca="1">SUMIFS(СВЦЭМ!$G$40:$G$759,СВЦЭМ!$A$40:$A$759,$A270,СВЦЭМ!$B$39:$B$758,H$261)+'СЕТ СН'!$F$15</f>
        <v>0</v>
      </c>
      <c r="I270" s="36">
        <f ca="1">SUMIFS(СВЦЭМ!$G$40:$G$759,СВЦЭМ!$A$40:$A$759,$A270,СВЦЭМ!$B$39:$B$758,I$261)+'СЕТ СН'!$F$15</f>
        <v>0</v>
      </c>
      <c r="J270" s="36">
        <f ca="1">SUMIFS(СВЦЭМ!$G$40:$G$759,СВЦЭМ!$A$40:$A$759,$A270,СВЦЭМ!$B$39:$B$758,J$261)+'СЕТ СН'!$F$15</f>
        <v>0</v>
      </c>
      <c r="K270" s="36">
        <f ca="1">SUMIFS(СВЦЭМ!$G$40:$G$759,СВЦЭМ!$A$40:$A$759,$A270,СВЦЭМ!$B$39:$B$758,K$261)+'СЕТ СН'!$F$15</f>
        <v>0</v>
      </c>
      <c r="L270" s="36">
        <f ca="1">SUMIFS(СВЦЭМ!$G$40:$G$759,СВЦЭМ!$A$40:$A$759,$A270,СВЦЭМ!$B$39:$B$758,L$261)+'СЕТ СН'!$F$15</f>
        <v>0</v>
      </c>
      <c r="M270" s="36">
        <f ca="1">SUMIFS(СВЦЭМ!$G$40:$G$759,СВЦЭМ!$A$40:$A$759,$A270,СВЦЭМ!$B$39:$B$758,M$261)+'СЕТ СН'!$F$15</f>
        <v>0</v>
      </c>
      <c r="N270" s="36">
        <f ca="1">SUMIFS(СВЦЭМ!$G$40:$G$759,СВЦЭМ!$A$40:$A$759,$A270,СВЦЭМ!$B$39:$B$758,N$261)+'СЕТ СН'!$F$15</f>
        <v>0</v>
      </c>
      <c r="O270" s="36">
        <f ca="1">SUMIFS(СВЦЭМ!$G$40:$G$759,СВЦЭМ!$A$40:$A$759,$A270,СВЦЭМ!$B$39:$B$758,O$261)+'СЕТ СН'!$F$15</f>
        <v>0</v>
      </c>
      <c r="P270" s="36">
        <f ca="1">SUMIFS(СВЦЭМ!$G$40:$G$759,СВЦЭМ!$A$40:$A$759,$A270,СВЦЭМ!$B$39:$B$758,P$261)+'СЕТ СН'!$F$15</f>
        <v>0</v>
      </c>
      <c r="Q270" s="36">
        <f ca="1">SUMIFS(СВЦЭМ!$G$40:$G$759,СВЦЭМ!$A$40:$A$759,$A270,СВЦЭМ!$B$39:$B$758,Q$261)+'СЕТ СН'!$F$15</f>
        <v>0</v>
      </c>
      <c r="R270" s="36">
        <f ca="1">SUMIFS(СВЦЭМ!$G$40:$G$759,СВЦЭМ!$A$40:$A$759,$A270,СВЦЭМ!$B$39:$B$758,R$261)+'СЕТ СН'!$F$15</f>
        <v>0</v>
      </c>
      <c r="S270" s="36">
        <f ca="1">SUMIFS(СВЦЭМ!$G$40:$G$759,СВЦЭМ!$A$40:$A$759,$A270,СВЦЭМ!$B$39:$B$758,S$261)+'СЕТ СН'!$F$15</f>
        <v>0</v>
      </c>
      <c r="T270" s="36">
        <f ca="1">SUMIFS(СВЦЭМ!$G$40:$G$759,СВЦЭМ!$A$40:$A$759,$A270,СВЦЭМ!$B$39:$B$758,T$261)+'СЕТ СН'!$F$15</f>
        <v>0</v>
      </c>
      <c r="U270" s="36">
        <f ca="1">SUMIFS(СВЦЭМ!$G$40:$G$759,СВЦЭМ!$A$40:$A$759,$A270,СВЦЭМ!$B$39:$B$758,U$261)+'СЕТ СН'!$F$15</f>
        <v>0</v>
      </c>
      <c r="V270" s="36">
        <f ca="1">SUMIFS(СВЦЭМ!$G$40:$G$759,СВЦЭМ!$A$40:$A$759,$A270,СВЦЭМ!$B$39:$B$758,V$261)+'СЕТ СН'!$F$15</f>
        <v>0</v>
      </c>
      <c r="W270" s="36">
        <f ca="1">SUMIFS(СВЦЭМ!$G$40:$G$759,СВЦЭМ!$A$40:$A$759,$A270,СВЦЭМ!$B$39:$B$758,W$261)+'СЕТ СН'!$F$15</f>
        <v>0</v>
      </c>
      <c r="X270" s="36">
        <f ca="1">SUMIFS(СВЦЭМ!$G$40:$G$759,СВЦЭМ!$A$40:$A$759,$A270,СВЦЭМ!$B$39:$B$758,X$261)+'СЕТ СН'!$F$15</f>
        <v>0</v>
      </c>
      <c r="Y270" s="36">
        <f ca="1">SUMIFS(СВЦЭМ!$G$40:$G$759,СВЦЭМ!$A$40:$A$759,$A270,СВЦЭМ!$B$39:$B$758,Y$261)+'СЕТ СН'!$F$15</f>
        <v>0</v>
      </c>
    </row>
    <row r="271" spans="1:27" ht="15.75" hidden="1" x14ac:dyDescent="0.2">
      <c r="A271" s="35">
        <f t="shared" si="7"/>
        <v>45606</v>
      </c>
      <c r="B271" s="36">
        <f ca="1">SUMIFS(СВЦЭМ!$G$40:$G$759,СВЦЭМ!$A$40:$A$759,$A271,СВЦЭМ!$B$39:$B$758,B$261)+'СЕТ СН'!$F$15</f>
        <v>0</v>
      </c>
      <c r="C271" s="36">
        <f ca="1">SUMIFS(СВЦЭМ!$G$40:$G$759,СВЦЭМ!$A$40:$A$759,$A271,СВЦЭМ!$B$39:$B$758,C$261)+'СЕТ СН'!$F$15</f>
        <v>0</v>
      </c>
      <c r="D271" s="36">
        <f ca="1">SUMIFS(СВЦЭМ!$G$40:$G$759,СВЦЭМ!$A$40:$A$759,$A271,СВЦЭМ!$B$39:$B$758,D$261)+'СЕТ СН'!$F$15</f>
        <v>0</v>
      </c>
      <c r="E271" s="36">
        <f ca="1">SUMIFS(СВЦЭМ!$G$40:$G$759,СВЦЭМ!$A$40:$A$759,$A271,СВЦЭМ!$B$39:$B$758,E$261)+'СЕТ СН'!$F$15</f>
        <v>0</v>
      </c>
      <c r="F271" s="36">
        <f ca="1">SUMIFS(СВЦЭМ!$G$40:$G$759,СВЦЭМ!$A$40:$A$759,$A271,СВЦЭМ!$B$39:$B$758,F$261)+'СЕТ СН'!$F$15</f>
        <v>0</v>
      </c>
      <c r="G271" s="36">
        <f ca="1">SUMIFS(СВЦЭМ!$G$40:$G$759,СВЦЭМ!$A$40:$A$759,$A271,СВЦЭМ!$B$39:$B$758,G$261)+'СЕТ СН'!$F$15</f>
        <v>0</v>
      </c>
      <c r="H271" s="36">
        <f ca="1">SUMIFS(СВЦЭМ!$G$40:$G$759,СВЦЭМ!$A$40:$A$759,$A271,СВЦЭМ!$B$39:$B$758,H$261)+'СЕТ СН'!$F$15</f>
        <v>0</v>
      </c>
      <c r="I271" s="36">
        <f ca="1">SUMIFS(СВЦЭМ!$G$40:$G$759,СВЦЭМ!$A$40:$A$759,$A271,СВЦЭМ!$B$39:$B$758,I$261)+'СЕТ СН'!$F$15</f>
        <v>0</v>
      </c>
      <c r="J271" s="36">
        <f ca="1">SUMIFS(СВЦЭМ!$G$40:$G$759,СВЦЭМ!$A$40:$A$759,$A271,СВЦЭМ!$B$39:$B$758,J$261)+'СЕТ СН'!$F$15</f>
        <v>0</v>
      </c>
      <c r="K271" s="36">
        <f ca="1">SUMIFS(СВЦЭМ!$G$40:$G$759,СВЦЭМ!$A$40:$A$759,$A271,СВЦЭМ!$B$39:$B$758,K$261)+'СЕТ СН'!$F$15</f>
        <v>0</v>
      </c>
      <c r="L271" s="36">
        <f ca="1">SUMIFS(СВЦЭМ!$G$40:$G$759,СВЦЭМ!$A$40:$A$759,$A271,СВЦЭМ!$B$39:$B$758,L$261)+'СЕТ СН'!$F$15</f>
        <v>0</v>
      </c>
      <c r="M271" s="36">
        <f ca="1">SUMIFS(СВЦЭМ!$G$40:$G$759,СВЦЭМ!$A$40:$A$759,$A271,СВЦЭМ!$B$39:$B$758,M$261)+'СЕТ СН'!$F$15</f>
        <v>0</v>
      </c>
      <c r="N271" s="36">
        <f ca="1">SUMIFS(СВЦЭМ!$G$40:$G$759,СВЦЭМ!$A$40:$A$759,$A271,СВЦЭМ!$B$39:$B$758,N$261)+'СЕТ СН'!$F$15</f>
        <v>0</v>
      </c>
      <c r="O271" s="36">
        <f ca="1">SUMIFS(СВЦЭМ!$G$40:$G$759,СВЦЭМ!$A$40:$A$759,$A271,СВЦЭМ!$B$39:$B$758,O$261)+'СЕТ СН'!$F$15</f>
        <v>0</v>
      </c>
      <c r="P271" s="36">
        <f ca="1">SUMIFS(СВЦЭМ!$G$40:$G$759,СВЦЭМ!$A$40:$A$759,$A271,СВЦЭМ!$B$39:$B$758,P$261)+'СЕТ СН'!$F$15</f>
        <v>0</v>
      </c>
      <c r="Q271" s="36">
        <f ca="1">SUMIFS(СВЦЭМ!$G$40:$G$759,СВЦЭМ!$A$40:$A$759,$A271,СВЦЭМ!$B$39:$B$758,Q$261)+'СЕТ СН'!$F$15</f>
        <v>0</v>
      </c>
      <c r="R271" s="36">
        <f ca="1">SUMIFS(СВЦЭМ!$G$40:$G$759,СВЦЭМ!$A$40:$A$759,$A271,СВЦЭМ!$B$39:$B$758,R$261)+'СЕТ СН'!$F$15</f>
        <v>0</v>
      </c>
      <c r="S271" s="36">
        <f ca="1">SUMIFS(СВЦЭМ!$G$40:$G$759,СВЦЭМ!$A$40:$A$759,$A271,СВЦЭМ!$B$39:$B$758,S$261)+'СЕТ СН'!$F$15</f>
        <v>0</v>
      </c>
      <c r="T271" s="36">
        <f ca="1">SUMIFS(СВЦЭМ!$G$40:$G$759,СВЦЭМ!$A$40:$A$759,$A271,СВЦЭМ!$B$39:$B$758,T$261)+'СЕТ СН'!$F$15</f>
        <v>0</v>
      </c>
      <c r="U271" s="36">
        <f ca="1">SUMIFS(СВЦЭМ!$G$40:$G$759,СВЦЭМ!$A$40:$A$759,$A271,СВЦЭМ!$B$39:$B$758,U$261)+'СЕТ СН'!$F$15</f>
        <v>0</v>
      </c>
      <c r="V271" s="36">
        <f ca="1">SUMIFS(СВЦЭМ!$G$40:$G$759,СВЦЭМ!$A$40:$A$759,$A271,СВЦЭМ!$B$39:$B$758,V$261)+'СЕТ СН'!$F$15</f>
        <v>0</v>
      </c>
      <c r="W271" s="36">
        <f ca="1">SUMIFS(СВЦЭМ!$G$40:$G$759,СВЦЭМ!$A$40:$A$759,$A271,СВЦЭМ!$B$39:$B$758,W$261)+'СЕТ СН'!$F$15</f>
        <v>0</v>
      </c>
      <c r="X271" s="36">
        <f ca="1">SUMIFS(СВЦЭМ!$G$40:$G$759,СВЦЭМ!$A$40:$A$759,$A271,СВЦЭМ!$B$39:$B$758,X$261)+'СЕТ СН'!$F$15</f>
        <v>0</v>
      </c>
      <c r="Y271" s="36">
        <f ca="1">SUMIFS(СВЦЭМ!$G$40:$G$759,СВЦЭМ!$A$40:$A$759,$A271,СВЦЭМ!$B$39:$B$758,Y$261)+'СЕТ СН'!$F$15</f>
        <v>0</v>
      </c>
    </row>
    <row r="272" spans="1:27" ht="15.75" hidden="1" x14ac:dyDescent="0.2">
      <c r="A272" s="35">
        <f t="shared" si="7"/>
        <v>45607</v>
      </c>
      <c r="B272" s="36">
        <f ca="1">SUMIFS(СВЦЭМ!$G$40:$G$759,СВЦЭМ!$A$40:$A$759,$A272,СВЦЭМ!$B$39:$B$758,B$261)+'СЕТ СН'!$F$15</f>
        <v>0</v>
      </c>
      <c r="C272" s="36">
        <f ca="1">SUMIFS(СВЦЭМ!$G$40:$G$759,СВЦЭМ!$A$40:$A$759,$A272,СВЦЭМ!$B$39:$B$758,C$261)+'СЕТ СН'!$F$15</f>
        <v>0</v>
      </c>
      <c r="D272" s="36">
        <f ca="1">SUMIFS(СВЦЭМ!$G$40:$G$759,СВЦЭМ!$A$40:$A$759,$A272,СВЦЭМ!$B$39:$B$758,D$261)+'СЕТ СН'!$F$15</f>
        <v>0</v>
      </c>
      <c r="E272" s="36">
        <f ca="1">SUMIFS(СВЦЭМ!$G$40:$G$759,СВЦЭМ!$A$40:$A$759,$A272,СВЦЭМ!$B$39:$B$758,E$261)+'СЕТ СН'!$F$15</f>
        <v>0</v>
      </c>
      <c r="F272" s="36">
        <f ca="1">SUMIFS(СВЦЭМ!$G$40:$G$759,СВЦЭМ!$A$40:$A$759,$A272,СВЦЭМ!$B$39:$B$758,F$261)+'СЕТ СН'!$F$15</f>
        <v>0</v>
      </c>
      <c r="G272" s="36">
        <f ca="1">SUMIFS(СВЦЭМ!$G$40:$G$759,СВЦЭМ!$A$40:$A$759,$A272,СВЦЭМ!$B$39:$B$758,G$261)+'СЕТ СН'!$F$15</f>
        <v>0</v>
      </c>
      <c r="H272" s="36">
        <f ca="1">SUMIFS(СВЦЭМ!$G$40:$G$759,СВЦЭМ!$A$40:$A$759,$A272,СВЦЭМ!$B$39:$B$758,H$261)+'СЕТ СН'!$F$15</f>
        <v>0</v>
      </c>
      <c r="I272" s="36">
        <f ca="1">SUMIFS(СВЦЭМ!$G$40:$G$759,СВЦЭМ!$A$40:$A$759,$A272,СВЦЭМ!$B$39:$B$758,I$261)+'СЕТ СН'!$F$15</f>
        <v>0</v>
      </c>
      <c r="J272" s="36">
        <f ca="1">SUMIFS(СВЦЭМ!$G$40:$G$759,СВЦЭМ!$A$40:$A$759,$A272,СВЦЭМ!$B$39:$B$758,J$261)+'СЕТ СН'!$F$15</f>
        <v>0</v>
      </c>
      <c r="K272" s="36">
        <f ca="1">SUMIFS(СВЦЭМ!$G$40:$G$759,СВЦЭМ!$A$40:$A$759,$A272,СВЦЭМ!$B$39:$B$758,K$261)+'СЕТ СН'!$F$15</f>
        <v>0</v>
      </c>
      <c r="L272" s="36">
        <f ca="1">SUMIFS(СВЦЭМ!$G$40:$G$759,СВЦЭМ!$A$40:$A$759,$A272,СВЦЭМ!$B$39:$B$758,L$261)+'СЕТ СН'!$F$15</f>
        <v>0</v>
      </c>
      <c r="M272" s="36">
        <f ca="1">SUMIFS(СВЦЭМ!$G$40:$G$759,СВЦЭМ!$A$40:$A$759,$A272,СВЦЭМ!$B$39:$B$758,M$261)+'СЕТ СН'!$F$15</f>
        <v>0</v>
      </c>
      <c r="N272" s="36">
        <f ca="1">SUMIFS(СВЦЭМ!$G$40:$G$759,СВЦЭМ!$A$40:$A$759,$A272,СВЦЭМ!$B$39:$B$758,N$261)+'СЕТ СН'!$F$15</f>
        <v>0</v>
      </c>
      <c r="O272" s="36">
        <f ca="1">SUMIFS(СВЦЭМ!$G$40:$G$759,СВЦЭМ!$A$40:$A$759,$A272,СВЦЭМ!$B$39:$B$758,O$261)+'СЕТ СН'!$F$15</f>
        <v>0</v>
      </c>
      <c r="P272" s="36">
        <f ca="1">SUMIFS(СВЦЭМ!$G$40:$G$759,СВЦЭМ!$A$40:$A$759,$A272,СВЦЭМ!$B$39:$B$758,P$261)+'СЕТ СН'!$F$15</f>
        <v>0</v>
      </c>
      <c r="Q272" s="36">
        <f ca="1">SUMIFS(СВЦЭМ!$G$40:$G$759,СВЦЭМ!$A$40:$A$759,$A272,СВЦЭМ!$B$39:$B$758,Q$261)+'СЕТ СН'!$F$15</f>
        <v>0</v>
      </c>
      <c r="R272" s="36">
        <f ca="1">SUMIFS(СВЦЭМ!$G$40:$G$759,СВЦЭМ!$A$40:$A$759,$A272,СВЦЭМ!$B$39:$B$758,R$261)+'СЕТ СН'!$F$15</f>
        <v>0</v>
      </c>
      <c r="S272" s="36">
        <f ca="1">SUMIFS(СВЦЭМ!$G$40:$G$759,СВЦЭМ!$A$40:$A$759,$A272,СВЦЭМ!$B$39:$B$758,S$261)+'СЕТ СН'!$F$15</f>
        <v>0</v>
      </c>
      <c r="T272" s="36">
        <f ca="1">SUMIFS(СВЦЭМ!$G$40:$G$759,СВЦЭМ!$A$40:$A$759,$A272,СВЦЭМ!$B$39:$B$758,T$261)+'СЕТ СН'!$F$15</f>
        <v>0</v>
      </c>
      <c r="U272" s="36">
        <f ca="1">SUMIFS(СВЦЭМ!$G$40:$G$759,СВЦЭМ!$A$40:$A$759,$A272,СВЦЭМ!$B$39:$B$758,U$261)+'СЕТ СН'!$F$15</f>
        <v>0</v>
      </c>
      <c r="V272" s="36">
        <f ca="1">SUMIFS(СВЦЭМ!$G$40:$G$759,СВЦЭМ!$A$40:$A$759,$A272,СВЦЭМ!$B$39:$B$758,V$261)+'СЕТ СН'!$F$15</f>
        <v>0</v>
      </c>
      <c r="W272" s="36">
        <f ca="1">SUMIFS(СВЦЭМ!$G$40:$G$759,СВЦЭМ!$A$40:$A$759,$A272,СВЦЭМ!$B$39:$B$758,W$261)+'СЕТ СН'!$F$15</f>
        <v>0</v>
      </c>
      <c r="X272" s="36">
        <f ca="1">SUMIFS(СВЦЭМ!$G$40:$G$759,СВЦЭМ!$A$40:$A$759,$A272,СВЦЭМ!$B$39:$B$758,X$261)+'СЕТ СН'!$F$15</f>
        <v>0</v>
      </c>
      <c r="Y272" s="36">
        <f ca="1">SUMIFS(СВЦЭМ!$G$40:$G$759,СВЦЭМ!$A$40:$A$759,$A272,СВЦЭМ!$B$39:$B$758,Y$261)+'СЕТ СН'!$F$15</f>
        <v>0</v>
      </c>
    </row>
    <row r="273" spans="1:25" ht="15.75" hidden="1" x14ac:dyDescent="0.2">
      <c r="A273" s="35">
        <f t="shared" si="7"/>
        <v>45608</v>
      </c>
      <c r="B273" s="36">
        <f ca="1">SUMIFS(СВЦЭМ!$G$40:$G$759,СВЦЭМ!$A$40:$A$759,$A273,СВЦЭМ!$B$39:$B$758,B$261)+'СЕТ СН'!$F$15</f>
        <v>0</v>
      </c>
      <c r="C273" s="36">
        <f ca="1">SUMIFS(СВЦЭМ!$G$40:$G$759,СВЦЭМ!$A$40:$A$759,$A273,СВЦЭМ!$B$39:$B$758,C$261)+'СЕТ СН'!$F$15</f>
        <v>0</v>
      </c>
      <c r="D273" s="36">
        <f ca="1">SUMIFS(СВЦЭМ!$G$40:$G$759,СВЦЭМ!$A$40:$A$759,$A273,СВЦЭМ!$B$39:$B$758,D$261)+'СЕТ СН'!$F$15</f>
        <v>0</v>
      </c>
      <c r="E273" s="36">
        <f ca="1">SUMIFS(СВЦЭМ!$G$40:$G$759,СВЦЭМ!$A$40:$A$759,$A273,СВЦЭМ!$B$39:$B$758,E$261)+'СЕТ СН'!$F$15</f>
        <v>0</v>
      </c>
      <c r="F273" s="36">
        <f ca="1">SUMIFS(СВЦЭМ!$G$40:$G$759,СВЦЭМ!$A$40:$A$759,$A273,СВЦЭМ!$B$39:$B$758,F$261)+'СЕТ СН'!$F$15</f>
        <v>0</v>
      </c>
      <c r="G273" s="36">
        <f ca="1">SUMIFS(СВЦЭМ!$G$40:$G$759,СВЦЭМ!$A$40:$A$759,$A273,СВЦЭМ!$B$39:$B$758,G$261)+'СЕТ СН'!$F$15</f>
        <v>0</v>
      </c>
      <c r="H273" s="36">
        <f ca="1">SUMIFS(СВЦЭМ!$G$40:$G$759,СВЦЭМ!$A$40:$A$759,$A273,СВЦЭМ!$B$39:$B$758,H$261)+'СЕТ СН'!$F$15</f>
        <v>0</v>
      </c>
      <c r="I273" s="36">
        <f ca="1">SUMIFS(СВЦЭМ!$G$40:$G$759,СВЦЭМ!$A$40:$A$759,$A273,СВЦЭМ!$B$39:$B$758,I$261)+'СЕТ СН'!$F$15</f>
        <v>0</v>
      </c>
      <c r="J273" s="36">
        <f ca="1">SUMIFS(СВЦЭМ!$G$40:$G$759,СВЦЭМ!$A$40:$A$759,$A273,СВЦЭМ!$B$39:$B$758,J$261)+'СЕТ СН'!$F$15</f>
        <v>0</v>
      </c>
      <c r="K273" s="36">
        <f ca="1">SUMIFS(СВЦЭМ!$G$40:$G$759,СВЦЭМ!$A$40:$A$759,$A273,СВЦЭМ!$B$39:$B$758,K$261)+'СЕТ СН'!$F$15</f>
        <v>0</v>
      </c>
      <c r="L273" s="36">
        <f ca="1">SUMIFS(СВЦЭМ!$G$40:$G$759,СВЦЭМ!$A$40:$A$759,$A273,СВЦЭМ!$B$39:$B$758,L$261)+'СЕТ СН'!$F$15</f>
        <v>0</v>
      </c>
      <c r="M273" s="36">
        <f ca="1">SUMIFS(СВЦЭМ!$G$40:$G$759,СВЦЭМ!$A$40:$A$759,$A273,СВЦЭМ!$B$39:$B$758,M$261)+'СЕТ СН'!$F$15</f>
        <v>0</v>
      </c>
      <c r="N273" s="36">
        <f ca="1">SUMIFS(СВЦЭМ!$G$40:$G$759,СВЦЭМ!$A$40:$A$759,$A273,СВЦЭМ!$B$39:$B$758,N$261)+'СЕТ СН'!$F$15</f>
        <v>0</v>
      </c>
      <c r="O273" s="36">
        <f ca="1">SUMIFS(СВЦЭМ!$G$40:$G$759,СВЦЭМ!$A$40:$A$759,$A273,СВЦЭМ!$B$39:$B$758,O$261)+'СЕТ СН'!$F$15</f>
        <v>0</v>
      </c>
      <c r="P273" s="36">
        <f ca="1">SUMIFS(СВЦЭМ!$G$40:$G$759,СВЦЭМ!$A$40:$A$759,$A273,СВЦЭМ!$B$39:$B$758,P$261)+'СЕТ СН'!$F$15</f>
        <v>0</v>
      </c>
      <c r="Q273" s="36">
        <f ca="1">SUMIFS(СВЦЭМ!$G$40:$G$759,СВЦЭМ!$A$40:$A$759,$A273,СВЦЭМ!$B$39:$B$758,Q$261)+'СЕТ СН'!$F$15</f>
        <v>0</v>
      </c>
      <c r="R273" s="36">
        <f ca="1">SUMIFS(СВЦЭМ!$G$40:$G$759,СВЦЭМ!$A$40:$A$759,$A273,СВЦЭМ!$B$39:$B$758,R$261)+'СЕТ СН'!$F$15</f>
        <v>0</v>
      </c>
      <c r="S273" s="36">
        <f ca="1">SUMIFS(СВЦЭМ!$G$40:$G$759,СВЦЭМ!$A$40:$A$759,$A273,СВЦЭМ!$B$39:$B$758,S$261)+'СЕТ СН'!$F$15</f>
        <v>0</v>
      </c>
      <c r="T273" s="36">
        <f ca="1">SUMIFS(СВЦЭМ!$G$40:$G$759,СВЦЭМ!$A$40:$A$759,$A273,СВЦЭМ!$B$39:$B$758,T$261)+'СЕТ СН'!$F$15</f>
        <v>0</v>
      </c>
      <c r="U273" s="36">
        <f ca="1">SUMIFS(СВЦЭМ!$G$40:$G$759,СВЦЭМ!$A$40:$A$759,$A273,СВЦЭМ!$B$39:$B$758,U$261)+'СЕТ СН'!$F$15</f>
        <v>0</v>
      </c>
      <c r="V273" s="36">
        <f ca="1">SUMIFS(СВЦЭМ!$G$40:$G$759,СВЦЭМ!$A$40:$A$759,$A273,СВЦЭМ!$B$39:$B$758,V$261)+'СЕТ СН'!$F$15</f>
        <v>0</v>
      </c>
      <c r="W273" s="36">
        <f ca="1">SUMIFS(СВЦЭМ!$G$40:$G$759,СВЦЭМ!$A$40:$A$759,$A273,СВЦЭМ!$B$39:$B$758,W$261)+'СЕТ СН'!$F$15</f>
        <v>0</v>
      </c>
      <c r="X273" s="36">
        <f ca="1">SUMIFS(СВЦЭМ!$G$40:$G$759,СВЦЭМ!$A$40:$A$759,$A273,СВЦЭМ!$B$39:$B$758,X$261)+'СЕТ СН'!$F$15</f>
        <v>0</v>
      </c>
      <c r="Y273" s="36">
        <f ca="1">SUMIFS(СВЦЭМ!$G$40:$G$759,СВЦЭМ!$A$40:$A$759,$A273,СВЦЭМ!$B$39:$B$758,Y$261)+'СЕТ СН'!$F$15</f>
        <v>0</v>
      </c>
    </row>
    <row r="274" spans="1:25" ht="15.75" hidden="1" x14ac:dyDescent="0.2">
      <c r="A274" s="35">
        <f t="shared" si="7"/>
        <v>45609</v>
      </c>
      <c r="B274" s="36">
        <f ca="1">SUMIFS(СВЦЭМ!$G$40:$G$759,СВЦЭМ!$A$40:$A$759,$A274,СВЦЭМ!$B$39:$B$758,B$261)+'СЕТ СН'!$F$15</f>
        <v>0</v>
      </c>
      <c r="C274" s="36">
        <f ca="1">SUMIFS(СВЦЭМ!$G$40:$G$759,СВЦЭМ!$A$40:$A$759,$A274,СВЦЭМ!$B$39:$B$758,C$261)+'СЕТ СН'!$F$15</f>
        <v>0</v>
      </c>
      <c r="D274" s="36">
        <f ca="1">SUMIFS(СВЦЭМ!$G$40:$G$759,СВЦЭМ!$A$40:$A$759,$A274,СВЦЭМ!$B$39:$B$758,D$261)+'СЕТ СН'!$F$15</f>
        <v>0</v>
      </c>
      <c r="E274" s="36">
        <f ca="1">SUMIFS(СВЦЭМ!$G$40:$G$759,СВЦЭМ!$A$40:$A$759,$A274,СВЦЭМ!$B$39:$B$758,E$261)+'СЕТ СН'!$F$15</f>
        <v>0</v>
      </c>
      <c r="F274" s="36">
        <f ca="1">SUMIFS(СВЦЭМ!$G$40:$G$759,СВЦЭМ!$A$40:$A$759,$A274,СВЦЭМ!$B$39:$B$758,F$261)+'СЕТ СН'!$F$15</f>
        <v>0</v>
      </c>
      <c r="G274" s="36">
        <f ca="1">SUMIFS(СВЦЭМ!$G$40:$G$759,СВЦЭМ!$A$40:$A$759,$A274,СВЦЭМ!$B$39:$B$758,G$261)+'СЕТ СН'!$F$15</f>
        <v>0</v>
      </c>
      <c r="H274" s="36">
        <f ca="1">SUMIFS(СВЦЭМ!$G$40:$G$759,СВЦЭМ!$A$40:$A$759,$A274,СВЦЭМ!$B$39:$B$758,H$261)+'СЕТ СН'!$F$15</f>
        <v>0</v>
      </c>
      <c r="I274" s="36">
        <f ca="1">SUMIFS(СВЦЭМ!$G$40:$G$759,СВЦЭМ!$A$40:$A$759,$A274,СВЦЭМ!$B$39:$B$758,I$261)+'СЕТ СН'!$F$15</f>
        <v>0</v>
      </c>
      <c r="J274" s="36">
        <f ca="1">SUMIFS(СВЦЭМ!$G$40:$G$759,СВЦЭМ!$A$40:$A$759,$A274,СВЦЭМ!$B$39:$B$758,J$261)+'СЕТ СН'!$F$15</f>
        <v>0</v>
      </c>
      <c r="K274" s="36">
        <f ca="1">SUMIFS(СВЦЭМ!$G$40:$G$759,СВЦЭМ!$A$40:$A$759,$A274,СВЦЭМ!$B$39:$B$758,K$261)+'СЕТ СН'!$F$15</f>
        <v>0</v>
      </c>
      <c r="L274" s="36">
        <f ca="1">SUMIFS(СВЦЭМ!$G$40:$G$759,СВЦЭМ!$A$40:$A$759,$A274,СВЦЭМ!$B$39:$B$758,L$261)+'СЕТ СН'!$F$15</f>
        <v>0</v>
      </c>
      <c r="M274" s="36">
        <f ca="1">SUMIFS(СВЦЭМ!$G$40:$G$759,СВЦЭМ!$A$40:$A$759,$A274,СВЦЭМ!$B$39:$B$758,M$261)+'СЕТ СН'!$F$15</f>
        <v>0</v>
      </c>
      <c r="N274" s="36">
        <f ca="1">SUMIFS(СВЦЭМ!$G$40:$G$759,СВЦЭМ!$A$40:$A$759,$A274,СВЦЭМ!$B$39:$B$758,N$261)+'СЕТ СН'!$F$15</f>
        <v>0</v>
      </c>
      <c r="O274" s="36">
        <f ca="1">SUMIFS(СВЦЭМ!$G$40:$G$759,СВЦЭМ!$A$40:$A$759,$A274,СВЦЭМ!$B$39:$B$758,O$261)+'СЕТ СН'!$F$15</f>
        <v>0</v>
      </c>
      <c r="P274" s="36">
        <f ca="1">SUMIFS(СВЦЭМ!$G$40:$G$759,СВЦЭМ!$A$40:$A$759,$A274,СВЦЭМ!$B$39:$B$758,P$261)+'СЕТ СН'!$F$15</f>
        <v>0</v>
      </c>
      <c r="Q274" s="36">
        <f ca="1">SUMIFS(СВЦЭМ!$G$40:$G$759,СВЦЭМ!$A$40:$A$759,$A274,СВЦЭМ!$B$39:$B$758,Q$261)+'СЕТ СН'!$F$15</f>
        <v>0</v>
      </c>
      <c r="R274" s="36">
        <f ca="1">SUMIFS(СВЦЭМ!$G$40:$G$759,СВЦЭМ!$A$40:$A$759,$A274,СВЦЭМ!$B$39:$B$758,R$261)+'СЕТ СН'!$F$15</f>
        <v>0</v>
      </c>
      <c r="S274" s="36">
        <f ca="1">SUMIFS(СВЦЭМ!$G$40:$G$759,СВЦЭМ!$A$40:$A$759,$A274,СВЦЭМ!$B$39:$B$758,S$261)+'СЕТ СН'!$F$15</f>
        <v>0</v>
      </c>
      <c r="T274" s="36">
        <f ca="1">SUMIFS(СВЦЭМ!$G$40:$G$759,СВЦЭМ!$A$40:$A$759,$A274,СВЦЭМ!$B$39:$B$758,T$261)+'СЕТ СН'!$F$15</f>
        <v>0</v>
      </c>
      <c r="U274" s="36">
        <f ca="1">SUMIFS(СВЦЭМ!$G$40:$G$759,СВЦЭМ!$A$40:$A$759,$A274,СВЦЭМ!$B$39:$B$758,U$261)+'СЕТ СН'!$F$15</f>
        <v>0</v>
      </c>
      <c r="V274" s="36">
        <f ca="1">SUMIFS(СВЦЭМ!$G$40:$G$759,СВЦЭМ!$A$40:$A$759,$A274,СВЦЭМ!$B$39:$B$758,V$261)+'СЕТ СН'!$F$15</f>
        <v>0</v>
      </c>
      <c r="W274" s="36">
        <f ca="1">SUMIFS(СВЦЭМ!$G$40:$G$759,СВЦЭМ!$A$40:$A$759,$A274,СВЦЭМ!$B$39:$B$758,W$261)+'СЕТ СН'!$F$15</f>
        <v>0</v>
      </c>
      <c r="X274" s="36">
        <f ca="1">SUMIFS(СВЦЭМ!$G$40:$G$759,СВЦЭМ!$A$40:$A$759,$A274,СВЦЭМ!$B$39:$B$758,X$261)+'СЕТ СН'!$F$15</f>
        <v>0</v>
      </c>
      <c r="Y274" s="36">
        <f ca="1">SUMIFS(СВЦЭМ!$G$40:$G$759,СВЦЭМ!$A$40:$A$759,$A274,СВЦЭМ!$B$39:$B$758,Y$261)+'СЕТ СН'!$F$15</f>
        <v>0</v>
      </c>
    </row>
    <row r="275" spans="1:25" ht="15.75" hidden="1" x14ac:dyDescent="0.2">
      <c r="A275" s="35">
        <f t="shared" si="7"/>
        <v>45610</v>
      </c>
      <c r="B275" s="36">
        <f ca="1">SUMIFS(СВЦЭМ!$G$40:$G$759,СВЦЭМ!$A$40:$A$759,$A275,СВЦЭМ!$B$39:$B$758,B$261)+'СЕТ СН'!$F$15</f>
        <v>0</v>
      </c>
      <c r="C275" s="36">
        <f ca="1">SUMIFS(СВЦЭМ!$G$40:$G$759,СВЦЭМ!$A$40:$A$759,$A275,СВЦЭМ!$B$39:$B$758,C$261)+'СЕТ СН'!$F$15</f>
        <v>0</v>
      </c>
      <c r="D275" s="36">
        <f ca="1">SUMIFS(СВЦЭМ!$G$40:$G$759,СВЦЭМ!$A$40:$A$759,$A275,СВЦЭМ!$B$39:$B$758,D$261)+'СЕТ СН'!$F$15</f>
        <v>0</v>
      </c>
      <c r="E275" s="36">
        <f ca="1">SUMIFS(СВЦЭМ!$G$40:$G$759,СВЦЭМ!$A$40:$A$759,$A275,СВЦЭМ!$B$39:$B$758,E$261)+'СЕТ СН'!$F$15</f>
        <v>0</v>
      </c>
      <c r="F275" s="36">
        <f ca="1">SUMIFS(СВЦЭМ!$G$40:$G$759,СВЦЭМ!$A$40:$A$759,$A275,СВЦЭМ!$B$39:$B$758,F$261)+'СЕТ СН'!$F$15</f>
        <v>0</v>
      </c>
      <c r="G275" s="36">
        <f ca="1">SUMIFS(СВЦЭМ!$G$40:$G$759,СВЦЭМ!$A$40:$A$759,$A275,СВЦЭМ!$B$39:$B$758,G$261)+'СЕТ СН'!$F$15</f>
        <v>0</v>
      </c>
      <c r="H275" s="36">
        <f ca="1">SUMIFS(СВЦЭМ!$G$40:$G$759,СВЦЭМ!$A$40:$A$759,$A275,СВЦЭМ!$B$39:$B$758,H$261)+'СЕТ СН'!$F$15</f>
        <v>0</v>
      </c>
      <c r="I275" s="36">
        <f ca="1">SUMIFS(СВЦЭМ!$G$40:$G$759,СВЦЭМ!$A$40:$A$759,$A275,СВЦЭМ!$B$39:$B$758,I$261)+'СЕТ СН'!$F$15</f>
        <v>0</v>
      </c>
      <c r="J275" s="36">
        <f ca="1">SUMIFS(СВЦЭМ!$G$40:$G$759,СВЦЭМ!$A$40:$A$759,$A275,СВЦЭМ!$B$39:$B$758,J$261)+'СЕТ СН'!$F$15</f>
        <v>0</v>
      </c>
      <c r="K275" s="36">
        <f ca="1">SUMIFS(СВЦЭМ!$G$40:$G$759,СВЦЭМ!$A$40:$A$759,$A275,СВЦЭМ!$B$39:$B$758,K$261)+'СЕТ СН'!$F$15</f>
        <v>0</v>
      </c>
      <c r="L275" s="36">
        <f ca="1">SUMIFS(СВЦЭМ!$G$40:$G$759,СВЦЭМ!$A$40:$A$759,$A275,СВЦЭМ!$B$39:$B$758,L$261)+'СЕТ СН'!$F$15</f>
        <v>0</v>
      </c>
      <c r="M275" s="36">
        <f ca="1">SUMIFS(СВЦЭМ!$G$40:$G$759,СВЦЭМ!$A$40:$A$759,$A275,СВЦЭМ!$B$39:$B$758,M$261)+'СЕТ СН'!$F$15</f>
        <v>0</v>
      </c>
      <c r="N275" s="36">
        <f ca="1">SUMIFS(СВЦЭМ!$G$40:$G$759,СВЦЭМ!$A$40:$A$759,$A275,СВЦЭМ!$B$39:$B$758,N$261)+'СЕТ СН'!$F$15</f>
        <v>0</v>
      </c>
      <c r="O275" s="36">
        <f ca="1">SUMIFS(СВЦЭМ!$G$40:$G$759,СВЦЭМ!$A$40:$A$759,$A275,СВЦЭМ!$B$39:$B$758,O$261)+'СЕТ СН'!$F$15</f>
        <v>0</v>
      </c>
      <c r="P275" s="36">
        <f ca="1">SUMIFS(СВЦЭМ!$G$40:$G$759,СВЦЭМ!$A$40:$A$759,$A275,СВЦЭМ!$B$39:$B$758,P$261)+'СЕТ СН'!$F$15</f>
        <v>0</v>
      </c>
      <c r="Q275" s="36">
        <f ca="1">SUMIFS(СВЦЭМ!$G$40:$G$759,СВЦЭМ!$A$40:$A$759,$A275,СВЦЭМ!$B$39:$B$758,Q$261)+'СЕТ СН'!$F$15</f>
        <v>0</v>
      </c>
      <c r="R275" s="36">
        <f ca="1">SUMIFS(СВЦЭМ!$G$40:$G$759,СВЦЭМ!$A$40:$A$759,$A275,СВЦЭМ!$B$39:$B$758,R$261)+'СЕТ СН'!$F$15</f>
        <v>0</v>
      </c>
      <c r="S275" s="36">
        <f ca="1">SUMIFS(СВЦЭМ!$G$40:$G$759,СВЦЭМ!$A$40:$A$759,$A275,СВЦЭМ!$B$39:$B$758,S$261)+'СЕТ СН'!$F$15</f>
        <v>0</v>
      </c>
      <c r="T275" s="36">
        <f ca="1">SUMIFS(СВЦЭМ!$G$40:$G$759,СВЦЭМ!$A$40:$A$759,$A275,СВЦЭМ!$B$39:$B$758,T$261)+'СЕТ СН'!$F$15</f>
        <v>0</v>
      </c>
      <c r="U275" s="36">
        <f ca="1">SUMIFS(СВЦЭМ!$G$40:$G$759,СВЦЭМ!$A$40:$A$759,$A275,СВЦЭМ!$B$39:$B$758,U$261)+'СЕТ СН'!$F$15</f>
        <v>0</v>
      </c>
      <c r="V275" s="36">
        <f ca="1">SUMIFS(СВЦЭМ!$G$40:$G$759,СВЦЭМ!$A$40:$A$759,$A275,СВЦЭМ!$B$39:$B$758,V$261)+'СЕТ СН'!$F$15</f>
        <v>0</v>
      </c>
      <c r="W275" s="36">
        <f ca="1">SUMIFS(СВЦЭМ!$G$40:$G$759,СВЦЭМ!$A$40:$A$759,$A275,СВЦЭМ!$B$39:$B$758,W$261)+'СЕТ СН'!$F$15</f>
        <v>0</v>
      </c>
      <c r="X275" s="36">
        <f ca="1">SUMIFS(СВЦЭМ!$G$40:$G$759,СВЦЭМ!$A$40:$A$759,$A275,СВЦЭМ!$B$39:$B$758,X$261)+'СЕТ СН'!$F$15</f>
        <v>0</v>
      </c>
      <c r="Y275" s="36">
        <f ca="1">SUMIFS(СВЦЭМ!$G$40:$G$759,СВЦЭМ!$A$40:$A$759,$A275,СВЦЭМ!$B$39:$B$758,Y$261)+'СЕТ СН'!$F$15</f>
        <v>0</v>
      </c>
    </row>
    <row r="276" spans="1:25" ht="15.75" hidden="1" x14ac:dyDescent="0.2">
      <c r="A276" s="35">
        <f t="shared" si="7"/>
        <v>45611</v>
      </c>
      <c r="B276" s="36">
        <f ca="1">SUMIFS(СВЦЭМ!$G$40:$G$759,СВЦЭМ!$A$40:$A$759,$A276,СВЦЭМ!$B$39:$B$758,B$261)+'СЕТ СН'!$F$15</f>
        <v>0</v>
      </c>
      <c r="C276" s="36">
        <f ca="1">SUMIFS(СВЦЭМ!$G$40:$G$759,СВЦЭМ!$A$40:$A$759,$A276,СВЦЭМ!$B$39:$B$758,C$261)+'СЕТ СН'!$F$15</f>
        <v>0</v>
      </c>
      <c r="D276" s="36">
        <f ca="1">SUMIFS(СВЦЭМ!$G$40:$G$759,СВЦЭМ!$A$40:$A$759,$A276,СВЦЭМ!$B$39:$B$758,D$261)+'СЕТ СН'!$F$15</f>
        <v>0</v>
      </c>
      <c r="E276" s="36">
        <f ca="1">SUMIFS(СВЦЭМ!$G$40:$G$759,СВЦЭМ!$A$40:$A$759,$A276,СВЦЭМ!$B$39:$B$758,E$261)+'СЕТ СН'!$F$15</f>
        <v>0</v>
      </c>
      <c r="F276" s="36">
        <f ca="1">SUMIFS(СВЦЭМ!$G$40:$G$759,СВЦЭМ!$A$40:$A$759,$A276,СВЦЭМ!$B$39:$B$758,F$261)+'СЕТ СН'!$F$15</f>
        <v>0</v>
      </c>
      <c r="G276" s="36">
        <f ca="1">SUMIFS(СВЦЭМ!$G$40:$G$759,СВЦЭМ!$A$40:$A$759,$A276,СВЦЭМ!$B$39:$B$758,G$261)+'СЕТ СН'!$F$15</f>
        <v>0</v>
      </c>
      <c r="H276" s="36">
        <f ca="1">SUMIFS(СВЦЭМ!$G$40:$G$759,СВЦЭМ!$A$40:$A$759,$A276,СВЦЭМ!$B$39:$B$758,H$261)+'СЕТ СН'!$F$15</f>
        <v>0</v>
      </c>
      <c r="I276" s="36">
        <f ca="1">SUMIFS(СВЦЭМ!$G$40:$G$759,СВЦЭМ!$A$40:$A$759,$A276,СВЦЭМ!$B$39:$B$758,I$261)+'СЕТ СН'!$F$15</f>
        <v>0</v>
      </c>
      <c r="J276" s="36">
        <f ca="1">SUMIFS(СВЦЭМ!$G$40:$G$759,СВЦЭМ!$A$40:$A$759,$A276,СВЦЭМ!$B$39:$B$758,J$261)+'СЕТ СН'!$F$15</f>
        <v>0</v>
      </c>
      <c r="K276" s="36">
        <f ca="1">SUMIFS(СВЦЭМ!$G$40:$G$759,СВЦЭМ!$A$40:$A$759,$A276,СВЦЭМ!$B$39:$B$758,K$261)+'СЕТ СН'!$F$15</f>
        <v>0</v>
      </c>
      <c r="L276" s="36">
        <f ca="1">SUMIFS(СВЦЭМ!$G$40:$G$759,СВЦЭМ!$A$40:$A$759,$A276,СВЦЭМ!$B$39:$B$758,L$261)+'СЕТ СН'!$F$15</f>
        <v>0</v>
      </c>
      <c r="M276" s="36">
        <f ca="1">SUMIFS(СВЦЭМ!$G$40:$G$759,СВЦЭМ!$A$40:$A$759,$A276,СВЦЭМ!$B$39:$B$758,M$261)+'СЕТ СН'!$F$15</f>
        <v>0</v>
      </c>
      <c r="N276" s="36">
        <f ca="1">SUMIFS(СВЦЭМ!$G$40:$G$759,СВЦЭМ!$A$40:$A$759,$A276,СВЦЭМ!$B$39:$B$758,N$261)+'СЕТ СН'!$F$15</f>
        <v>0</v>
      </c>
      <c r="O276" s="36">
        <f ca="1">SUMIFS(СВЦЭМ!$G$40:$G$759,СВЦЭМ!$A$40:$A$759,$A276,СВЦЭМ!$B$39:$B$758,O$261)+'СЕТ СН'!$F$15</f>
        <v>0</v>
      </c>
      <c r="P276" s="36">
        <f ca="1">SUMIFS(СВЦЭМ!$G$40:$G$759,СВЦЭМ!$A$40:$A$759,$A276,СВЦЭМ!$B$39:$B$758,P$261)+'СЕТ СН'!$F$15</f>
        <v>0</v>
      </c>
      <c r="Q276" s="36">
        <f ca="1">SUMIFS(СВЦЭМ!$G$40:$G$759,СВЦЭМ!$A$40:$A$759,$A276,СВЦЭМ!$B$39:$B$758,Q$261)+'СЕТ СН'!$F$15</f>
        <v>0</v>
      </c>
      <c r="R276" s="36">
        <f ca="1">SUMIFS(СВЦЭМ!$G$40:$G$759,СВЦЭМ!$A$40:$A$759,$A276,СВЦЭМ!$B$39:$B$758,R$261)+'СЕТ СН'!$F$15</f>
        <v>0</v>
      </c>
      <c r="S276" s="36">
        <f ca="1">SUMIFS(СВЦЭМ!$G$40:$G$759,СВЦЭМ!$A$40:$A$759,$A276,СВЦЭМ!$B$39:$B$758,S$261)+'СЕТ СН'!$F$15</f>
        <v>0</v>
      </c>
      <c r="T276" s="36">
        <f ca="1">SUMIFS(СВЦЭМ!$G$40:$G$759,СВЦЭМ!$A$40:$A$759,$A276,СВЦЭМ!$B$39:$B$758,T$261)+'СЕТ СН'!$F$15</f>
        <v>0</v>
      </c>
      <c r="U276" s="36">
        <f ca="1">SUMIFS(СВЦЭМ!$G$40:$G$759,СВЦЭМ!$A$40:$A$759,$A276,СВЦЭМ!$B$39:$B$758,U$261)+'СЕТ СН'!$F$15</f>
        <v>0</v>
      </c>
      <c r="V276" s="36">
        <f ca="1">SUMIFS(СВЦЭМ!$G$40:$G$759,СВЦЭМ!$A$40:$A$759,$A276,СВЦЭМ!$B$39:$B$758,V$261)+'СЕТ СН'!$F$15</f>
        <v>0</v>
      </c>
      <c r="W276" s="36">
        <f ca="1">SUMIFS(СВЦЭМ!$G$40:$G$759,СВЦЭМ!$A$40:$A$759,$A276,СВЦЭМ!$B$39:$B$758,W$261)+'СЕТ СН'!$F$15</f>
        <v>0</v>
      </c>
      <c r="X276" s="36">
        <f ca="1">SUMIFS(СВЦЭМ!$G$40:$G$759,СВЦЭМ!$A$40:$A$759,$A276,СВЦЭМ!$B$39:$B$758,X$261)+'СЕТ СН'!$F$15</f>
        <v>0</v>
      </c>
      <c r="Y276" s="36">
        <f ca="1">SUMIFS(СВЦЭМ!$G$40:$G$759,СВЦЭМ!$A$40:$A$759,$A276,СВЦЭМ!$B$39:$B$758,Y$261)+'СЕТ СН'!$F$15</f>
        <v>0</v>
      </c>
    </row>
    <row r="277" spans="1:25" ht="15.75" hidden="1" x14ac:dyDescent="0.2">
      <c r="A277" s="35">
        <f t="shared" si="7"/>
        <v>45612</v>
      </c>
      <c r="B277" s="36">
        <f ca="1">SUMIFS(СВЦЭМ!$G$40:$G$759,СВЦЭМ!$A$40:$A$759,$A277,СВЦЭМ!$B$39:$B$758,B$261)+'СЕТ СН'!$F$15</f>
        <v>0</v>
      </c>
      <c r="C277" s="36">
        <f ca="1">SUMIFS(СВЦЭМ!$G$40:$G$759,СВЦЭМ!$A$40:$A$759,$A277,СВЦЭМ!$B$39:$B$758,C$261)+'СЕТ СН'!$F$15</f>
        <v>0</v>
      </c>
      <c r="D277" s="36">
        <f ca="1">SUMIFS(СВЦЭМ!$G$40:$G$759,СВЦЭМ!$A$40:$A$759,$A277,СВЦЭМ!$B$39:$B$758,D$261)+'СЕТ СН'!$F$15</f>
        <v>0</v>
      </c>
      <c r="E277" s="36">
        <f ca="1">SUMIFS(СВЦЭМ!$G$40:$G$759,СВЦЭМ!$A$40:$A$759,$A277,СВЦЭМ!$B$39:$B$758,E$261)+'СЕТ СН'!$F$15</f>
        <v>0</v>
      </c>
      <c r="F277" s="36">
        <f ca="1">SUMIFS(СВЦЭМ!$G$40:$G$759,СВЦЭМ!$A$40:$A$759,$A277,СВЦЭМ!$B$39:$B$758,F$261)+'СЕТ СН'!$F$15</f>
        <v>0</v>
      </c>
      <c r="G277" s="36">
        <f ca="1">SUMIFS(СВЦЭМ!$G$40:$G$759,СВЦЭМ!$A$40:$A$759,$A277,СВЦЭМ!$B$39:$B$758,G$261)+'СЕТ СН'!$F$15</f>
        <v>0</v>
      </c>
      <c r="H277" s="36">
        <f ca="1">SUMIFS(СВЦЭМ!$G$40:$G$759,СВЦЭМ!$A$40:$A$759,$A277,СВЦЭМ!$B$39:$B$758,H$261)+'СЕТ СН'!$F$15</f>
        <v>0</v>
      </c>
      <c r="I277" s="36">
        <f ca="1">SUMIFS(СВЦЭМ!$G$40:$G$759,СВЦЭМ!$A$40:$A$759,$A277,СВЦЭМ!$B$39:$B$758,I$261)+'СЕТ СН'!$F$15</f>
        <v>0</v>
      </c>
      <c r="J277" s="36">
        <f ca="1">SUMIFS(СВЦЭМ!$G$40:$G$759,СВЦЭМ!$A$40:$A$759,$A277,СВЦЭМ!$B$39:$B$758,J$261)+'СЕТ СН'!$F$15</f>
        <v>0</v>
      </c>
      <c r="K277" s="36">
        <f ca="1">SUMIFS(СВЦЭМ!$G$40:$G$759,СВЦЭМ!$A$40:$A$759,$A277,СВЦЭМ!$B$39:$B$758,K$261)+'СЕТ СН'!$F$15</f>
        <v>0</v>
      </c>
      <c r="L277" s="36">
        <f ca="1">SUMIFS(СВЦЭМ!$G$40:$G$759,СВЦЭМ!$A$40:$A$759,$A277,СВЦЭМ!$B$39:$B$758,L$261)+'СЕТ СН'!$F$15</f>
        <v>0</v>
      </c>
      <c r="M277" s="36">
        <f ca="1">SUMIFS(СВЦЭМ!$G$40:$G$759,СВЦЭМ!$A$40:$A$759,$A277,СВЦЭМ!$B$39:$B$758,M$261)+'СЕТ СН'!$F$15</f>
        <v>0</v>
      </c>
      <c r="N277" s="36">
        <f ca="1">SUMIFS(СВЦЭМ!$G$40:$G$759,СВЦЭМ!$A$40:$A$759,$A277,СВЦЭМ!$B$39:$B$758,N$261)+'СЕТ СН'!$F$15</f>
        <v>0</v>
      </c>
      <c r="O277" s="36">
        <f ca="1">SUMIFS(СВЦЭМ!$G$40:$G$759,СВЦЭМ!$A$40:$A$759,$A277,СВЦЭМ!$B$39:$B$758,O$261)+'СЕТ СН'!$F$15</f>
        <v>0</v>
      </c>
      <c r="P277" s="36">
        <f ca="1">SUMIFS(СВЦЭМ!$G$40:$G$759,СВЦЭМ!$A$40:$A$759,$A277,СВЦЭМ!$B$39:$B$758,P$261)+'СЕТ СН'!$F$15</f>
        <v>0</v>
      </c>
      <c r="Q277" s="36">
        <f ca="1">SUMIFS(СВЦЭМ!$G$40:$G$759,СВЦЭМ!$A$40:$A$759,$A277,СВЦЭМ!$B$39:$B$758,Q$261)+'СЕТ СН'!$F$15</f>
        <v>0</v>
      </c>
      <c r="R277" s="36">
        <f ca="1">SUMIFS(СВЦЭМ!$G$40:$G$759,СВЦЭМ!$A$40:$A$759,$A277,СВЦЭМ!$B$39:$B$758,R$261)+'СЕТ СН'!$F$15</f>
        <v>0</v>
      </c>
      <c r="S277" s="36">
        <f ca="1">SUMIFS(СВЦЭМ!$G$40:$G$759,СВЦЭМ!$A$40:$A$759,$A277,СВЦЭМ!$B$39:$B$758,S$261)+'СЕТ СН'!$F$15</f>
        <v>0</v>
      </c>
      <c r="T277" s="36">
        <f ca="1">SUMIFS(СВЦЭМ!$G$40:$G$759,СВЦЭМ!$A$40:$A$759,$A277,СВЦЭМ!$B$39:$B$758,T$261)+'СЕТ СН'!$F$15</f>
        <v>0</v>
      </c>
      <c r="U277" s="36">
        <f ca="1">SUMIFS(СВЦЭМ!$G$40:$G$759,СВЦЭМ!$A$40:$A$759,$A277,СВЦЭМ!$B$39:$B$758,U$261)+'СЕТ СН'!$F$15</f>
        <v>0</v>
      </c>
      <c r="V277" s="36">
        <f ca="1">SUMIFS(СВЦЭМ!$G$40:$G$759,СВЦЭМ!$A$40:$A$759,$A277,СВЦЭМ!$B$39:$B$758,V$261)+'СЕТ СН'!$F$15</f>
        <v>0</v>
      </c>
      <c r="W277" s="36">
        <f ca="1">SUMIFS(СВЦЭМ!$G$40:$G$759,СВЦЭМ!$A$40:$A$759,$A277,СВЦЭМ!$B$39:$B$758,W$261)+'СЕТ СН'!$F$15</f>
        <v>0</v>
      </c>
      <c r="X277" s="36">
        <f ca="1">SUMIFS(СВЦЭМ!$G$40:$G$759,СВЦЭМ!$A$40:$A$759,$A277,СВЦЭМ!$B$39:$B$758,X$261)+'СЕТ СН'!$F$15</f>
        <v>0</v>
      </c>
      <c r="Y277" s="36">
        <f ca="1">SUMIFS(СВЦЭМ!$G$40:$G$759,СВЦЭМ!$A$40:$A$759,$A277,СВЦЭМ!$B$39:$B$758,Y$261)+'СЕТ СН'!$F$15</f>
        <v>0</v>
      </c>
    </row>
    <row r="278" spans="1:25" ht="15.75" hidden="1" x14ac:dyDescent="0.2">
      <c r="A278" s="35">
        <f t="shared" si="7"/>
        <v>45613</v>
      </c>
      <c r="B278" s="36">
        <f ca="1">SUMIFS(СВЦЭМ!$G$40:$G$759,СВЦЭМ!$A$40:$A$759,$A278,СВЦЭМ!$B$39:$B$758,B$261)+'СЕТ СН'!$F$15</f>
        <v>0</v>
      </c>
      <c r="C278" s="36">
        <f ca="1">SUMIFS(СВЦЭМ!$G$40:$G$759,СВЦЭМ!$A$40:$A$759,$A278,СВЦЭМ!$B$39:$B$758,C$261)+'СЕТ СН'!$F$15</f>
        <v>0</v>
      </c>
      <c r="D278" s="36">
        <f ca="1">SUMIFS(СВЦЭМ!$G$40:$G$759,СВЦЭМ!$A$40:$A$759,$A278,СВЦЭМ!$B$39:$B$758,D$261)+'СЕТ СН'!$F$15</f>
        <v>0</v>
      </c>
      <c r="E278" s="36">
        <f ca="1">SUMIFS(СВЦЭМ!$G$40:$G$759,СВЦЭМ!$A$40:$A$759,$A278,СВЦЭМ!$B$39:$B$758,E$261)+'СЕТ СН'!$F$15</f>
        <v>0</v>
      </c>
      <c r="F278" s="36">
        <f ca="1">SUMIFS(СВЦЭМ!$G$40:$G$759,СВЦЭМ!$A$40:$A$759,$A278,СВЦЭМ!$B$39:$B$758,F$261)+'СЕТ СН'!$F$15</f>
        <v>0</v>
      </c>
      <c r="G278" s="36">
        <f ca="1">SUMIFS(СВЦЭМ!$G$40:$G$759,СВЦЭМ!$A$40:$A$759,$A278,СВЦЭМ!$B$39:$B$758,G$261)+'СЕТ СН'!$F$15</f>
        <v>0</v>
      </c>
      <c r="H278" s="36">
        <f ca="1">SUMIFS(СВЦЭМ!$G$40:$G$759,СВЦЭМ!$A$40:$A$759,$A278,СВЦЭМ!$B$39:$B$758,H$261)+'СЕТ СН'!$F$15</f>
        <v>0</v>
      </c>
      <c r="I278" s="36">
        <f ca="1">SUMIFS(СВЦЭМ!$G$40:$G$759,СВЦЭМ!$A$40:$A$759,$A278,СВЦЭМ!$B$39:$B$758,I$261)+'СЕТ СН'!$F$15</f>
        <v>0</v>
      </c>
      <c r="J278" s="36">
        <f ca="1">SUMIFS(СВЦЭМ!$G$40:$G$759,СВЦЭМ!$A$40:$A$759,$A278,СВЦЭМ!$B$39:$B$758,J$261)+'СЕТ СН'!$F$15</f>
        <v>0</v>
      </c>
      <c r="K278" s="36">
        <f ca="1">SUMIFS(СВЦЭМ!$G$40:$G$759,СВЦЭМ!$A$40:$A$759,$A278,СВЦЭМ!$B$39:$B$758,K$261)+'СЕТ СН'!$F$15</f>
        <v>0</v>
      </c>
      <c r="L278" s="36">
        <f ca="1">SUMIFS(СВЦЭМ!$G$40:$G$759,СВЦЭМ!$A$40:$A$759,$A278,СВЦЭМ!$B$39:$B$758,L$261)+'СЕТ СН'!$F$15</f>
        <v>0</v>
      </c>
      <c r="M278" s="36">
        <f ca="1">SUMIFS(СВЦЭМ!$G$40:$G$759,СВЦЭМ!$A$40:$A$759,$A278,СВЦЭМ!$B$39:$B$758,M$261)+'СЕТ СН'!$F$15</f>
        <v>0</v>
      </c>
      <c r="N278" s="36">
        <f ca="1">SUMIFS(СВЦЭМ!$G$40:$G$759,СВЦЭМ!$A$40:$A$759,$A278,СВЦЭМ!$B$39:$B$758,N$261)+'СЕТ СН'!$F$15</f>
        <v>0</v>
      </c>
      <c r="O278" s="36">
        <f ca="1">SUMIFS(СВЦЭМ!$G$40:$G$759,СВЦЭМ!$A$40:$A$759,$A278,СВЦЭМ!$B$39:$B$758,O$261)+'СЕТ СН'!$F$15</f>
        <v>0</v>
      </c>
      <c r="P278" s="36">
        <f ca="1">SUMIFS(СВЦЭМ!$G$40:$G$759,СВЦЭМ!$A$40:$A$759,$A278,СВЦЭМ!$B$39:$B$758,P$261)+'СЕТ СН'!$F$15</f>
        <v>0</v>
      </c>
      <c r="Q278" s="36">
        <f ca="1">SUMIFS(СВЦЭМ!$G$40:$G$759,СВЦЭМ!$A$40:$A$759,$A278,СВЦЭМ!$B$39:$B$758,Q$261)+'СЕТ СН'!$F$15</f>
        <v>0</v>
      </c>
      <c r="R278" s="36">
        <f ca="1">SUMIFS(СВЦЭМ!$G$40:$G$759,СВЦЭМ!$A$40:$A$759,$A278,СВЦЭМ!$B$39:$B$758,R$261)+'СЕТ СН'!$F$15</f>
        <v>0</v>
      </c>
      <c r="S278" s="36">
        <f ca="1">SUMIFS(СВЦЭМ!$G$40:$G$759,СВЦЭМ!$A$40:$A$759,$A278,СВЦЭМ!$B$39:$B$758,S$261)+'СЕТ СН'!$F$15</f>
        <v>0</v>
      </c>
      <c r="T278" s="36">
        <f ca="1">SUMIFS(СВЦЭМ!$G$40:$G$759,СВЦЭМ!$A$40:$A$759,$A278,СВЦЭМ!$B$39:$B$758,T$261)+'СЕТ СН'!$F$15</f>
        <v>0</v>
      </c>
      <c r="U278" s="36">
        <f ca="1">SUMIFS(СВЦЭМ!$G$40:$G$759,СВЦЭМ!$A$40:$A$759,$A278,СВЦЭМ!$B$39:$B$758,U$261)+'СЕТ СН'!$F$15</f>
        <v>0</v>
      </c>
      <c r="V278" s="36">
        <f ca="1">SUMIFS(СВЦЭМ!$G$40:$G$759,СВЦЭМ!$A$40:$A$759,$A278,СВЦЭМ!$B$39:$B$758,V$261)+'СЕТ СН'!$F$15</f>
        <v>0</v>
      </c>
      <c r="W278" s="36">
        <f ca="1">SUMIFS(СВЦЭМ!$G$40:$G$759,СВЦЭМ!$A$40:$A$759,$A278,СВЦЭМ!$B$39:$B$758,W$261)+'СЕТ СН'!$F$15</f>
        <v>0</v>
      </c>
      <c r="X278" s="36">
        <f ca="1">SUMIFS(СВЦЭМ!$G$40:$G$759,СВЦЭМ!$A$40:$A$759,$A278,СВЦЭМ!$B$39:$B$758,X$261)+'СЕТ СН'!$F$15</f>
        <v>0</v>
      </c>
      <c r="Y278" s="36">
        <f ca="1">SUMIFS(СВЦЭМ!$G$40:$G$759,СВЦЭМ!$A$40:$A$759,$A278,СВЦЭМ!$B$39:$B$758,Y$261)+'СЕТ СН'!$F$15</f>
        <v>0</v>
      </c>
    </row>
    <row r="279" spans="1:25" ht="15.75" hidden="1" x14ac:dyDescent="0.2">
      <c r="A279" s="35">
        <f t="shared" si="7"/>
        <v>45614</v>
      </c>
      <c r="B279" s="36">
        <f ca="1">SUMIFS(СВЦЭМ!$G$40:$G$759,СВЦЭМ!$A$40:$A$759,$A279,СВЦЭМ!$B$39:$B$758,B$261)+'СЕТ СН'!$F$15</f>
        <v>0</v>
      </c>
      <c r="C279" s="36">
        <f ca="1">SUMIFS(СВЦЭМ!$G$40:$G$759,СВЦЭМ!$A$40:$A$759,$A279,СВЦЭМ!$B$39:$B$758,C$261)+'СЕТ СН'!$F$15</f>
        <v>0</v>
      </c>
      <c r="D279" s="36">
        <f ca="1">SUMIFS(СВЦЭМ!$G$40:$G$759,СВЦЭМ!$A$40:$A$759,$A279,СВЦЭМ!$B$39:$B$758,D$261)+'СЕТ СН'!$F$15</f>
        <v>0</v>
      </c>
      <c r="E279" s="36">
        <f ca="1">SUMIFS(СВЦЭМ!$G$40:$G$759,СВЦЭМ!$A$40:$A$759,$A279,СВЦЭМ!$B$39:$B$758,E$261)+'СЕТ СН'!$F$15</f>
        <v>0</v>
      </c>
      <c r="F279" s="36">
        <f ca="1">SUMIFS(СВЦЭМ!$G$40:$G$759,СВЦЭМ!$A$40:$A$759,$A279,СВЦЭМ!$B$39:$B$758,F$261)+'СЕТ СН'!$F$15</f>
        <v>0</v>
      </c>
      <c r="G279" s="36">
        <f ca="1">SUMIFS(СВЦЭМ!$G$40:$G$759,СВЦЭМ!$A$40:$A$759,$A279,СВЦЭМ!$B$39:$B$758,G$261)+'СЕТ СН'!$F$15</f>
        <v>0</v>
      </c>
      <c r="H279" s="36">
        <f ca="1">SUMIFS(СВЦЭМ!$G$40:$G$759,СВЦЭМ!$A$40:$A$759,$A279,СВЦЭМ!$B$39:$B$758,H$261)+'СЕТ СН'!$F$15</f>
        <v>0</v>
      </c>
      <c r="I279" s="36">
        <f ca="1">SUMIFS(СВЦЭМ!$G$40:$G$759,СВЦЭМ!$A$40:$A$759,$A279,СВЦЭМ!$B$39:$B$758,I$261)+'СЕТ СН'!$F$15</f>
        <v>0</v>
      </c>
      <c r="J279" s="36">
        <f ca="1">SUMIFS(СВЦЭМ!$G$40:$G$759,СВЦЭМ!$A$40:$A$759,$A279,СВЦЭМ!$B$39:$B$758,J$261)+'СЕТ СН'!$F$15</f>
        <v>0</v>
      </c>
      <c r="K279" s="36">
        <f ca="1">SUMIFS(СВЦЭМ!$G$40:$G$759,СВЦЭМ!$A$40:$A$759,$A279,СВЦЭМ!$B$39:$B$758,K$261)+'СЕТ СН'!$F$15</f>
        <v>0</v>
      </c>
      <c r="L279" s="36">
        <f ca="1">SUMIFS(СВЦЭМ!$G$40:$G$759,СВЦЭМ!$A$40:$A$759,$A279,СВЦЭМ!$B$39:$B$758,L$261)+'СЕТ СН'!$F$15</f>
        <v>0</v>
      </c>
      <c r="M279" s="36">
        <f ca="1">SUMIFS(СВЦЭМ!$G$40:$G$759,СВЦЭМ!$A$40:$A$759,$A279,СВЦЭМ!$B$39:$B$758,M$261)+'СЕТ СН'!$F$15</f>
        <v>0</v>
      </c>
      <c r="N279" s="36">
        <f ca="1">SUMIFS(СВЦЭМ!$G$40:$G$759,СВЦЭМ!$A$40:$A$759,$A279,СВЦЭМ!$B$39:$B$758,N$261)+'СЕТ СН'!$F$15</f>
        <v>0</v>
      </c>
      <c r="O279" s="36">
        <f ca="1">SUMIFS(СВЦЭМ!$G$40:$G$759,СВЦЭМ!$A$40:$A$759,$A279,СВЦЭМ!$B$39:$B$758,O$261)+'СЕТ СН'!$F$15</f>
        <v>0</v>
      </c>
      <c r="P279" s="36">
        <f ca="1">SUMIFS(СВЦЭМ!$G$40:$G$759,СВЦЭМ!$A$40:$A$759,$A279,СВЦЭМ!$B$39:$B$758,P$261)+'СЕТ СН'!$F$15</f>
        <v>0</v>
      </c>
      <c r="Q279" s="36">
        <f ca="1">SUMIFS(СВЦЭМ!$G$40:$G$759,СВЦЭМ!$A$40:$A$759,$A279,СВЦЭМ!$B$39:$B$758,Q$261)+'СЕТ СН'!$F$15</f>
        <v>0</v>
      </c>
      <c r="R279" s="36">
        <f ca="1">SUMIFS(СВЦЭМ!$G$40:$G$759,СВЦЭМ!$A$40:$A$759,$A279,СВЦЭМ!$B$39:$B$758,R$261)+'СЕТ СН'!$F$15</f>
        <v>0</v>
      </c>
      <c r="S279" s="36">
        <f ca="1">SUMIFS(СВЦЭМ!$G$40:$G$759,СВЦЭМ!$A$40:$A$759,$A279,СВЦЭМ!$B$39:$B$758,S$261)+'СЕТ СН'!$F$15</f>
        <v>0</v>
      </c>
      <c r="T279" s="36">
        <f ca="1">SUMIFS(СВЦЭМ!$G$40:$G$759,СВЦЭМ!$A$40:$A$759,$A279,СВЦЭМ!$B$39:$B$758,T$261)+'СЕТ СН'!$F$15</f>
        <v>0</v>
      </c>
      <c r="U279" s="36">
        <f ca="1">SUMIFS(СВЦЭМ!$G$40:$G$759,СВЦЭМ!$A$40:$A$759,$A279,СВЦЭМ!$B$39:$B$758,U$261)+'СЕТ СН'!$F$15</f>
        <v>0</v>
      </c>
      <c r="V279" s="36">
        <f ca="1">SUMIFS(СВЦЭМ!$G$40:$G$759,СВЦЭМ!$A$40:$A$759,$A279,СВЦЭМ!$B$39:$B$758,V$261)+'СЕТ СН'!$F$15</f>
        <v>0</v>
      </c>
      <c r="W279" s="36">
        <f ca="1">SUMIFS(СВЦЭМ!$G$40:$G$759,СВЦЭМ!$A$40:$A$759,$A279,СВЦЭМ!$B$39:$B$758,W$261)+'СЕТ СН'!$F$15</f>
        <v>0</v>
      </c>
      <c r="X279" s="36">
        <f ca="1">SUMIFS(СВЦЭМ!$G$40:$G$759,СВЦЭМ!$A$40:$A$759,$A279,СВЦЭМ!$B$39:$B$758,X$261)+'СЕТ СН'!$F$15</f>
        <v>0</v>
      </c>
      <c r="Y279" s="36">
        <f ca="1">SUMIFS(СВЦЭМ!$G$40:$G$759,СВЦЭМ!$A$40:$A$759,$A279,СВЦЭМ!$B$39:$B$758,Y$261)+'СЕТ СН'!$F$15</f>
        <v>0</v>
      </c>
    </row>
    <row r="280" spans="1:25" ht="15.75" hidden="1" x14ac:dyDescent="0.2">
      <c r="A280" s="35">
        <f t="shared" si="7"/>
        <v>45615</v>
      </c>
      <c r="B280" s="36">
        <f ca="1">SUMIFS(СВЦЭМ!$G$40:$G$759,СВЦЭМ!$A$40:$A$759,$A280,СВЦЭМ!$B$39:$B$758,B$261)+'СЕТ СН'!$F$15</f>
        <v>0</v>
      </c>
      <c r="C280" s="36">
        <f ca="1">SUMIFS(СВЦЭМ!$G$40:$G$759,СВЦЭМ!$A$40:$A$759,$A280,СВЦЭМ!$B$39:$B$758,C$261)+'СЕТ СН'!$F$15</f>
        <v>0</v>
      </c>
      <c r="D280" s="36">
        <f ca="1">SUMIFS(СВЦЭМ!$G$40:$G$759,СВЦЭМ!$A$40:$A$759,$A280,СВЦЭМ!$B$39:$B$758,D$261)+'СЕТ СН'!$F$15</f>
        <v>0</v>
      </c>
      <c r="E280" s="36">
        <f ca="1">SUMIFS(СВЦЭМ!$G$40:$G$759,СВЦЭМ!$A$40:$A$759,$A280,СВЦЭМ!$B$39:$B$758,E$261)+'СЕТ СН'!$F$15</f>
        <v>0</v>
      </c>
      <c r="F280" s="36">
        <f ca="1">SUMIFS(СВЦЭМ!$G$40:$G$759,СВЦЭМ!$A$40:$A$759,$A280,СВЦЭМ!$B$39:$B$758,F$261)+'СЕТ СН'!$F$15</f>
        <v>0</v>
      </c>
      <c r="G280" s="36">
        <f ca="1">SUMIFS(СВЦЭМ!$G$40:$G$759,СВЦЭМ!$A$40:$A$759,$A280,СВЦЭМ!$B$39:$B$758,G$261)+'СЕТ СН'!$F$15</f>
        <v>0</v>
      </c>
      <c r="H280" s="36">
        <f ca="1">SUMIFS(СВЦЭМ!$G$40:$G$759,СВЦЭМ!$A$40:$A$759,$A280,СВЦЭМ!$B$39:$B$758,H$261)+'СЕТ СН'!$F$15</f>
        <v>0</v>
      </c>
      <c r="I280" s="36">
        <f ca="1">SUMIFS(СВЦЭМ!$G$40:$G$759,СВЦЭМ!$A$40:$A$759,$A280,СВЦЭМ!$B$39:$B$758,I$261)+'СЕТ СН'!$F$15</f>
        <v>0</v>
      </c>
      <c r="J280" s="36">
        <f ca="1">SUMIFS(СВЦЭМ!$G$40:$G$759,СВЦЭМ!$A$40:$A$759,$A280,СВЦЭМ!$B$39:$B$758,J$261)+'СЕТ СН'!$F$15</f>
        <v>0</v>
      </c>
      <c r="K280" s="36">
        <f ca="1">SUMIFS(СВЦЭМ!$G$40:$G$759,СВЦЭМ!$A$40:$A$759,$A280,СВЦЭМ!$B$39:$B$758,K$261)+'СЕТ СН'!$F$15</f>
        <v>0</v>
      </c>
      <c r="L280" s="36">
        <f ca="1">SUMIFS(СВЦЭМ!$G$40:$G$759,СВЦЭМ!$A$40:$A$759,$A280,СВЦЭМ!$B$39:$B$758,L$261)+'СЕТ СН'!$F$15</f>
        <v>0</v>
      </c>
      <c r="M280" s="36">
        <f ca="1">SUMIFS(СВЦЭМ!$G$40:$G$759,СВЦЭМ!$A$40:$A$759,$A280,СВЦЭМ!$B$39:$B$758,M$261)+'СЕТ СН'!$F$15</f>
        <v>0</v>
      </c>
      <c r="N280" s="36">
        <f ca="1">SUMIFS(СВЦЭМ!$G$40:$G$759,СВЦЭМ!$A$40:$A$759,$A280,СВЦЭМ!$B$39:$B$758,N$261)+'СЕТ СН'!$F$15</f>
        <v>0</v>
      </c>
      <c r="O280" s="36">
        <f ca="1">SUMIFS(СВЦЭМ!$G$40:$G$759,СВЦЭМ!$A$40:$A$759,$A280,СВЦЭМ!$B$39:$B$758,O$261)+'СЕТ СН'!$F$15</f>
        <v>0</v>
      </c>
      <c r="P280" s="36">
        <f ca="1">SUMIFS(СВЦЭМ!$G$40:$G$759,СВЦЭМ!$A$40:$A$759,$A280,СВЦЭМ!$B$39:$B$758,P$261)+'СЕТ СН'!$F$15</f>
        <v>0</v>
      </c>
      <c r="Q280" s="36">
        <f ca="1">SUMIFS(СВЦЭМ!$G$40:$G$759,СВЦЭМ!$A$40:$A$759,$A280,СВЦЭМ!$B$39:$B$758,Q$261)+'СЕТ СН'!$F$15</f>
        <v>0</v>
      </c>
      <c r="R280" s="36">
        <f ca="1">SUMIFS(СВЦЭМ!$G$40:$G$759,СВЦЭМ!$A$40:$A$759,$A280,СВЦЭМ!$B$39:$B$758,R$261)+'СЕТ СН'!$F$15</f>
        <v>0</v>
      </c>
      <c r="S280" s="36">
        <f ca="1">SUMIFS(СВЦЭМ!$G$40:$G$759,СВЦЭМ!$A$40:$A$759,$A280,СВЦЭМ!$B$39:$B$758,S$261)+'СЕТ СН'!$F$15</f>
        <v>0</v>
      </c>
      <c r="T280" s="36">
        <f ca="1">SUMIFS(СВЦЭМ!$G$40:$G$759,СВЦЭМ!$A$40:$A$759,$A280,СВЦЭМ!$B$39:$B$758,T$261)+'СЕТ СН'!$F$15</f>
        <v>0</v>
      </c>
      <c r="U280" s="36">
        <f ca="1">SUMIFS(СВЦЭМ!$G$40:$G$759,СВЦЭМ!$A$40:$A$759,$A280,СВЦЭМ!$B$39:$B$758,U$261)+'СЕТ СН'!$F$15</f>
        <v>0</v>
      </c>
      <c r="V280" s="36">
        <f ca="1">SUMIFS(СВЦЭМ!$G$40:$G$759,СВЦЭМ!$A$40:$A$759,$A280,СВЦЭМ!$B$39:$B$758,V$261)+'СЕТ СН'!$F$15</f>
        <v>0</v>
      </c>
      <c r="W280" s="36">
        <f ca="1">SUMIFS(СВЦЭМ!$G$40:$G$759,СВЦЭМ!$A$40:$A$759,$A280,СВЦЭМ!$B$39:$B$758,W$261)+'СЕТ СН'!$F$15</f>
        <v>0</v>
      </c>
      <c r="X280" s="36">
        <f ca="1">SUMIFS(СВЦЭМ!$G$40:$G$759,СВЦЭМ!$A$40:$A$759,$A280,СВЦЭМ!$B$39:$B$758,X$261)+'СЕТ СН'!$F$15</f>
        <v>0</v>
      </c>
      <c r="Y280" s="36">
        <f ca="1">SUMIFS(СВЦЭМ!$G$40:$G$759,СВЦЭМ!$A$40:$A$759,$A280,СВЦЭМ!$B$39:$B$758,Y$261)+'СЕТ СН'!$F$15</f>
        <v>0</v>
      </c>
    </row>
    <row r="281" spans="1:25" ht="15.75" hidden="1" x14ac:dyDescent="0.2">
      <c r="A281" s="35">
        <f t="shared" si="7"/>
        <v>45616</v>
      </c>
      <c r="B281" s="36">
        <f ca="1">SUMIFS(СВЦЭМ!$G$40:$G$759,СВЦЭМ!$A$40:$A$759,$A281,СВЦЭМ!$B$39:$B$758,B$261)+'СЕТ СН'!$F$15</f>
        <v>0</v>
      </c>
      <c r="C281" s="36">
        <f ca="1">SUMIFS(СВЦЭМ!$G$40:$G$759,СВЦЭМ!$A$40:$A$759,$A281,СВЦЭМ!$B$39:$B$758,C$261)+'СЕТ СН'!$F$15</f>
        <v>0</v>
      </c>
      <c r="D281" s="36">
        <f ca="1">SUMIFS(СВЦЭМ!$G$40:$G$759,СВЦЭМ!$A$40:$A$759,$A281,СВЦЭМ!$B$39:$B$758,D$261)+'СЕТ СН'!$F$15</f>
        <v>0</v>
      </c>
      <c r="E281" s="36">
        <f ca="1">SUMIFS(СВЦЭМ!$G$40:$G$759,СВЦЭМ!$A$40:$A$759,$A281,СВЦЭМ!$B$39:$B$758,E$261)+'СЕТ СН'!$F$15</f>
        <v>0</v>
      </c>
      <c r="F281" s="36">
        <f ca="1">SUMIFS(СВЦЭМ!$G$40:$G$759,СВЦЭМ!$A$40:$A$759,$A281,СВЦЭМ!$B$39:$B$758,F$261)+'СЕТ СН'!$F$15</f>
        <v>0</v>
      </c>
      <c r="G281" s="36">
        <f ca="1">SUMIFS(СВЦЭМ!$G$40:$G$759,СВЦЭМ!$A$40:$A$759,$A281,СВЦЭМ!$B$39:$B$758,G$261)+'СЕТ СН'!$F$15</f>
        <v>0</v>
      </c>
      <c r="H281" s="36">
        <f ca="1">SUMIFS(СВЦЭМ!$G$40:$G$759,СВЦЭМ!$A$40:$A$759,$A281,СВЦЭМ!$B$39:$B$758,H$261)+'СЕТ СН'!$F$15</f>
        <v>0</v>
      </c>
      <c r="I281" s="36">
        <f ca="1">SUMIFS(СВЦЭМ!$G$40:$G$759,СВЦЭМ!$A$40:$A$759,$A281,СВЦЭМ!$B$39:$B$758,I$261)+'СЕТ СН'!$F$15</f>
        <v>0</v>
      </c>
      <c r="J281" s="36">
        <f ca="1">SUMIFS(СВЦЭМ!$G$40:$G$759,СВЦЭМ!$A$40:$A$759,$A281,СВЦЭМ!$B$39:$B$758,J$261)+'СЕТ СН'!$F$15</f>
        <v>0</v>
      </c>
      <c r="K281" s="36">
        <f ca="1">SUMIFS(СВЦЭМ!$G$40:$G$759,СВЦЭМ!$A$40:$A$759,$A281,СВЦЭМ!$B$39:$B$758,K$261)+'СЕТ СН'!$F$15</f>
        <v>0</v>
      </c>
      <c r="L281" s="36">
        <f ca="1">SUMIFS(СВЦЭМ!$G$40:$G$759,СВЦЭМ!$A$40:$A$759,$A281,СВЦЭМ!$B$39:$B$758,L$261)+'СЕТ СН'!$F$15</f>
        <v>0</v>
      </c>
      <c r="M281" s="36">
        <f ca="1">SUMIFS(СВЦЭМ!$G$40:$G$759,СВЦЭМ!$A$40:$A$759,$A281,СВЦЭМ!$B$39:$B$758,M$261)+'СЕТ СН'!$F$15</f>
        <v>0</v>
      </c>
      <c r="N281" s="36">
        <f ca="1">SUMIFS(СВЦЭМ!$G$40:$G$759,СВЦЭМ!$A$40:$A$759,$A281,СВЦЭМ!$B$39:$B$758,N$261)+'СЕТ СН'!$F$15</f>
        <v>0</v>
      </c>
      <c r="O281" s="36">
        <f ca="1">SUMIFS(СВЦЭМ!$G$40:$G$759,СВЦЭМ!$A$40:$A$759,$A281,СВЦЭМ!$B$39:$B$758,O$261)+'СЕТ СН'!$F$15</f>
        <v>0</v>
      </c>
      <c r="P281" s="36">
        <f ca="1">SUMIFS(СВЦЭМ!$G$40:$G$759,СВЦЭМ!$A$40:$A$759,$A281,СВЦЭМ!$B$39:$B$758,P$261)+'СЕТ СН'!$F$15</f>
        <v>0</v>
      </c>
      <c r="Q281" s="36">
        <f ca="1">SUMIFS(СВЦЭМ!$G$40:$G$759,СВЦЭМ!$A$40:$A$759,$A281,СВЦЭМ!$B$39:$B$758,Q$261)+'СЕТ СН'!$F$15</f>
        <v>0</v>
      </c>
      <c r="R281" s="36">
        <f ca="1">SUMIFS(СВЦЭМ!$G$40:$G$759,СВЦЭМ!$A$40:$A$759,$A281,СВЦЭМ!$B$39:$B$758,R$261)+'СЕТ СН'!$F$15</f>
        <v>0</v>
      </c>
      <c r="S281" s="36">
        <f ca="1">SUMIFS(СВЦЭМ!$G$40:$G$759,СВЦЭМ!$A$40:$A$759,$A281,СВЦЭМ!$B$39:$B$758,S$261)+'СЕТ СН'!$F$15</f>
        <v>0</v>
      </c>
      <c r="T281" s="36">
        <f ca="1">SUMIFS(СВЦЭМ!$G$40:$G$759,СВЦЭМ!$A$40:$A$759,$A281,СВЦЭМ!$B$39:$B$758,T$261)+'СЕТ СН'!$F$15</f>
        <v>0</v>
      </c>
      <c r="U281" s="36">
        <f ca="1">SUMIFS(СВЦЭМ!$G$40:$G$759,СВЦЭМ!$A$40:$A$759,$A281,СВЦЭМ!$B$39:$B$758,U$261)+'СЕТ СН'!$F$15</f>
        <v>0</v>
      </c>
      <c r="V281" s="36">
        <f ca="1">SUMIFS(СВЦЭМ!$G$40:$G$759,СВЦЭМ!$A$40:$A$759,$A281,СВЦЭМ!$B$39:$B$758,V$261)+'СЕТ СН'!$F$15</f>
        <v>0</v>
      </c>
      <c r="W281" s="36">
        <f ca="1">SUMIFS(СВЦЭМ!$G$40:$G$759,СВЦЭМ!$A$40:$A$759,$A281,СВЦЭМ!$B$39:$B$758,W$261)+'СЕТ СН'!$F$15</f>
        <v>0</v>
      </c>
      <c r="X281" s="36">
        <f ca="1">SUMIFS(СВЦЭМ!$G$40:$G$759,СВЦЭМ!$A$40:$A$759,$A281,СВЦЭМ!$B$39:$B$758,X$261)+'СЕТ СН'!$F$15</f>
        <v>0</v>
      </c>
      <c r="Y281" s="36">
        <f ca="1">SUMIFS(СВЦЭМ!$G$40:$G$759,СВЦЭМ!$A$40:$A$759,$A281,СВЦЭМ!$B$39:$B$758,Y$261)+'СЕТ СН'!$F$15</f>
        <v>0</v>
      </c>
    </row>
    <row r="282" spans="1:25" ht="15.75" hidden="1" x14ac:dyDescent="0.2">
      <c r="A282" s="35">
        <f t="shared" si="7"/>
        <v>45617</v>
      </c>
      <c r="B282" s="36">
        <f ca="1">SUMIFS(СВЦЭМ!$G$40:$G$759,СВЦЭМ!$A$40:$A$759,$A282,СВЦЭМ!$B$39:$B$758,B$261)+'СЕТ СН'!$F$15</f>
        <v>0</v>
      </c>
      <c r="C282" s="36">
        <f ca="1">SUMIFS(СВЦЭМ!$G$40:$G$759,СВЦЭМ!$A$40:$A$759,$A282,СВЦЭМ!$B$39:$B$758,C$261)+'СЕТ СН'!$F$15</f>
        <v>0</v>
      </c>
      <c r="D282" s="36">
        <f ca="1">SUMIFS(СВЦЭМ!$G$40:$G$759,СВЦЭМ!$A$40:$A$759,$A282,СВЦЭМ!$B$39:$B$758,D$261)+'СЕТ СН'!$F$15</f>
        <v>0</v>
      </c>
      <c r="E282" s="36">
        <f ca="1">SUMIFS(СВЦЭМ!$G$40:$G$759,СВЦЭМ!$A$40:$A$759,$A282,СВЦЭМ!$B$39:$B$758,E$261)+'СЕТ СН'!$F$15</f>
        <v>0</v>
      </c>
      <c r="F282" s="36">
        <f ca="1">SUMIFS(СВЦЭМ!$G$40:$G$759,СВЦЭМ!$A$40:$A$759,$A282,СВЦЭМ!$B$39:$B$758,F$261)+'СЕТ СН'!$F$15</f>
        <v>0</v>
      </c>
      <c r="G282" s="36">
        <f ca="1">SUMIFS(СВЦЭМ!$G$40:$G$759,СВЦЭМ!$A$40:$A$759,$A282,СВЦЭМ!$B$39:$B$758,G$261)+'СЕТ СН'!$F$15</f>
        <v>0</v>
      </c>
      <c r="H282" s="36">
        <f ca="1">SUMIFS(СВЦЭМ!$G$40:$G$759,СВЦЭМ!$A$40:$A$759,$A282,СВЦЭМ!$B$39:$B$758,H$261)+'СЕТ СН'!$F$15</f>
        <v>0</v>
      </c>
      <c r="I282" s="36">
        <f ca="1">SUMIFS(СВЦЭМ!$G$40:$G$759,СВЦЭМ!$A$40:$A$759,$A282,СВЦЭМ!$B$39:$B$758,I$261)+'СЕТ СН'!$F$15</f>
        <v>0</v>
      </c>
      <c r="J282" s="36">
        <f ca="1">SUMIFS(СВЦЭМ!$G$40:$G$759,СВЦЭМ!$A$40:$A$759,$A282,СВЦЭМ!$B$39:$B$758,J$261)+'СЕТ СН'!$F$15</f>
        <v>0</v>
      </c>
      <c r="K282" s="36">
        <f ca="1">SUMIFS(СВЦЭМ!$G$40:$G$759,СВЦЭМ!$A$40:$A$759,$A282,СВЦЭМ!$B$39:$B$758,K$261)+'СЕТ СН'!$F$15</f>
        <v>0</v>
      </c>
      <c r="L282" s="36">
        <f ca="1">SUMIFS(СВЦЭМ!$G$40:$G$759,СВЦЭМ!$A$40:$A$759,$A282,СВЦЭМ!$B$39:$B$758,L$261)+'СЕТ СН'!$F$15</f>
        <v>0</v>
      </c>
      <c r="M282" s="36">
        <f ca="1">SUMIFS(СВЦЭМ!$G$40:$G$759,СВЦЭМ!$A$40:$A$759,$A282,СВЦЭМ!$B$39:$B$758,M$261)+'СЕТ СН'!$F$15</f>
        <v>0</v>
      </c>
      <c r="N282" s="36">
        <f ca="1">SUMIFS(СВЦЭМ!$G$40:$G$759,СВЦЭМ!$A$40:$A$759,$A282,СВЦЭМ!$B$39:$B$758,N$261)+'СЕТ СН'!$F$15</f>
        <v>0</v>
      </c>
      <c r="O282" s="36">
        <f ca="1">SUMIFS(СВЦЭМ!$G$40:$G$759,СВЦЭМ!$A$40:$A$759,$A282,СВЦЭМ!$B$39:$B$758,O$261)+'СЕТ СН'!$F$15</f>
        <v>0</v>
      </c>
      <c r="P282" s="36">
        <f ca="1">SUMIFS(СВЦЭМ!$G$40:$G$759,СВЦЭМ!$A$40:$A$759,$A282,СВЦЭМ!$B$39:$B$758,P$261)+'СЕТ СН'!$F$15</f>
        <v>0</v>
      </c>
      <c r="Q282" s="36">
        <f ca="1">SUMIFS(СВЦЭМ!$G$40:$G$759,СВЦЭМ!$A$40:$A$759,$A282,СВЦЭМ!$B$39:$B$758,Q$261)+'СЕТ СН'!$F$15</f>
        <v>0</v>
      </c>
      <c r="R282" s="36">
        <f ca="1">SUMIFS(СВЦЭМ!$G$40:$G$759,СВЦЭМ!$A$40:$A$759,$A282,СВЦЭМ!$B$39:$B$758,R$261)+'СЕТ СН'!$F$15</f>
        <v>0</v>
      </c>
      <c r="S282" s="36">
        <f ca="1">SUMIFS(СВЦЭМ!$G$40:$G$759,СВЦЭМ!$A$40:$A$759,$A282,СВЦЭМ!$B$39:$B$758,S$261)+'СЕТ СН'!$F$15</f>
        <v>0</v>
      </c>
      <c r="T282" s="36">
        <f ca="1">SUMIFS(СВЦЭМ!$G$40:$G$759,СВЦЭМ!$A$40:$A$759,$A282,СВЦЭМ!$B$39:$B$758,T$261)+'СЕТ СН'!$F$15</f>
        <v>0</v>
      </c>
      <c r="U282" s="36">
        <f ca="1">SUMIFS(СВЦЭМ!$G$40:$G$759,СВЦЭМ!$A$40:$A$759,$A282,СВЦЭМ!$B$39:$B$758,U$261)+'СЕТ СН'!$F$15</f>
        <v>0</v>
      </c>
      <c r="V282" s="36">
        <f ca="1">SUMIFS(СВЦЭМ!$G$40:$G$759,СВЦЭМ!$A$40:$A$759,$A282,СВЦЭМ!$B$39:$B$758,V$261)+'СЕТ СН'!$F$15</f>
        <v>0</v>
      </c>
      <c r="W282" s="36">
        <f ca="1">SUMIFS(СВЦЭМ!$G$40:$G$759,СВЦЭМ!$A$40:$A$759,$A282,СВЦЭМ!$B$39:$B$758,W$261)+'СЕТ СН'!$F$15</f>
        <v>0</v>
      </c>
      <c r="X282" s="36">
        <f ca="1">SUMIFS(СВЦЭМ!$G$40:$G$759,СВЦЭМ!$A$40:$A$759,$A282,СВЦЭМ!$B$39:$B$758,X$261)+'СЕТ СН'!$F$15</f>
        <v>0</v>
      </c>
      <c r="Y282" s="36">
        <f ca="1">SUMIFS(СВЦЭМ!$G$40:$G$759,СВЦЭМ!$A$40:$A$759,$A282,СВЦЭМ!$B$39:$B$758,Y$261)+'СЕТ СН'!$F$15</f>
        <v>0</v>
      </c>
    </row>
    <row r="283" spans="1:25" ht="15.75" hidden="1" x14ac:dyDescent="0.2">
      <c r="A283" s="35">
        <f t="shared" si="7"/>
        <v>45618</v>
      </c>
      <c r="B283" s="36">
        <f ca="1">SUMIFS(СВЦЭМ!$G$40:$G$759,СВЦЭМ!$A$40:$A$759,$A283,СВЦЭМ!$B$39:$B$758,B$261)+'СЕТ СН'!$F$15</f>
        <v>0</v>
      </c>
      <c r="C283" s="36">
        <f ca="1">SUMIFS(СВЦЭМ!$G$40:$G$759,СВЦЭМ!$A$40:$A$759,$A283,СВЦЭМ!$B$39:$B$758,C$261)+'СЕТ СН'!$F$15</f>
        <v>0</v>
      </c>
      <c r="D283" s="36">
        <f ca="1">SUMIFS(СВЦЭМ!$G$40:$G$759,СВЦЭМ!$A$40:$A$759,$A283,СВЦЭМ!$B$39:$B$758,D$261)+'СЕТ СН'!$F$15</f>
        <v>0</v>
      </c>
      <c r="E283" s="36">
        <f ca="1">SUMIFS(СВЦЭМ!$G$40:$G$759,СВЦЭМ!$A$40:$A$759,$A283,СВЦЭМ!$B$39:$B$758,E$261)+'СЕТ СН'!$F$15</f>
        <v>0</v>
      </c>
      <c r="F283" s="36">
        <f ca="1">SUMIFS(СВЦЭМ!$G$40:$G$759,СВЦЭМ!$A$40:$A$759,$A283,СВЦЭМ!$B$39:$B$758,F$261)+'СЕТ СН'!$F$15</f>
        <v>0</v>
      </c>
      <c r="G283" s="36">
        <f ca="1">SUMIFS(СВЦЭМ!$G$40:$G$759,СВЦЭМ!$A$40:$A$759,$A283,СВЦЭМ!$B$39:$B$758,G$261)+'СЕТ СН'!$F$15</f>
        <v>0</v>
      </c>
      <c r="H283" s="36">
        <f ca="1">SUMIFS(СВЦЭМ!$G$40:$G$759,СВЦЭМ!$A$40:$A$759,$A283,СВЦЭМ!$B$39:$B$758,H$261)+'СЕТ СН'!$F$15</f>
        <v>0</v>
      </c>
      <c r="I283" s="36">
        <f ca="1">SUMIFS(СВЦЭМ!$G$40:$G$759,СВЦЭМ!$A$40:$A$759,$A283,СВЦЭМ!$B$39:$B$758,I$261)+'СЕТ СН'!$F$15</f>
        <v>0</v>
      </c>
      <c r="J283" s="36">
        <f ca="1">SUMIFS(СВЦЭМ!$G$40:$G$759,СВЦЭМ!$A$40:$A$759,$A283,СВЦЭМ!$B$39:$B$758,J$261)+'СЕТ СН'!$F$15</f>
        <v>0</v>
      </c>
      <c r="K283" s="36">
        <f ca="1">SUMIFS(СВЦЭМ!$G$40:$G$759,СВЦЭМ!$A$40:$A$759,$A283,СВЦЭМ!$B$39:$B$758,K$261)+'СЕТ СН'!$F$15</f>
        <v>0</v>
      </c>
      <c r="L283" s="36">
        <f ca="1">SUMIFS(СВЦЭМ!$G$40:$G$759,СВЦЭМ!$A$40:$A$759,$A283,СВЦЭМ!$B$39:$B$758,L$261)+'СЕТ СН'!$F$15</f>
        <v>0</v>
      </c>
      <c r="M283" s="36">
        <f ca="1">SUMIFS(СВЦЭМ!$G$40:$G$759,СВЦЭМ!$A$40:$A$759,$A283,СВЦЭМ!$B$39:$B$758,M$261)+'СЕТ СН'!$F$15</f>
        <v>0</v>
      </c>
      <c r="N283" s="36">
        <f ca="1">SUMIFS(СВЦЭМ!$G$40:$G$759,СВЦЭМ!$A$40:$A$759,$A283,СВЦЭМ!$B$39:$B$758,N$261)+'СЕТ СН'!$F$15</f>
        <v>0</v>
      </c>
      <c r="O283" s="36">
        <f ca="1">SUMIFS(СВЦЭМ!$G$40:$G$759,СВЦЭМ!$A$40:$A$759,$A283,СВЦЭМ!$B$39:$B$758,O$261)+'СЕТ СН'!$F$15</f>
        <v>0</v>
      </c>
      <c r="P283" s="36">
        <f ca="1">SUMIFS(СВЦЭМ!$G$40:$G$759,СВЦЭМ!$A$40:$A$759,$A283,СВЦЭМ!$B$39:$B$758,P$261)+'СЕТ СН'!$F$15</f>
        <v>0</v>
      </c>
      <c r="Q283" s="36">
        <f ca="1">SUMIFS(СВЦЭМ!$G$40:$G$759,СВЦЭМ!$A$40:$A$759,$A283,СВЦЭМ!$B$39:$B$758,Q$261)+'СЕТ СН'!$F$15</f>
        <v>0</v>
      </c>
      <c r="R283" s="36">
        <f ca="1">SUMIFS(СВЦЭМ!$G$40:$G$759,СВЦЭМ!$A$40:$A$759,$A283,СВЦЭМ!$B$39:$B$758,R$261)+'СЕТ СН'!$F$15</f>
        <v>0</v>
      </c>
      <c r="S283" s="36">
        <f ca="1">SUMIFS(СВЦЭМ!$G$40:$G$759,СВЦЭМ!$A$40:$A$759,$A283,СВЦЭМ!$B$39:$B$758,S$261)+'СЕТ СН'!$F$15</f>
        <v>0</v>
      </c>
      <c r="T283" s="36">
        <f ca="1">SUMIFS(СВЦЭМ!$G$40:$G$759,СВЦЭМ!$A$40:$A$759,$A283,СВЦЭМ!$B$39:$B$758,T$261)+'СЕТ СН'!$F$15</f>
        <v>0</v>
      </c>
      <c r="U283" s="36">
        <f ca="1">SUMIFS(СВЦЭМ!$G$40:$G$759,СВЦЭМ!$A$40:$A$759,$A283,СВЦЭМ!$B$39:$B$758,U$261)+'СЕТ СН'!$F$15</f>
        <v>0</v>
      </c>
      <c r="V283" s="36">
        <f ca="1">SUMIFS(СВЦЭМ!$G$40:$G$759,СВЦЭМ!$A$40:$A$759,$A283,СВЦЭМ!$B$39:$B$758,V$261)+'СЕТ СН'!$F$15</f>
        <v>0</v>
      </c>
      <c r="W283" s="36">
        <f ca="1">SUMIFS(СВЦЭМ!$G$40:$G$759,СВЦЭМ!$A$40:$A$759,$A283,СВЦЭМ!$B$39:$B$758,W$261)+'СЕТ СН'!$F$15</f>
        <v>0</v>
      </c>
      <c r="X283" s="36">
        <f ca="1">SUMIFS(СВЦЭМ!$G$40:$G$759,СВЦЭМ!$A$40:$A$759,$A283,СВЦЭМ!$B$39:$B$758,X$261)+'СЕТ СН'!$F$15</f>
        <v>0</v>
      </c>
      <c r="Y283" s="36">
        <f ca="1">SUMIFS(СВЦЭМ!$G$40:$G$759,СВЦЭМ!$A$40:$A$759,$A283,СВЦЭМ!$B$39:$B$758,Y$261)+'СЕТ СН'!$F$15</f>
        <v>0</v>
      </c>
    </row>
    <row r="284" spans="1:25" ht="15.75" hidden="1" x14ac:dyDescent="0.2">
      <c r="A284" s="35">
        <f t="shared" si="7"/>
        <v>45619</v>
      </c>
      <c r="B284" s="36">
        <f ca="1">SUMIFS(СВЦЭМ!$G$40:$G$759,СВЦЭМ!$A$40:$A$759,$A284,СВЦЭМ!$B$39:$B$758,B$261)+'СЕТ СН'!$F$15</f>
        <v>0</v>
      </c>
      <c r="C284" s="36">
        <f ca="1">SUMIFS(СВЦЭМ!$G$40:$G$759,СВЦЭМ!$A$40:$A$759,$A284,СВЦЭМ!$B$39:$B$758,C$261)+'СЕТ СН'!$F$15</f>
        <v>0</v>
      </c>
      <c r="D284" s="36">
        <f ca="1">SUMIFS(СВЦЭМ!$G$40:$G$759,СВЦЭМ!$A$40:$A$759,$A284,СВЦЭМ!$B$39:$B$758,D$261)+'СЕТ СН'!$F$15</f>
        <v>0</v>
      </c>
      <c r="E284" s="36">
        <f ca="1">SUMIFS(СВЦЭМ!$G$40:$G$759,СВЦЭМ!$A$40:$A$759,$A284,СВЦЭМ!$B$39:$B$758,E$261)+'СЕТ СН'!$F$15</f>
        <v>0</v>
      </c>
      <c r="F284" s="36">
        <f ca="1">SUMIFS(СВЦЭМ!$G$40:$G$759,СВЦЭМ!$A$40:$A$759,$A284,СВЦЭМ!$B$39:$B$758,F$261)+'СЕТ СН'!$F$15</f>
        <v>0</v>
      </c>
      <c r="G284" s="36">
        <f ca="1">SUMIFS(СВЦЭМ!$G$40:$G$759,СВЦЭМ!$A$40:$A$759,$A284,СВЦЭМ!$B$39:$B$758,G$261)+'СЕТ СН'!$F$15</f>
        <v>0</v>
      </c>
      <c r="H284" s="36">
        <f ca="1">SUMIFS(СВЦЭМ!$G$40:$G$759,СВЦЭМ!$A$40:$A$759,$A284,СВЦЭМ!$B$39:$B$758,H$261)+'СЕТ СН'!$F$15</f>
        <v>0</v>
      </c>
      <c r="I284" s="36">
        <f ca="1">SUMIFS(СВЦЭМ!$G$40:$G$759,СВЦЭМ!$A$40:$A$759,$A284,СВЦЭМ!$B$39:$B$758,I$261)+'СЕТ СН'!$F$15</f>
        <v>0</v>
      </c>
      <c r="J284" s="36">
        <f ca="1">SUMIFS(СВЦЭМ!$G$40:$G$759,СВЦЭМ!$A$40:$A$759,$A284,СВЦЭМ!$B$39:$B$758,J$261)+'СЕТ СН'!$F$15</f>
        <v>0</v>
      </c>
      <c r="K284" s="36">
        <f ca="1">SUMIFS(СВЦЭМ!$G$40:$G$759,СВЦЭМ!$A$40:$A$759,$A284,СВЦЭМ!$B$39:$B$758,K$261)+'СЕТ СН'!$F$15</f>
        <v>0</v>
      </c>
      <c r="L284" s="36">
        <f ca="1">SUMIFS(СВЦЭМ!$G$40:$G$759,СВЦЭМ!$A$40:$A$759,$A284,СВЦЭМ!$B$39:$B$758,L$261)+'СЕТ СН'!$F$15</f>
        <v>0</v>
      </c>
      <c r="M284" s="36">
        <f ca="1">SUMIFS(СВЦЭМ!$G$40:$G$759,СВЦЭМ!$A$40:$A$759,$A284,СВЦЭМ!$B$39:$B$758,M$261)+'СЕТ СН'!$F$15</f>
        <v>0</v>
      </c>
      <c r="N284" s="36">
        <f ca="1">SUMIFS(СВЦЭМ!$G$40:$G$759,СВЦЭМ!$A$40:$A$759,$A284,СВЦЭМ!$B$39:$B$758,N$261)+'СЕТ СН'!$F$15</f>
        <v>0</v>
      </c>
      <c r="O284" s="36">
        <f ca="1">SUMIFS(СВЦЭМ!$G$40:$G$759,СВЦЭМ!$A$40:$A$759,$A284,СВЦЭМ!$B$39:$B$758,O$261)+'СЕТ СН'!$F$15</f>
        <v>0</v>
      </c>
      <c r="P284" s="36">
        <f ca="1">SUMIFS(СВЦЭМ!$G$40:$G$759,СВЦЭМ!$A$40:$A$759,$A284,СВЦЭМ!$B$39:$B$758,P$261)+'СЕТ СН'!$F$15</f>
        <v>0</v>
      </c>
      <c r="Q284" s="36">
        <f ca="1">SUMIFS(СВЦЭМ!$G$40:$G$759,СВЦЭМ!$A$40:$A$759,$A284,СВЦЭМ!$B$39:$B$758,Q$261)+'СЕТ СН'!$F$15</f>
        <v>0</v>
      </c>
      <c r="R284" s="36">
        <f ca="1">SUMIFS(СВЦЭМ!$G$40:$G$759,СВЦЭМ!$A$40:$A$759,$A284,СВЦЭМ!$B$39:$B$758,R$261)+'СЕТ СН'!$F$15</f>
        <v>0</v>
      </c>
      <c r="S284" s="36">
        <f ca="1">SUMIFS(СВЦЭМ!$G$40:$G$759,СВЦЭМ!$A$40:$A$759,$A284,СВЦЭМ!$B$39:$B$758,S$261)+'СЕТ СН'!$F$15</f>
        <v>0</v>
      </c>
      <c r="T284" s="36">
        <f ca="1">SUMIFS(СВЦЭМ!$G$40:$G$759,СВЦЭМ!$A$40:$A$759,$A284,СВЦЭМ!$B$39:$B$758,T$261)+'СЕТ СН'!$F$15</f>
        <v>0</v>
      </c>
      <c r="U284" s="36">
        <f ca="1">SUMIFS(СВЦЭМ!$G$40:$G$759,СВЦЭМ!$A$40:$A$759,$A284,СВЦЭМ!$B$39:$B$758,U$261)+'СЕТ СН'!$F$15</f>
        <v>0</v>
      </c>
      <c r="V284" s="36">
        <f ca="1">SUMIFS(СВЦЭМ!$G$40:$G$759,СВЦЭМ!$A$40:$A$759,$A284,СВЦЭМ!$B$39:$B$758,V$261)+'СЕТ СН'!$F$15</f>
        <v>0</v>
      </c>
      <c r="W284" s="36">
        <f ca="1">SUMIFS(СВЦЭМ!$G$40:$G$759,СВЦЭМ!$A$40:$A$759,$A284,СВЦЭМ!$B$39:$B$758,W$261)+'СЕТ СН'!$F$15</f>
        <v>0</v>
      </c>
      <c r="X284" s="36">
        <f ca="1">SUMIFS(СВЦЭМ!$G$40:$G$759,СВЦЭМ!$A$40:$A$759,$A284,СВЦЭМ!$B$39:$B$758,X$261)+'СЕТ СН'!$F$15</f>
        <v>0</v>
      </c>
      <c r="Y284" s="36">
        <f ca="1">SUMIFS(СВЦЭМ!$G$40:$G$759,СВЦЭМ!$A$40:$A$759,$A284,СВЦЭМ!$B$39:$B$758,Y$261)+'СЕТ СН'!$F$15</f>
        <v>0</v>
      </c>
    </row>
    <row r="285" spans="1:25" ht="15.75" hidden="1" x14ac:dyDescent="0.2">
      <c r="A285" s="35">
        <f t="shared" si="7"/>
        <v>45620</v>
      </c>
      <c r="B285" s="36">
        <f ca="1">SUMIFS(СВЦЭМ!$G$40:$G$759,СВЦЭМ!$A$40:$A$759,$A285,СВЦЭМ!$B$39:$B$758,B$261)+'СЕТ СН'!$F$15</f>
        <v>0</v>
      </c>
      <c r="C285" s="36">
        <f ca="1">SUMIFS(СВЦЭМ!$G$40:$G$759,СВЦЭМ!$A$40:$A$759,$A285,СВЦЭМ!$B$39:$B$758,C$261)+'СЕТ СН'!$F$15</f>
        <v>0</v>
      </c>
      <c r="D285" s="36">
        <f ca="1">SUMIFS(СВЦЭМ!$G$40:$G$759,СВЦЭМ!$A$40:$A$759,$A285,СВЦЭМ!$B$39:$B$758,D$261)+'СЕТ СН'!$F$15</f>
        <v>0</v>
      </c>
      <c r="E285" s="36">
        <f ca="1">SUMIFS(СВЦЭМ!$G$40:$G$759,СВЦЭМ!$A$40:$A$759,$A285,СВЦЭМ!$B$39:$B$758,E$261)+'СЕТ СН'!$F$15</f>
        <v>0</v>
      </c>
      <c r="F285" s="36">
        <f ca="1">SUMIFS(СВЦЭМ!$G$40:$G$759,СВЦЭМ!$A$40:$A$759,$A285,СВЦЭМ!$B$39:$B$758,F$261)+'СЕТ СН'!$F$15</f>
        <v>0</v>
      </c>
      <c r="G285" s="36">
        <f ca="1">SUMIFS(СВЦЭМ!$G$40:$G$759,СВЦЭМ!$A$40:$A$759,$A285,СВЦЭМ!$B$39:$B$758,G$261)+'СЕТ СН'!$F$15</f>
        <v>0</v>
      </c>
      <c r="H285" s="36">
        <f ca="1">SUMIFS(СВЦЭМ!$G$40:$G$759,СВЦЭМ!$A$40:$A$759,$A285,СВЦЭМ!$B$39:$B$758,H$261)+'СЕТ СН'!$F$15</f>
        <v>0</v>
      </c>
      <c r="I285" s="36">
        <f ca="1">SUMIFS(СВЦЭМ!$G$40:$G$759,СВЦЭМ!$A$40:$A$759,$A285,СВЦЭМ!$B$39:$B$758,I$261)+'СЕТ СН'!$F$15</f>
        <v>0</v>
      </c>
      <c r="J285" s="36">
        <f ca="1">SUMIFS(СВЦЭМ!$G$40:$G$759,СВЦЭМ!$A$40:$A$759,$A285,СВЦЭМ!$B$39:$B$758,J$261)+'СЕТ СН'!$F$15</f>
        <v>0</v>
      </c>
      <c r="K285" s="36">
        <f ca="1">SUMIFS(СВЦЭМ!$G$40:$G$759,СВЦЭМ!$A$40:$A$759,$A285,СВЦЭМ!$B$39:$B$758,K$261)+'СЕТ СН'!$F$15</f>
        <v>0</v>
      </c>
      <c r="L285" s="36">
        <f ca="1">SUMIFS(СВЦЭМ!$G$40:$G$759,СВЦЭМ!$A$40:$A$759,$A285,СВЦЭМ!$B$39:$B$758,L$261)+'СЕТ СН'!$F$15</f>
        <v>0</v>
      </c>
      <c r="M285" s="36">
        <f ca="1">SUMIFS(СВЦЭМ!$G$40:$G$759,СВЦЭМ!$A$40:$A$759,$A285,СВЦЭМ!$B$39:$B$758,M$261)+'СЕТ СН'!$F$15</f>
        <v>0</v>
      </c>
      <c r="N285" s="36">
        <f ca="1">SUMIFS(СВЦЭМ!$G$40:$G$759,СВЦЭМ!$A$40:$A$759,$A285,СВЦЭМ!$B$39:$B$758,N$261)+'СЕТ СН'!$F$15</f>
        <v>0</v>
      </c>
      <c r="O285" s="36">
        <f ca="1">SUMIFS(СВЦЭМ!$G$40:$G$759,СВЦЭМ!$A$40:$A$759,$A285,СВЦЭМ!$B$39:$B$758,O$261)+'СЕТ СН'!$F$15</f>
        <v>0</v>
      </c>
      <c r="P285" s="36">
        <f ca="1">SUMIFS(СВЦЭМ!$G$40:$G$759,СВЦЭМ!$A$40:$A$759,$A285,СВЦЭМ!$B$39:$B$758,P$261)+'СЕТ СН'!$F$15</f>
        <v>0</v>
      </c>
      <c r="Q285" s="36">
        <f ca="1">SUMIFS(СВЦЭМ!$G$40:$G$759,СВЦЭМ!$A$40:$A$759,$A285,СВЦЭМ!$B$39:$B$758,Q$261)+'СЕТ СН'!$F$15</f>
        <v>0</v>
      </c>
      <c r="R285" s="36">
        <f ca="1">SUMIFS(СВЦЭМ!$G$40:$G$759,СВЦЭМ!$A$40:$A$759,$A285,СВЦЭМ!$B$39:$B$758,R$261)+'СЕТ СН'!$F$15</f>
        <v>0</v>
      </c>
      <c r="S285" s="36">
        <f ca="1">SUMIFS(СВЦЭМ!$G$40:$G$759,СВЦЭМ!$A$40:$A$759,$A285,СВЦЭМ!$B$39:$B$758,S$261)+'СЕТ СН'!$F$15</f>
        <v>0</v>
      </c>
      <c r="T285" s="36">
        <f ca="1">SUMIFS(СВЦЭМ!$G$40:$G$759,СВЦЭМ!$A$40:$A$759,$A285,СВЦЭМ!$B$39:$B$758,T$261)+'СЕТ СН'!$F$15</f>
        <v>0</v>
      </c>
      <c r="U285" s="36">
        <f ca="1">SUMIFS(СВЦЭМ!$G$40:$G$759,СВЦЭМ!$A$40:$A$759,$A285,СВЦЭМ!$B$39:$B$758,U$261)+'СЕТ СН'!$F$15</f>
        <v>0</v>
      </c>
      <c r="V285" s="36">
        <f ca="1">SUMIFS(СВЦЭМ!$G$40:$G$759,СВЦЭМ!$A$40:$A$759,$A285,СВЦЭМ!$B$39:$B$758,V$261)+'СЕТ СН'!$F$15</f>
        <v>0</v>
      </c>
      <c r="W285" s="36">
        <f ca="1">SUMIFS(СВЦЭМ!$G$40:$G$759,СВЦЭМ!$A$40:$A$759,$A285,СВЦЭМ!$B$39:$B$758,W$261)+'СЕТ СН'!$F$15</f>
        <v>0</v>
      </c>
      <c r="X285" s="36">
        <f ca="1">SUMIFS(СВЦЭМ!$G$40:$G$759,СВЦЭМ!$A$40:$A$759,$A285,СВЦЭМ!$B$39:$B$758,X$261)+'СЕТ СН'!$F$15</f>
        <v>0</v>
      </c>
      <c r="Y285" s="36">
        <f ca="1">SUMIFS(СВЦЭМ!$G$40:$G$759,СВЦЭМ!$A$40:$A$759,$A285,СВЦЭМ!$B$39:$B$758,Y$261)+'СЕТ СН'!$F$15</f>
        <v>0</v>
      </c>
    </row>
    <row r="286" spans="1:25" ht="15.75" hidden="1" x14ac:dyDescent="0.2">
      <c r="A286" s="35">
        <f t="shared" si="7"/>
        <v>45621</v>
      </c>
      <c r="B286" s="36">
        <f ca="1">SUMIFS(СВЦЭМ!$G$40:$G$759,СВЦЭМ!$A$40:$A$759,$A286,СВЦЭМ!$B$39:$B$758,B$261)+'СЕТ СН'!$F$15</f>
        <v>0</v>
      </c>
      <c r="C286" s="36">
        <f ca="1">SUMIFS(СВЦЭМ!$G$40:$G$759,СВЦЭМ!$A$40:$A$759,$A286,СВЦЭМ!$B$39:$B$758,C$261)+'СЕТ СН'!$F$15</f>
        <v>0</v>
      </c>
      <c r="D286" s="36">
        <f ca="1">SUMIFS(СВЦЭМ!$G$40:$G$759,СВЦЭМ!$A$40:$A$759,$A286,СВЦЭМ!$B$39:$B$758,D$261)+'СЕТ СН'!$F$15</f>
        <v>0</v>
      </c>
      <c r="E286" s="36">
        <f ca="1">SUMIFS(СВЦЭМ!$G$40:$G$759,СВЦЭМ!$A$40:$A$759,$A286,СВЦЭМ!$B$39:$B$758,E$261)+'СЕТ СН'!$F$15</f>
        <v>0</v>
      </c>
      <c r="F286" s="36">
        <f ca="1">SUMIFS(СВЦЭМ!$G$40:$G$759,СВЦЭМ!$A$40:$A$759,$A286,СВЦЭМ!$B$39:$B$758,F$261)+'СЕТ СН'!$F$15</f>
        <v>0</v>
      </c>
      <c r="G286" s="36">
        <f ca="1">SUMIFS(СВЦЭМ!$G$40:$G$759,СВЦЭМ!$A$40:$A$759,$A286,СВЦЭМ!$B$39:$B$758,G$261)+'СЕТ СН'!$F$15</f>
        <v>0</v>
      </c>
      <c r="H286" s="36">
        <f ca="1">SUMIFS(СВЦЭМ!$G$40:$G$759,СВЦЭМ!$A$40:$A$759,$A286,СВЦЭМ!$B$39:$B$758,H$261)+'СЕТ СН'!$F$15</f>
        <v>0</v>
      </c>
      <c r="I286" s="36">
        <f ca="1">SUMIFS(СВЦЭМ!$G$40:$G$759,СВЦЭМ!$A$40:$A$759,$A286,СВЦЭМ!$B$39:$B$758,I$261)+'СЕТ СН'!$F$15</f>
        <v>0</v>
      </c>
      <c r="J286" s="36">
        <f ca="1">SUMIFS(СВЦЭМ!$G$40:$G$759,СВЦЭМ!$A$40:$A$759,$A286,СВЦЭМ!$B$39:$B$758,J$261)+'СЕТ СН'!$F$15</f>
        <v>0</v>
      </c>
      <c r="K286" s="36">
        <f ca="1">SUMIFS(СВЦЭМ!$G$40:$G$759,СВЦЭМ!$A$40:$A$759,$A286,СВЦЭМ!$B$39:$B$758,K$261)+'СЕТ СН'!$F$15</f>
        <v>0</v>
      </c>
      <c r="L286" s="36">
        <f ca="1">SUMIFS(СВЦЭМ!$G$40:$G$759,СВЦЭМ!$A$40:$A$759,$A286,СВЦЭМ!$B$39:$B$758,L$261)+'СЕТ СН'!$F$15</f>
        <v>0</v>
      </c>
      <c r="M286" s="36">
        <f ca="1">SUMIFS(СВЦЭМ!$G$40:$G$759,СВЦЭМ!$A$40:$A$759,$A286,СВЦЭМ!$B$39:$B$758,M$261)+'СЕТ СН'!$F$15</f>
        <v>0</v>
      </c>
      <c r="N286" s="36">
        <f ca="1">SUMIFS(СВЦЭМ!$G$40:$G$759,СВЦЭМ!$A$40:$A$759,$A286,СВЦЭМ!$B$39:$B$758,N$261)+'СЕТ СН'!$F$15</f>
        <v>0</v>
      </c>
      <c r="O286" s="36">
        <f ca="1">SUMIFS(СВЦЭМ!$G$40:$G$759,СВЦЭМ!$A$40:$A$759,$A286,СВЦЭМ!$B$39:$B$758,O$261)+'СЕТ СН'!$F$15</f>
        <v>0</v>
      </c>
      <c r="P286" s="36">
        <f ca="1">SUMIFS(СВЦЭМ!$G$40:$G$759,СВЦЭМ!$A$40:$A$759,$A286,СВЦЭМ!$B$39:$B$758,P$261)+'СЕТ СН'!$F$15</f>
        <v>0</v>
      </c>
      <c r="Q286" s="36">
        <f ca="1">SUMIFS(СВЦЭМ!$G$40:$G$759,СВЦЭМ!$A$40:$A$759,$A286,СВЦЭМ!$B$39:$B$758,Q$261)+'СЕТ СН'!$F$15</f>
        <v>0</v>
      </c>
      <c r="R286" s="36">
        <f ca="1">SUMIFS(СВЦЭМ!$G$40:$G$759,СВЦЭМ!$A$40:$A$759,$A286,СВЦЭМ!$B$39:$B$758,R$261)+'СЕТ СН'!$F$15</f>
        <v>0</v>
      </c>
      <c r="S286" s="36">
        <f ca="1">SUMIFS(СВЦЭМ!$G$40:$G$759,СВЦЭМ!$A$40:$A$759,$A286,СВЦЭМ!$B$39:$B$758,S$261)+'СЕТ СН'!$F$15</f>
        <v>0</v>
      </c>
      <c r="T286" s="36">
        <f ca="1">SUMIFS(СВЦЭМ!$G$40:$G$759,СВЦЭМ!$A$40:$A$759,$A286,СВЦЭМ!$B$39:$B$758,T$261)+'СЕТ СН'!$F$15</f>
        <v>0</v>
      </c>
      <c r="U286" s="36">
        <f ca="1">SUMIFS(СВЦЭМ!$G$40:$G$759,СВЦЭМ!$A$40:$A$759,$A286,СВЦЭМ!$B$39:$B$758,U$261)+'СЕТ СН'!$F$15</f>
        <v>0</v>
      </c>
      <c r="V286" s="36">
        <f ca="1">SUMIFS(СВЦЭМ!$G$40:$G$759,СВЦЭМ!$A$40:$A$759,$A286,СВЦЭМ!$B$39:$B$758,V$261)+'СЕТ СН'!$F$15</f>
        <v>0</v>
      </c>
      <c r="W286" s="36">
        <f ca="1">SUMIFS(СВЦЭМ!$G$40:$G$759,СВЦЭМ!$A$40:$A$759,$A286,СВЦЭМ!$B$39:$B$758,W$261)+'СЕТ СН'!$F$15</f>
        <v>0</v>
      </c>
      <c r="X286" s="36">
        <f ca="1">SUMIFS(СВЦЭМ!$G$40:$G$759,СВЦЭМ!$A$40:$A$759,$A286,СВЦЭМ!$B$39:$B$758,X$261)+'СЕТ СН'!$F$15</f>
        <v>0</v>
      </c>
      <c r="Y286" s="36">
        <f ca="1">SUMIFS(СВЦЭМ!$G$40:$G$759,СВЦЭМ!$A$40:$A$759,$A286,СВЦЭМ!$B$39:$B$758,Y$261)+'СЕТ СН'!$F$15</f>
        <v>0</v>
      </c>
    </row>
    <row r="287" spans="1:25" ht="15.75" hidden="1" x14ac:dyDescent="0.2">
      <c r="A287" s="35">
        <f t="shared" si="7"/>
        <v>45622</v>
      </c>
      <c r="B287" s="36">
        <f ca="1">SUMIFS(СВЦЭМ!$G$40:$G$759,СВЦЭМ!$A$40:$A$759,$A287,СВЦЭМ!$B$39:$B$758,B$261)+'СЕТ СН'!$F$15</f>
        <v>0</v>
      </c>
      <c r="C287" s="36">
        <f ca="1">SUMIFS(СВЦЭМ!$G$40:$G$759,СВЦЭМ!$A$40:$A$759,$A287,СВЦЭМ!$B$39:$B$758,C$261)+'СЕТ СН'!$F$15</f>
        <v>0</v>
      </c>
      <c r="D287" s="36">
        <f ca="1">SUMIFS(СВЦЭМ!$G$40:$G$759,СВЦЭМ!$A$40:$A$759,$A287,СВЦЭМ!$B$39:$B$758,D$261)+'СЕТ СН'!$F$15</f>
        <v>0</v>
      </c>
      <c r="E287" s="36">
        <f ca="1">SUMIFS(СВЦЭМ!$G$40:$G$759,СВЦЭМ!$A$40:$A$759,$A287,СВЦЭМ!$B$39:$B$758,E$261)+'СЕТ СН'!$F$15</f>
        <v>0</v>
      </c>
      <c r="F287" s="36">
        <f ca="1">SUMIFS(СВЦЭМ!$G$40:$G$759,СВЦЭМ!$A$40:$A$759,$A287,СВЦЭМ!$B$39:$B$758,F$261)+'СЕТ СН'!$F$15</f>
        <v>0</v>
      </c>
      <c r="G287" s="36">
        <f ca="1">SUMIFS(СВЦЭМ!$G$40:$G$759,СВЦЭМ!$A$40:$A$759,$A287,СВЦЭМ!$B$39:$B$758,G$261)+'СЕТ СН'!$F$15</f>
        <v>0</v>
      </c>
      <c r="H287" s="36">
        <f ca="1">SUMIFS(СВЦЭМ!$G$40:$G$759,СВЦЭМ!$A$40:$A$759,$A287,СВЦЭМ!$B$39:$B$758,H$261)+'СЕТ СН'!$F$15</f>
        <v>0</v>
      </c>
      <c r="I287" s="36">
        <f ca="1">SUMIFS(СВЦЭМ!$G$40:$G$759,СВЦЭМ!$A$40:$A$759,$A287,СВЦЭМ!$B$39:$B$758,I$261)+'СЕТ СН'!$F$15</f>
        <v>0</v>
      </c>
      <c r="J287" s="36">
        <f ca="1">SUMIFS(СВЦЭМ!$G$40:$G$759,СВЦЭМ!$A$40:$A$759,$A287,СВЦЭМ!$B$39:$B$758,J$261)+'СЕТ СН'!$F$15</f>
        <v>0</v>
      </c>
      <c r="K287" s="36">
        <f ca="1">SUMIFS(СВЦЭМ!$G$40:$G$759,СВЦЭМ!$A$40:$A$759,$A287,СВЦЭМ!$B$39:$B$758,K$261)+'СЕТ СН'!$F$15</f>
        <v>0</v>
      </c>
      <c r="L287" s="36">
        <f ca="1">SUMIFS(СВЦЭМ!$G$40:$G$759,СВЦЭМ!$A$40:$A$759,$A287,СВЦЭМ!$B$39:$B$758,L$261)+'СЕТ СН'!$F$15</f>
        <v>0</v>
      </c>
      <c r="M287" s="36">
        <f ca="1">SUMIFS(СВЦЭМ!$G$40:$G$759,СВЦЭМ!$A$40:$A$759,$A287,СВЦЭМ!$B$39:$B$758,M$261)+'СЕТ СН'!$F$15</f>
        <v>0</v>
      </c>
      <c r="N287" s="36">
        <f ca="1">SUMIFS(СВЦЭМ!$G$40:$G$759,СВЦЭМ!$A$40:$A$759,$A287,СВЦЭМ!$B$39:$B$758,N$261)+'СЕТ СН'!$F$15</f>
        <v>0</v>
      </c>
      <c r="O287" s="36">
        <f ca="1">SUMIFS(СВЦЭМ!$G$40:$G$759,СВЦЭМ!$A$40:$A$759,$A287,СВЦЭМ!$B$39:$B$758,O$261)+'СЕТ СН'!$F$15</f>
        <v>0</v>
      </c>
      <c r="P287" s="36">
        <f ca="1">SUMIFS(СВЦЭМ!$G$40:$G$759,СВЦЭМ!$A$40:$A$759,$A287,СВЦЭМ!$B$39:$B$758,P$261)+'СЕТ СН'!$F$15</f>
        <v>0</v>
      </c>
      <c r="Q287" s="36">
        <f ca="1">SUMIFS(СВЦЭМ!$G$40:$G$759,СВЦЭМ!$A$40:$A$759,$A287,СВЦЭМ!$B$39:$B$758,Q$261)+'СЕТ СН'!$F$15</f>
        <v>0</v>
      </c>
      <c r="R287" s="36">
        <f ca="1">SUMIFS(СВЦЭМ!$G$40:$G$759,СВЦЭМ!$A$40:$A$759,$A287,СВЦЭМ!$B$39:$B$758,R$261)+'СЕТ СН'!$F$15</f>
        <v>0</v>
      </c>
      <c r="S287" s="36">
        <f ca="1">SUMIFS(СВЦЭМ!$G$40:$G$759,СВЦЭМ!$A$40:$A$759,$A287,СВЦЭМ!$B$39:$B$758,S$261)+'СЕТ СН'!$F$15</f>
        <v>0</v>
      </c>
      <c r="T287" s="36">
        <f ca="1">SUMIFS(СВЦЭМ!$G$40:$G$759,СВЦЭМ!$A$40:$A$759,$A287,СВЦЭМ!$B$39:$B$758,T$261)+'СЕТ СН'!$F$15</f>
        <v>0</v>
      </c>
      <c r="U287" s="36">
        <f ca="1">SUMIFS(СВЦЭМ!$G$40:$G$759,СВЦЭМ!$A$40:$A$759,$A287,СВЦЭМ!$B$39:$B$758,U$261)+'СЕТ СН'!$F$15</f>
        <v>0</v>
      </c>
      <c r="V287" s="36">
        <f ca="1">SUMIFS(СВЦЭМ!$G$40:$G$759,СВЦЭМ!$A$40:$A$759,$A287,СВЦЭМ!$B$39:$B$758,V$261)+'СЕТ СН'!$F$15</f>
        <v>0</v>
      </c>
      <c r="W287" s="36">
        <f ca="1">SUMIFS(СВЦЭМ!$G$40:$G$759,СВЦЭМ!$A$40:$A$759,$A287,СВЦЭМ!$B$39:$B$758,W$261)+'СЕТ СН'!$F$15</f>
        <v>0</v>
      </c>
      <c r="X287" s="36">
        <f ca="1">SUMIFS(СВЦЭМ!$G$40:$G$759,СВЦЭМ!$A$40:$A$759,$A287,СВЦЭМ!$B$39:$B$758,X$261)+'СЕТ СН'!$F$15</f>
        <v>0</v>
      </c>
      <c r="Y287" s="36">
        <f ca="1">SUMIFS(СВЦЭМ!$G$40:$G$759,СВЦЭМ!$A$40:$A$759,$A287,СВЦЭМ!$B$39:$B$758,Y$261)+'СЕТ СН'!$F$15</f>
        <v>0</v>
      </c>
    </row>
    <row r="288" spans="1:25" ht="15.75" hidden="1" x14ac:dyDescent="0.2">
      <c r="A288" s="35">
        <f t="shared" si="7"/>
        <v>45623</v>
      </c>
      <c r="B288" s="36">
        <f ca="1">SUMIFS(СВЦЭМ!$G$40:$G$759,СВЦЭМ!$A$40:$A$759,$A288,СВЦЭМ!$B$39:$B$758,B$261)+'СЕТ СН'!$F$15</f>
        <v>0</v>
      </c>
      <c r="C288" s="36">
        <f ca="1">SUMIFS(СВЦЭМ!$G$40:$G$759,СВЦЭМ!$A$40:$A$759,$A288,СВЦЭМ!$B$39:$B$758,C$261)+'СЕТ СН'!$F$15</f>
        <v>0</v>
      </c>
      <c r="D288" s="36">
        <f ca="1">SUMIFS(СВЦЭМ!$G$40:$G$759,СВЦЭМ!$A$40:$A$759,$A288,СВЦЭМ!$B$39:$B$758,D$261)+'СЕТ СН'!$F$15</f>
        <v>0</v>
      </c>
      <c r="E288" s="36">
        <f ca="1">SUMIFS(СВЦЭМ!$G$40:$G$759,СВЦЭМ!$A$40:$A$759,$A288,СВЦЭМ!$B$39:$B$758,E$261)+'СЕТ СН'!$F$15</f>
        <v>0</v>
      </c>
      <c r="F288" s="36">
        <f ca="1">SUMIFS(СВЦЭМ!$G$40:$G$759,СВЦЭМ!$A$40:$A$759,$A288,СВЦЭМ!$B$39:$B$758,F$261)+'СЕТ СН'!$F$15</f>
        <v>0</v>
      </c>
      <c r="G288" s="36">
        <f ca="1">SUMIFS(СВЦЭМ!$G$40:$G$759,СВЦЭМ!$A$40:$A$759,$A288,СВЦЭМ!$B$39:$B$758,G$261)+'СЕТ СН'!$F$15</f>
        <v>0</v>
      </c>
      <c r="H288" s="36">
        <f ca="1">SUMIFS(СВЦЭМ!$G$40:$G$759,СВЦЭМ!$A$40:$A$759,$A288,СВЦЭМ!$B$39:$B$758,H$261)+'СЕТ СН'!$F$15</f>
        <v>0</v>
      </c>
      <c r="I288" s="36">
        <f ca="1">SUMIFS(СВЦЭМ!$G$40:$G$759,СВЦЭМ!$A$40:$A$759,$A288,СВЦЭМ!$B$39:$B$758,I$261)+'СЕТ СН'!$F$15</f>
        <v>0</v>
      </c>
      <c r="J288" s="36">
        <f ca="1">SUMIFS(СВЦЭМ!$G$40:$G$759,СВЦЭМ!$A$40:$A$759,$A288,СВЦЭМ!$B$39:$B$758,J$261)+'СЕТ СН'!$F$15</f>
        <v>0</v>
      </c>
      <c r="K288" s="36">
        <f ca="1">SUMIFS(СВЦЭМ!$G$40:$G$759,СВЦЭМ!$A$40:$A$759,$A288,СВЦЭМ!$B$39:$B$758,K$261)+'СЕТ СН'!$F$15</f>
        <v>0</v>
      </c>
      <c r="L288" s="36">
        <f ca="1">SUMIFS(СВЦЭМ!$G$40:$G$759,СВЦЭМ!$A$40:$A$759,$A288,СВЦЭМ!$B$39:$B$758,L$261)+'СЕТ СН'!$F$15</f>
        <v>0</v>
      </c>
      <c r="M288" s="36">
        <f ca="1">SUMIFS(СВЦЭМ!$G$40:$G$759,СВЦЭМ!$A$40:$A$759,$A288,СВЦЭМ!$B$39:$B$758,M$261)+'СЕТ СН'!$F$15</f>
        <v>0</v>
      </c>
      <c r="N288" s="36">
        <f ca="1">SUMIFS(СВЦЭМ!$G$40:$G$759,СВЦЭМ!$A$40:$A$759,$A288,СВЦЭМ!$B$39:$B$758,N$261)+'СЕТ СН'!$F$15</f>
        <v>0</v>
      </c>
      <c r="O288" s="36">
        <f ca="1">SUMIFS(СВЦЭМ!$G$40:$G$759,СВЦЭМ!$A$40:$A$759,$A288,СВЦЭМ!$B$39:$B$758,O$261)+'СЕТ СН'!$F$15</f>
        <v>0</v>
      </c>
      <c r="P288" s="36">
        <f ca="1">SUMIFS(СВЦЭМ!$G$40:$G$759,СВЦЭМ!$A$40:$A$759,$A288,СВЦЭМ!$B$39:$B$758,P$261)+'СЕТ СН'!$F$15</f>
        <v>0</v>
      </c>
      <c r="Q288" s="36">
        <f ca="1">SUMIFS(СВЦЭМ!$G$40:$G$759,СВЦЭМ!$A$40:$A$759,$A288,СВЦЭМ!$B$39:$B$758,Q$261)+'СЕТ СН'!$F$15</f>
        <v>0</v>
      </c>
      <c r="R288" s="36">
        <f ca="1">SUMIFS(СВЦЭМ!$G$40:$G$759,СВЦЭМ!$A$40:$A$759,$A288,СВЦЭМ!$B$39:$B$758,R$261)+'СЕТ СН'!$F$15</f>
        <v>0</v>
      </c>
      <c r="S288" s="36">
        <f ca="1">SUMIFS(СВЦЭМ!$G$40:$G$759,СВЦЭМ!$A$40:$A$759,$A288,СВЦЭМ!$B$39:$B$758,S$261)+'СЕТ СН'!$F$15</f>
        <v>0</v>
      </c>
      <c r="T288" s="36">
        <f ca="1">SUMIFS(СВЦЭМ!$G$40:$G$759,СВЦЭМ!$A$40:$A$759,$A288,СВЦЭМ!$B$39:$B$758,T$261)+'СЕТ СН'!$F$15</f>
        <v>0</v>
      </c>
      <c r="U288" s="36">
        <f ca="1">SUMIFS(СВЦЭМ!$G$40:$G$759,СВЦЭМ!$A$40:$A$759,$A288,СВЦЭМ!$B$39:$B$758,U$261)+'СЕТ СН'!$F$15</f>
        <v>0</v>
      </c>
      <c r="V288" s="36">
        <f ca="1">SUMIFS(СВЦЭМ!$G$40:$G$759,СВЦЭМ!$A$40:$A$759,$A288,СВЦЭМ!$B$39:$B$758,V$261)+'СЕТ СН'!$F$15</f>
        <v>0</v>
      </c>
      <c r="W288" s="36">
        <f ca="1">SUMIFS(СВЦЭМ!$G$40:$G$759,СВЦЭМ!$A$40:$A$759,$A288,СВЦЭМ!$B$39:$B$758,W$261)+'СЕТ СН'!$F$15</f>
        <v>0</v>
      </c>
      <c r="X288" s="36">
        <f ca="1">SUMIFS(СВЦЭМ!$G$40:$G$759,СВЦЭМ!$A$40:$A$759,$A288,СВЦЭМ!$B$39:$B$758,X$261)+'СЕТ СН'!$F$15</f>
        <v>0</v>
      </c>
      <c r="Y288" s="36">
        <f ca="1">SUMIFS(СВЦЭМ!$G$40:$G$759,СВЦЭМ!$A$40:$A$759,$A288,СВЦЭМ!$B$39:$B$758,Y$261)+'СЕТ СН'!$F$15</f>
        <v>0</v>
      </c>
    </row>
    <row r="289" spans="1:27" ht="15.75" hidden="1" x14ac:dyDescent="0.2">
      <c r="A289" s="35">
        <f t="shared" si="7"/>
        <v>45624</v>
      </c>
      <c r="B289" s="36">
        <f ca="1">SUMIFS(СВЦЭМ!$G$40:$G$759,СВЦЭМ!$A$40:$A$759,$A289,СВЦЭМ!$B$39:$B$758,B$261)+'СЕТ СН'!$F$15</f>
        <v>0</v>
      </c>
      <c r="C289" s="36">
        <f ca="1">SUMIFS(СВЦЭМ!$G$40:$G$759,СВЦЭМ!$A$40:$A$759,$A289,СВЦЭМ!$B$39:$B$758,C$261)+'СЕТ СН'!$F$15</f>
        <v>0</v>
      </c>
      <c r="D289" s="36">
        <f ca="1">SUMIFS(СВЦЭМ!$G$40:$G$759,СВЦЭМ!$A$40:$A$759,$A289,СВЦЭМ!$B$39:$B$758,D$261)+'СЕТ СН'!$F$15</f>
        <v>0</v>
      </c>
      <c r="E289" s="36">
        <f ca="1">SUMIFS(СВЦЭМ!$G$40:$G$759,СВЦЭМ!$A$40:$A$759,$A289,СВЦЭМ!$B$39:$B$758,E$261)+'СЕТ СН'!$F$15</f>
        <v>0</v>
      </c>
      <c r="F289" s="36">
        <f ca="1">SUMIFS(СВЦЭМ!$G$40:$G$759,СВЦЭМ!$A$40:$A$759,$A289,СВЦЭМ!$B$39:$B$758,F$261)+'СЕТ СН'!$F$15</f>
        <v>0</v>
      </c>
      <c r="G289" s="36">
        <f ca="1">SUMIFS(СВЦЭМ!$G$40:$G$759,СВЦЭМ!$A$40:$A$759,$A289,СВЦЭМ!$B$39:$B$758,G$261)+'СЕТ СН'!$F$15</f>
        <v>0</v>
      </c>
      <c r="H289" s="36">
        <f ca="1">SUMIFS(СВЦЭМ!$G$40:$G$759,СВЦЭМ!$A$40:$A$759,$A289,СВЦЭМ!$B$39:$B$758,H$261)+'СЕТ СН'!$F$15</f>
        <v>0</v>
      </c>
      <c r="I289" s="36">
        <f ca="1">SUMIFS(СВЦЭМ!$G$40:$G$759,СВЦЭМ!$A$40:$A$759,$A289,СВЦЭМ!$B$39:$B$758,I$261)+'СЕТ СН'!$F$15</f>
        <v>0</v>
      </c>
      <c r="J289" s="36">
        <f ca="1">SUMIFS(СВЦЭМ!$G$40:$G$759,СВЦЭМ!$A$40:$A$759,$A289,СВЦЭМ!$B$39:$B$758,J$261)+'СЕТ СН'!$F$15</f>
        <v>0</v>
      </c>
      <c r="K289" s="36">
        <f ca="1">SUMIFS(СВЦЭМ!$G$40:$G$759,СВЦЭМ!$A$40:$A$759,$A289,СВЦЭМ!$B$39:$B$758,K$261)+'СЕТ СН'!$F$15</f>
        <v>0</v>
      </c>
      <c r="L289" s="36">
        <f ca="1">SUMIFS(СВЦЭМ!$G$40:$G$759,СВЦЭМ!$A$40:$A$759,$A289,СВЦЭМ!$B$39:$B$758,L$261)+'СЕТ СН'!$F$15</f>
        <v>0</v>
      </c>
      <c r="M289" s="36">
        <f ca="1">SUMIFS(СВЦЭМ!$G$40:$G$759,СВЦЭМ!$A$40:$A$759,$A289,СВЦЭМ!$B$39:$B$758,M$261)+'СЕТ СН'!$F$15</f>
        <v>0</v>
      </c>
      <c r="N289" s="36">
        <f ca="1">SUMIFS(СВЦЭМ!$G$40:$G$759,СВЦЭМ!$A$40:$A$759,$A289,СВЦЭМ!$B$39:$B$758,N$261)+'СЕТ СН'!$F$15</f>
        <v>0</v>
      </c>
      <c r="O289" s="36">
        <f ca="1">SUMIFS(СВЦЭМ!$G$40:$G$759,СВЦЭМ!$A$40:$A$759,$A289,СВЦЭМ!$B$39:$B$758,O$261)+'СЕТ СН'!$F$15</f>
        <v>0</v>
      </c>
      <c r="P289" s="36">
        <f ca="1">SUMIFS(СВЦЭМ!$G$40:$G$759,СВЦЭМ!$A$40:$A$759,$A289,СВЦЭМ!$B$39:$B$758,P$261)+'СЕТ СН'!$F$15</f>
        <v>0</v>
      </c>
      <c r="Q289" s="36">
        <f ca="1">SUMIFS(СВЦЭМ!$G$40:$G$759,СВЦЭМ!$A$40:$A$759,$A289,СВЦЭМ!$B$39:$B$758,Q$261)+'СЕТ СН'!$F$15</f>
        <v>0</v>
      </c>
      <c r="R289" s="36">
        <f ca="1">SUMIFS(СВЦЭМ!$G$40:$G$759,СВЦЭМ!$A$40:$A$759,$A289,СВЦЭМ!$B$39:$B$758,R$261)+'СЕТ СН'!$F$15</f>
        <v>0</v>
      </c>
      <c r="S289" s="36">
        <f ca="1">SUMIFS(СВЦЭМ!$G$40:$G$759,СВЦЭМ!$A$40:$A$759,$A289,СВЦЭМ!$B$39:$B$758,S$261)+'СЕТ СН'!$F$15</f>
        <v>0</v>
      </c>
      <c r="T289" s="36">
        <f ca="1">SUMIFS(СВЦЭМ!$G$40:$G$759,СВЦЭМ!$A$40:$A$759,$A289,СВЦЭМ!$B$39:$B$758,T$261)+'СЕТ СН'!$F$15</f>
        <v>0</v>
      </c>
      <c r="U289" s="36">
        <f ca="1">SUMIFS(СВЦЭМ!$G$40:$G$759,СВЦЭМ!$A$40:$A$759,$A289,СВЦЭМ!$B$39:$B$758,U$261)+'СЕТ СН'!$F$15</f>
        <v>0</v>
      </c>
      <c r="V289" s="36">
        <f ca="1">SUMIFS(СВЦЭМ!$G$40:$G$759,СВЦЭМ!$A$40:$A$759,$A289,СВЦЭМ!$B$39:$B$758,V$261)+'СЕТ СН'!$F$15</f>
        <v>0</v>
      </c>
      <c r="W289" s="36">
        <f ca="1">SUMIFS(СВЦЭМ!$G$40:$G$759,СВЦЭМ!$A$40:$A$759,$A289,СВЦЭМ!$B$39:$B$758,W$261)+'СЕТ СН'!$F$15</f>
        <v>0</v>
      </c>
      <c r="X289" s="36">
        <f ca="1">SUMIFS(СВЦЭМ!$G$40:$G$759,СВЦЭМ!$A$40:$A$759,$A289,СВЦЭМ!$B$39:$B$758,X$261)+'СЕТ СН'!$F$15</f>
        <v>0</v>
      </c>
      <c r="Y289" s="36">
        <f ca="1">SUMIFS(СВЦЭМ!$G$40:$G$759,СВЦЭМ!$A$40:$A$759,$A289,СВЦЭМ!$B$39:$B$758,Y$261)+'СЕТ СН'!$F$15</f>
        <v>0</v>
      </c>
    </row>
    <row r="290" spans="1:27" ht="15.75" hidden="1" x14ac:dyDescent="0.2">
      <c r="A290" s="35">
        <f t="shared" si="7"/>
        <v>45625</v>
      </c>
      <c r="B290" s="36">
        <f ca="1">SUMIFS(СВЦЭМ!$G$40:$G$759,СВЦЭМ!$A$40:$A$759,$A290,СВЦЭМ!$B$39:$B$758,B$261)+'СЕТ СН'!$F$15</f>
        <v>0</v>
      </c>
      <c r="C290" s="36">
        <f ca="1">SUMIFS(СВЦЭМ!$G$40:$G$759,СВЦЭМ!$A$40:$A$759,$A290,СВЦЭМ!$B$39:$B$758,C$261)+'СЕТ СН'!$F$15</f>
        <v>0</v>
      </c>
      <c r="D290" s="36">
        <f ca="1">SUMIFS(СВЦЭМ!$G$40:$G$759,СВЦЭМ!$A$40:$A$759,$A290,СВЦЭМ!$B$39:$B$758,D$261)+'СЕТ СН'!$F$15</f>
        <v>0</v>
      </c>
      <c r="E290" s="36">
        <f ca="1">SUMIFS(СВЦЭМ!$G$40:$G$759,СВЦЭМ!$A$40:$A$759,$A290,СВЦЭМ!$B$39:$B$758,E$261)+'СЕТ СН'!$F$15</f>
        <v>0</v>
      </c>
      <c r="F290" s="36">
        <f ca="1">SUMIFS(СВЦЭМ!$G$40:$G$759,СВЦЭМ!$A$40:$A$759,$A290,СВЦЭМ!$B$39:$B$758,F$261)+'СЕТ СН'!$F$15</f>
        <v>0</v>
      </c>
      <c r="G290" s="36">
        <f ca="1">SUMIFS(СВЦЭМ!$G$40:$G$759,СВЦЭМ!$A$40:$A$759,$A290,СВЦЭМ!$B$39:$B$758,G$261)+'СЕТ СН'!$F$15</f>
        <v>0</v>
      </c>
      <c r="H290" s="36">
        <f ca="1">SUMIFS(СВЦЭМ!$G$40:$G$759,СВЦЭМ!$A$40:$A$759,$A290,СВЦЭМ!$B$39:$B$758,H$261)+'СЕТ СН'!$F$15</f>
        <v>0</v>
      </c>
      <c r="I290" s="36">
        <f ca="1">SUMIFS(СВЦЭМ!$G$40:$G$759,СВЦЭМ!$A$40:$A$759,$A290,СВЦЭМ!$B$39:$B$758,I$261)+'СЕТ СН'!$F$15</f>
        <v>0</v>
      </c>
      <c r="J290" s="36">
        <f ca="1">SUMIFS(СВЦЭМ!$G$40:$G$759,СВЦЭМ!$A$40:$A$759,$A290,СВЦЭМ!$B$39:$B$758,J$261)+'СЕТ СН'!$F$15</f>
        <v>0</v>
      </c>
      <c r="K290" s="36">
        <f ca="1">SUMIFS(СВЦЭМ!$G$40:$G$759,СВЦЭМ!$A$40:$A$759,$A290,СВЦЭМ!$B$39:$B$758,K$261)+'СЕТ СН'!$F$15</f>
        <v>0</v>
      </c>
      <c r="L290" s="36">
        <f ca="1">SUMIFS(СВЦЭМ!$G$40:$G$759,СВЦЭМ!$A$40:$A$759,$A290,СВЦЭМ!$B$39:$B$758,L$261)+'СЕТ СН'!$F$15</f>
        <v>0</v>
      </c>
      <c r="M290" s="36">
        <f ca="1">SUMIFS(СВЦЭМ!$G$40:$G$759,СВЦЭМ!$A$40:$A$759,$A290,СВЦЭМ!$B$39:$B$758,M$261)+'СЕТ СН'!$F$15</f>
        <v>0</v>
      </c>
      <c r="N290" s="36">
        <f ca="1">SUMIFS(СВЦЭМ!$G$40:$G$759,СВЦЭМ!$A$40:$A$759,$A290,СВЦЭМ!$B$39:$B$758,N$261)+'СЕТ СН'!$F$15</f>
        <v>0</v>
      </c>
      <c r="O290" s="36">
        <f ca="1">SUMIFS(СВЦЭМ!$G$40:$G$759,СВЦЭМ!$A$40:$A$759,$A290,СВЦЭМ!$B$39:$B$758,O$261)+'СЕТ СН'!$F$15</f>
        <v>0</v>
      </c>
      <c r="P290" s="36">
        <f ca="1">SUMIFS(СВЦЭМ!$G$40:$G$759,СВЦЭМ!$A$40:$A$759,$A290,СВЦЭМ!$B$39:$B$758,P$261)+'СЕТ СН'!$F$15</f>
        <v>0</v>
      </c>
      <c r="Q290" s="36">
        <f ca="1">SUMIFS(СВЦЭМ!$G$40:$G$759,СВЦЭМ!$A$40:$A$759,$A290,СВЦЭМ!$B$39:$B$758,Q$261)+'СЕТ СН'!$F$15</f>
        <v>0</v>
      </c>
      <c r="R290" s="36">
        <f ca="1">SUMIFS(СВЦЭМ!$G$40:$G$759,СВЦЭМ!$A$40:$A$759,$A290,СВЦЭМ!$B$39:$B$758,R$261)+'СЕТ СН'!$F$15</f>
        <v>0</v>
      </c>
      <c r="S290" s="36">
        <f ca="1">SUMIFS(СВЦЭМ!$G$40:$G$759,СВЦЭМ!$A$40:$A$759,$A290,СВЦЭМ!$B$39:$B$758,S$261)+'СЕТ СН'!$F$15</f>
        <v>0</v>
      </c>
      <c r="T290" s="36">
        <f ca="1">SUMIFS(СВЦЭМ!$G$40:$G$759,СВЦЭМ!$A$40:$A$759,$A290,СВЦЭМ!$B$39:$B$758,T$261)+'СЕТ СН'!$F$15</f>
        <v>0</v>
      </c>
      <c r="U290" s="36">
        <f ca="1">SUMIFS(СВЦЭМ!$G$40:$G$759,СВЦЭМ!$A$40:$A$759,$A290,СВЦЭМ!$B$39:$B$758,U$261)+'СЕТ СН'!$F$15</f>
        <v>0</v>
      </c>
      <c r="V290" s="36">
        <f ca="1">SUMIFS(СВЦЭМ!$G$40:$G$759,СВЦЭМ!$A$40:$A$759,$A290,СВЦЭМ!$B$39:$B$758,V$261)+'СЕТ СН'!$F$15</f>
        <v>0</v>
      </c>
      <c r="W290" s="36">
        <f ca="1">SUMIFS(СВЦЭМ!$G$40:$G$759,СВЦЭМ!$A$40:$A$759,$A290,СВЦЭМ!$B$39:$B$758,W$261)+'СЕТ СН'!$F$15</f>
        <v>0</v>
      </c>
      <c r="X290" s="36">
        <f ca="1">SUMIFS(СВЦЭМ!$G$40:$G$759,СВЦЭМ!$A$40:$A$759,$A290,СВЦЭМ!$B$39:$B$758,X$261)+'СЕТ СН'!$F$15</f>
        <v>0</v>
      </c>
      <c r="Y290" s="36">
        <f ca="1">SUMIFS(СВЦЭМ!$G$40:$G$759,СВЦЭМ!$A$40:$A$759,$A290,СВЦЭМ!$B$39:$B$758,Y$261)+'СЕТ СН'!$F$15</f>
        <v>0</v>
      </c>
    </row>
    <row r="291" spans="1:27" ht="15.75" hidden="1" x14ac:dyDescent="0.2">
      <c r="A291" s="35">
        <f t="shared" si="7"/>
        <v>45626</v>
      </c>
      <c r="B291" s="36">
        <f ca="1">SUMIFS(СВЦЭМ!$G$40:$G$759,СВЦЭМ!$A$40:$A$759,$A291,СВЦЭМ!$B$39:$B$758,B$261)+'СЕТ СН'!$F$15</f>
        <v>0</v>
      </c>
      <c r="C291" s="36">
        <f ca="1">SUMIFS(СВЦЭМ!$G$40:$G$759,СВЦЭМ!$A$40:$A$759,$A291,СВЦЭМ!$B$39:$B$758,C$261)+'СЕТ СН'!$F$15</f>
        <v>0</v>
      </c>
      <c r="D291" s="36">
        <f ca="1">SUMIFS(СВЦЭМ!$G$40:$G$759,СВЦЭМ!$A$40:$A$759,$A291,СВЦЭМ!$B$39:$B$758,D$261)+'СЕТ СН'!$F$15</f>
        <v>0</v>
      </c>
      <c r="E291" s="36">
        <f ca="1">SUMIFS(СВЦЭМ!$G$40:$G$759,СВЦЭМ!$A$40:$A$759,$A291,СВЦЭМ!$B$39:$B$758,E$261)+'СЕТ СН'!$F$15</f>
        <v>0</v>
      </c>
      <c r="F291" s="36">
        <f ca="1">SUMIFS(СВЦЭМ!$G$40:$G$759,СВЦЭМ!$A$40:$A$759,$A291,СВЦЭМ!$B$39:$B$758,F$261)+'СЕТ СН'!$F$15</f>
        <v>0</v>
      </c>
      <c r="G291" s="36">
        <f ca="1">SUMIFS(СВЦЭМ!$G$40:$G$759,СВЦЭМ!$A$40:$A$759,$A291,СВЦЭМ!$B$39:$B$758,G$261)+'СЕТ СН'!$F$15</f>
        <v>0</v>
      </c>
      <c r="H291" s="36">
        <f ca="1">SUMIFS(СВЦЭМ!$G$40:$G$759,СВЦЭМ!$A$40:$A$759,$A291,СВЦЭМ!$B$39:$B$758,H$261)+'СЕТ СН'!$F$15</f>
        <v>0</v>
      </c>
      <c r="I291" s="36">
        <f ca="1">SUMIFS(СВЦЭМ!$G$40:$G$759,СВЦЭМ!$A$40:$A$759,$A291,СВЦЭМ!$B$39:$B$758,I$261)+'СЕТ СН'!$F$15</f>
        <v>0</v>
      </c>
      <c r="J291" s="36">
        <f ca="1">SUMIFS(СВЦЭМ!$G$40:$G$759,СВЦЭМ!$A$40:$A$759,$A291,СВЦЭМ!$B$39:$B$758,J$261)+'СЕТ СН'!$F$15</f>
        <v>0</v>
      </c>
      <c r="K291" s="36">
        <f ca="1">SUMIFS(СВЦЭМ!$G$40:$G$759,СВЦЭМ!$A$40:$A$759,$A291,СВЦЭМ!$B$39:$B$758,K$261)+'СЕТ СН'!$F$15</f>
        <v>0</v>
      </c>
      <c r="L291" s="36">
        <f ca="1">SUMIFS(СВЦЭМ!$G$40:$G$759,СВЦЭМ!$A$40:$A$759,$A291,СВЦЭМ!$B$39:$B$758,L$261)+'СЕТ СН'!$F$15</f>
        <v>0</v>
      </c>
      <c r="M291" s="36">
        <f ca="1">SUMIFS(СВЦЭМ!$G$40:$G$759,СВЦЭМ!$A$40:$A$759,$A291,СВЦЭМ!$B$39:$B$758,M$261)+'СЕТ СН'!$F$15</f>
        <v>0</v>
      </c>
      <c r="N291" s="36">
        <f ca="1">SUMIFS(СВЦЭМ!$G$40:$G$759,СВЦЭМ!$A$40:$A$759,$A291,СВЦЭМ!$B$39:$B$758,N$261)+'СЕТ СН'!$F$15</f>
        <v>0</v>
      </c>
      <c r="O291" s="36">
        <f ca="1">SUMIFS(СВЦЭМ!$G$40:$G$759,СВЦЭМ!$A$40:$A$759,$A291,СВЦЭМ!$B$39:$B$758,O$261)+'СЕТ СН'!$F$15</f>
        <v>0</v>
      </c>
      <c r="P291" s="36">
        <f ca="1">SUMIFS(СВЦЭМ!$G$40:$G$759,СВЦЭМ!$A$40:$A$759,$A291,СВЦЭМ!$B$39:$B$758,P$261)+'СЕТ СН'!$F$15</f>
        <v>0</v>
      </c>
      <c r="Q291" s="36">
        <f ca="1">SUMIFS(СВЦЭМ!$G$40:$G$759,СВЦЭМ!$A$40:$A$759,$A291,СВЦЭМ!$B$39:$B$758,Q$261)+'СЕТ СН'!$F$15</f>
        <v>0</v>
      </c>
      <c r="R291" s="36">
        <f ca="1">SUMIFS(СВЦЭМ!$G$40:$G$759,СВЦЭМ!$A$40:$A$759,$A291,СВЦЭМ!$B$39:$B$758,R$261)+'СЕТ СН'!$F$15</f>
        <v>0</v>
      </c>
      <c r="S291" s="36">
        <f ca="1">SUMIFS(СВЦЭМ!$G$40:$G$759,СВЦЭМ!$A$40:$A$759,$A291,СВЦЭМ!$B$39:$B$758,S$261)+'СЕТ СН'!$F$15</f>
        <v>0</v>
      </c>
      <c r="T291" s="36">
        <f ca="1">SUMIFS(СВЦЭМ!$G$40:$G$759,СВЦЭМ!$A$40:$A$759,$A291,СВЦЭМ!$B$39:$B$758,T$261)+'СЕТ СН'!$F$15</f>
        <v>0</v>
      </c>
      <c r="U291" s="36">
        <f ca="1">SUMIFS(СВЦЭМ!$G$40:$G$759,СВЦЭМ!$A$40:$A$759,$A291,СВЦЭМ!$B$39:$B$758,U$261)+'СЕТ СН'!$F$15</f>
        <v>0</v>
      </c>
      <c r="V291" s="36">
        <f ca="1">SUMIFS(СВЦЭМ!$G$40:$G$759,СВЦЭМ!$A$40:$A$759,$A291,СВЦЭМ!$B$39:$B$758,V$261)+'СЕТ СН'!$F$15</f>
        <v>0</v>
      </c>
      <c r="W291" s="36">
        <f ca="1">SUMIFS(СВЦЭМ!$G$40:$G$759,СВЦЭМ!$A$40:$A$759,$A291,СВЦЭМ!$B$39:$B$758,W$261)+'СЕТ СН'!$F$15</f>
        <v>0</v>
      </c>
      <c r="X291" s="36">
        <f ca="1">SUMIFS(СВЦЭМ!$G$40:$G$759,СВЦЭМ!$A$40:$A$759,$A291,СВЦЭМ!$B$39:$B$758,X$261)+'СЕТ СН'!$F$15</f>
        <v>0</v>
      </c>
      <c r="Y291" s="36">
        <f ca="1">SUMIFS(СВЦЭМ!$G$40:$G$759,СВЦЭМ!$A$40:$A$759,$A291,СВЦЭМ!$B$39:$B$758,Y$261)+'СЕТ СН'!$F$15</f>
        <v>0</v>
      </c>
    </row>
    <row r="292" spans="1:27" ht="15.75" hidden="1" x14ac:dyDescent="0.2">
      <c r="A292" s="35">
        <f t="shared" si="7"/>
        <v>45627</v>
      </c>
      <c r="B292" s="36">
        <f ca="1">SUMIFS(СВЦЭМ!$G$40:$G$759,СВЦЭМ!$A$40:$A$759,$A292,СВЦЭМ!$B$39:$B$758,B$261)+'СЕТ СН'!$F$15</f>
        <v>0</v>
      </c>
      <c r="C292" s="36">
        <f ca="1">SUMIFS(СВЦЭМ!$G$40:$G$759,СВЦЭМ!$A$40:$A$759,$A292,СВЦЭМ!$B$39:$B$758,C$261)+'СЕТ СН'!$F$15</f>
        <v>0</v>
      </c>
      <c r="D292" s="36">
        <f ca="1">SUMIFS(СВЦЭМ!$G$40:$G$759,СВЦЭМ!$A$40:$A$759,$A292,СВЦЭМ!$B$39:$B$758,D$261)+'СЕТ СН'!$F$15</f>
        <v>0</v>
      </c>
      <c r="E292" s="36">
        <f ca="1">SUMIFS(СВЦЭМ!$G$40:$G$759,СВЦЭМ!$A$40:$A$759,$A292,СВЦЭМ!$B$39:$B$758,E$261)+'СЕТ СН'!$F$15</f>
        <v>0</v>
      </c>
      <c r="F292" s="36">
        <f ca="1">SUMIFS(СВЦЭМ!$G$40:$G$759,СВЦЭМ!$A$40:$A$759,$A292,СВЦЭМ!$B$39:$B$758,F$261)+'СЕТ СН'!$F$15</f>
        <v>0</v>
      </c>
      <c r="G292" s="36">
        <f ca="1">SUMIFS(СВЦЭМ!$G$40:$G$759,СВЦЭМ!$A$40:$A$759,$A292,СВЦЭМ!$B$39:$B$758,G$261)+'СЕТ СН'!$F$15</f>
        <v>0</v>
      </c>
      <c r="H292" s="36">
        <f ca="1">SUMIFS(СВЦЭМ!$G$40:$G$759,СВЦЭМ!$A$40:$A$759,$A292,СВЦЭМ!$B$39:$B$758,H$261)+'СЕТ СН'!$F$15</f>
        <v>0</v>
      </c>
      <c r="I292" s="36">
        <f ca="1">SUMIFS(СВЦЭМ!$G$40:$G$759,СВЦЭМ!$A$40:$A$759,$A292,СВЦЭМ!$B$39:$B$758,I$261)+'СЕТ СН'!$F$15</f>
        <v>0</v>
      </c>
      <c r="J292" s="36">
        <f ca="1">SUMIFS(СВЦЭМ!$G$40:$G$759,СВЦЭМ!$A$40:$A$759,$A292,СВЦЭМ!$B$39:$B$758,J$261)+'СЕТ СН'!$F$15</f>
        <v>0</v>
      </c>
      <c r="K292" s="36">
        <f ca="1">SUMIFS(СВЦЭМ!$G$40:$G$759,СВЦЭМ!$A$40:$A$759,$A292,СВЦЭМ!$B$39:$B$758,K$261)+'СЕТ СН'!$F$15</f>
        <v>0</v>
      </c>
      <c r="L292" s="36">
        <f ca="1">SUMIFS(СВЦЭМ!$G$40:$G$759,СВЦЭМ!$A$40:$A$759,$A292,СВЦЭМ!$B$39:$B$758,L$261)+'СЕТ СН'!$F$15</f>
        <v>0</v>
      </c>
      <c r="M292" s="36">
        <f ca="1">SUMIFS(СВЦЭМ!$G$40:$G$759,СВЦЭМ!$A$40:$A$759,$A292,СВЦЭМ!$B$39:$B$758,M$261)+'СЕТ СН'!$F$15</f>
        <v>0</v>
      </c>
      <c r="N292" s="36">
        <f ca="1">SUMIFS(СВЦЭМ!$G$40:$G$759,СВЦЭМ!$A$40:$A$759,$A292,СВЦЭМ!$B$39:$B$758,N$261)+'СЕТ СН'!$F$15</f>
        <v>0</v>
      </c>
      <c r="O292" s="36">
        <f ca="1">SUMIFS(СВЦЭМ!$G$40:$G$759,СВЦЭМ!$A$40:$A$759,$A292,СВЦЭМ!$B$39:$B$758,O$261)+'СЕТ СН'!$F$15</f>
        <v>0</v>
      </c>
      <c r="P292" s="36">
        <f ca="1">SUMIFS(СВЦЭМ!$G$40:$G$759,СВЦЭМ!$A$40:$A$759,$A292,СВЦЭМ!$B$39:$B$758,P$261)+'СЕТ СН'!$F$15</f>
        <v>0</v>
      </c>
      <c r="Q292" s="36">
        <f ca="1">SUMIFS(СВЦЭМ!$G$40:$G$759,СВЦЭМ!$A$40:$A$759,$A292,СВЦЭМ!$B$39:$B$758,Q$261)+'СЕТ СН'!$F$15</f>
        <v>0</v>
      </c>
      <c r="R292" s="36">
        <f ca="1">SUMIFS(СВЦЭМ!$G$40:$G$759,СВЦЭМ!$A$40:$A$759,$A292,СВЦЭМ!$B$39:$B$758,R$261)+'СЕТ СН'!$F$15</f>
        <v>0</v>
      </c>
      <c r="S292" s="36">
        <f ca="1">SUMIFS(СВЦЭМ!$G$40:$G$759,СВЦЭМ!$A$40:$A$759,$A292,СВЦЭМ!$B$39:$B$758,S$261)+'СЕТ СН'!$F$15</f>
        <v>0</v>
      </c>
      <c r="T292" s="36">
        <f ca="1">SUMIFS(СВЦЭМ!$G$40:$G$759,СВЦЭМ!$A$40:$A$759,$A292,СВЦЭМ!$B$39:$B$758,T$261)+'СЕТ СН'!$F$15</f>
        <v>0</v>
      </c>
      <c r="U292" s="36">
        <f ca="1">SUMIFS(СВЦЭМ!$G$40:$G$759,СВЦЭМ!$A$40:$A$759,$A292,СВЦЭМ!$B$39:$B$758,U$261)+'СЕТ СН'!$F$15</f>
        <v>0</v>
      </c>
      <c r="V292" s="36">
        <f ca="1">SUMIFS(СВЦЭМ!$G$40:$G$759,СВЦЭМ!$A$40:$A$759,$A292,СВЦЭМ!$B$39:$B$758,V$261)+'СЕТ СН'!$F$15</f>
        <v>0</v>
      </c>
      <c r="W292" s="36">
        <f ca="1">SUMIFS(СВЦЭМ!$G$40:$G$759,СВЦЭМ!$A$40:$A$759,$A292,СВЦЭМ!$B$39:$B$758,W$261)+'СЕТ СН'!$F$15</f>
        <v>0</v>
      </c>
      <c r="X292" s="36">
        <f ca="1">SUMIFS(СВЦЭМ!$G$40:$G$759,СВЦЭМ!$A$40:$A$759,$A292,СВЦЭМ!$B$39:$B$758,X$261)+'СЕТ СН'!$F$15</f>
        <v>0</v>
      </c>
      <c r="Y292" s="36">
        <f ca="1">SUMIFS(СВЦЭМ!$G$40:$G$759,СВЦЭМ!$A$40:$A$759,$A292,СВЦЭМ!$B$39:$B$758,Y$261)+'СЕТ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01.11.2024</v>
      </c>
      <c r="B297" s="36">
        <f ca="1">SUMIFS(СВЦЭМ!$H$40:$H$759,СВЦЭМ!$A$40:$A$759,$A297,СВЦЭМ!$B$39:$B$758,B$296)+'СЕТ СН'!$F$15</f>
        <v>0</v>
      </c>
      <c r="C297" s="36">
        <f ca="1">SUMIFS(СВЦЭМ!$H$40:$H$759,СВЦЭМ!$A$40:$A$759,$A297,СВЦЭМ!$B$39:$B$758,C$296)+'СЕТ СН'!$F$15</f>
        <v>0</v>
      </c>
      <c r="D297" s="36">
        <f ca="1">SUMIFS(СВЦЭМ!$H$40:$H$759,СВЦЭМ!$A$40:$A$759,$A297,СВЦЭМ!$B$39:$B$758,D$296)+'СЕТ СН'!$F$15</f>
        <v>0</v>
      </c>
      <c r="E297" s="36">
        <f ca="1">SUMIFS(СВЦЭМ!$H$40:$H$759,СВЦЭМ!$A$40:$A$759,$A297,СВЦЭМ!$B$39:$B$758,E$296)+'СЕТ СН'!$F$15</f>
        <v>0</v>
      </c>
      <c r="F297" s="36">
        <f ca="1">SUMIFS(СВЦЭМ!$H$40:$H$759,СВЦЭМ!$A$40:$A$759,$A297,СВЦЭМ!$B$39:$B$758,F$296)+'СЕТ СН'!$F$15</f>
        <v>0</v>
      </c>
      <c r="G297" s="36">
        <f ca="1">SUMIFS(СВЦЭМ!$H$40:$H$759,СВЦЭМ!$A$40:$A$759,$A297,СВЦЭМ!$B$39:$B$758,G$296)+'СЕТ СН'!$F$15</f>
        <v>0</v>
      </c>
      <c r="H297" s="36">
        <f ca="1">SUMIFS(СВЦЭМ!$H$40:$H$759,СВЦЭМ!$A$40:$A$759,$A297,СВЦЭМ!$B$39:$B$758,H$296)+'СЕТ СН'!$F$15</f>
        <v>0</v>
      </c>
      <c r="I297" s="36">
        <f ca="1">SUMIFS(СВЦЭМ!$H$40:$H$759,СВЦЭМ!$A$40:$A$759,$A297,СВЦЭМ!$B$39:$B$758,I$296)+'СЕТ СН'!$F$15</f>
        <v>0</v>
      </c>
      <c r="J297" s="36">
        <f ca="1">SUMIFS(СВЦЭМ!$H$40:$H$759,СВЦЭМ!$A$40:$A$759,$A297,СВЦЭМ!$B$39:$B$758,J$296)+'СЕТ СН'!$F$15</f>
        <v>0</v>
      </c>
      <c r="K297" s="36">
        <f ca="1">SUMIFS(СВЦЭМ!$H$40:$H$759,СВЦЭМ!$A$40:$A$759,$A297,СВЦЭМ!$B$39:$B$758,K$296)+'СЕТ СН'!$F$15</f>
        <v>0</v>
      </c>
      <c r="L297" s="36">
        <f ca="1">SUMIFS(СВЦЭМ!$H$40:$H$759,СВЦЭМ!$A$40:$A$759,$A297,СВЦЭМ!$B$39:$B$758,L$296)+'СЕТ СН'!$F$15</f>
        <v>0</v>
      </c>
      <c r="M297" s="36">
        <f ca="1">SUMIFS(СВЦЭМ!$H$40:$H$759,СВЦЭМ!$A$40:$A$759,$A297,СВЦЭМ!$B$39:$B$758,M$296)+'СЕТ СН'!$F$15</f>
        <v>0</v>
      </c>
      <c r="N297" s="36">
        <f ca="1">SUMIFS(СВЦЭМ!$H$40:$H$759,СВЦЭМ!$A$40:$A$759,$A297,СВЦЭМ!$B$39:$B$758,N$296)+'СЕТ СН'!$F$15</f>
        <v>0</v>
      </c>
      <c r="O297" s="36">
        <f ca="1">SUMIFS(СВЦЭМ!$H$40:$H$759,СВЦЭМ!$A$40:$A$759,$A297,СВЦЭМ!$B$39:$B$758,O$296)+'СЕТ СН'!$F$15</f>
        <v>0</v>
      </c>
      <c r="P297" s="36">
        <f ca="1">SUMIFS(СВЦЭМ!$H$40:$H$759,СВЦЭМ!$A$40:$A$759,$A297,СВЦЭМ!$B$39:$B$758,P$296)+'СЕТ СН'!$F$15</f>
        <v>0</v>
      </c>
      <c r="Q297" s="36">
        <f ca="1">SUMIFS(СВЦЭМ!$H$40:$H$759,СВЦЭМ!$A$40:$A$759,$A297,СВЦЭМ!$B$39:$B$758,Q$296)+'СЕТ СН'!$F$15</f>
        <v>0</v>
      </c>
      <c r="R297" s="36">
        <f ca="1">SUMIFS(СВЦЭМ!$H$40:$H$759,СВЦЭМ!$A$40:$A$759,$A297,СВЦЭМ!$B$39:$B$758,R$296)+'СЕТ СН'!$F$15</f>
        <v>0</v>
      </c>
      <c r="S297" s="36">
        <f ca="1">SUMIFS(СВЦЭМ!$H$40:$H$759,СВЦЭМ!$A$40:$A$759,$A297,СВЦЭМ!$B$39:$B$758,S$296)+'СЕТ СН'!$F$15</f>
        <v>0</v>
      </c>
      <c r="T297" s="36">
        <f ca="1">SUMIFS(СВЦЭМ!$H$40:$H$759,СВЦЭМ!$A$40:$A$759,$A297,СВЦЭМ!$B$39:$B$758,T$296)+'СЕТ СН'!$F$15</f>
        <v>0</v>
      </c>
      <c r="U297" s="36">
        <f ca="1">SUMIFS(СВЦЭМ!$H$40:$H$759,СВЦЭМ!$A$40:$A$759,$A297,СВЦЭМ!$B$39:$B$758,U$296)+'СЕТ СН'!$F$15</f>
        <v>0</v>
      </c>
      <c r="V297" s="36">
        <f ca="1">SUMIFS(СВЦЭМ!$H$40:$H$759,СВЦЭМ!$A$40:$A$759,$A297,СВЦЭМ!$B$39:$B$758,V$296)+'СЕТ СН'!$F$15</f>
        <v>0</v>
      </c>
      <c r="W297" s="36">
        <f ca="1">SUMIFS(СВЦЭМ!$H$40:$H$759,СВЦЭМ!$A$40:$A$759,$A297,СВЦЭМ!$B$39:$B$758,W$296)+'СЕТ СН'!$F$15</f>
        <v>0</v>
      </c>
      <c r="X297" s="36">
        <f ca="1">SUMIFS(СВЦЭМ!$H$40:$H$759,СВЦЭМ!$A$40:$A$759,$A297,СВЦЭМ!$B$39:$B$758,X$296)+'СЕТ СН'!$F$15</f>
        <v>0</v>
      </c>
      <c r="Y297" s="36">
        <f ca="1">SUMIFS(СВЦЭМ!$H$40:$H$759,СВЦЭМ!$A$40:$A$759,$A297,СВЦЭМ!$B$39:$B$758,Y$296)+'СЕТ СН'!$F$15</f>
        <v>0</v>
      </c>
      <c r="AA297" s="45"/>
    </row>
    <row r="298" spans="1:27" ht="15.75" hidden="1" x14ac:dyDescent="0.2">
      <c r="A298" s="35">
        <f>A297+1</f>
        <v>45598</v>
      </c>
      <c r="B298" s="36">
        <f ca="1">SUMIFS(СВЦЭМ!$H$40:$H$759,СВЦЭМ!$A$40:$A$759,$A298,СВЦЭМ!$B$39:$B$758,B$296)+'СЕТ СН'!$F$15</f>
        <v>0</v>
      </c>
      <c r="C298" s="36">
        <f ca="1">SUMIFS(СВЦЭМ!$H$40:$H$759,СВЦЭМ!$A$40:$A$759,$A298,СВЦЭМ!$B$39:$B$758,C$296)+'СЕТ СН'!$F$15</f>
        <v>0</v>
      </c>
      <c r="D298" s="36">
        <f ca="1">SUMIFS(СВЦЭМ!$H$40:$H$759,СВЦЭМ!$A$40:$A$759,$A298,СВЦЭМ!$B$39:$B$758,D$296)+'СЕТ СН'!$F$15</f>
        <v>0</v>
      </c>
      <c r="E298" s="36">
        <f ca="1">SUMIFS(СВЦЭМ!$H$40:$H$759,СВЦЭМ!$A$40:$A$759,$A298,СВЦЭМ!$B$39:$B$758,E$296)+'СЕТ СН'!$F$15</f>
        <v>0</v>
      </c>
      <c r="F298" s="36">
        <f ca="1">SUMIFS(СВЦЭМ!$H$40:$H$759,СВЦЭМ!$A$40:$A$759,$A298,СВЦЭМ!$B$39:$B$758,F$296)+'СЕТ СН'!$F$15</f>
        <v>0</v>
      </c>
      <c r="G298" s="36">
        <f ca="1">SUMIFS(СВЦЭМ!$H$40:$H$759,СВЦЭМ!$A$40:$A$759,$A298,СВЦЭМ!$B$39:$B$758,G$296)+'СЕТ СН'!$F$15</f>
        <v>0</v>
      </c>
      <c r="H298" s="36">
        <f ca="1">SUMIFS(СВЦЭМ!$H$40:$H$759,СВЦЭМ!$A$40:$A$759,$A298,СВЦЭМ!$B$39:$B$758,H$296)+'СЕТ СН'!$F$15</f>
        <v>0</v>
      </c>
      <c r="I298" s="36">
        <f ca="1">SUMIFS(СВЦЭМ!$H$40:$H$759,СВЦЭМ!$A$40:$A$759,$A298,СВЦЭМ!$B$39:$B$758,I$296)+'СЕТ СН'!$F$15</f>
        <v>0</v>
      </c>
      <c r="J298" s="36">
        <f ca="1">SUMIFS(СВЦЭМ!$H$40:$H$759,СВЦЭМ!$A$40:$A$759,$A298,СВЦЭМ!$B$39:$B$758,J$296)+'СЕТ СН'!$F$15</f>
        <v>0</v>
      </c>
      <c r="K298" s="36">
        <f ca="1">SUMIFS(СВЦЭМ!$H$40:$H$759,СВЦЭМ!$A$40:$A$759,$A298,СВЦЭМ!$B$39:$B$758,K$296)+'СЕТ СН'!$F$15</f>
        <v>0</v>
      </c>
      <c r="L298" s="36">
        <f ca="1">SUMIFS(СВЦЭМ!$H$40:$H$759,СВЦЭМ!$A$40:$A$759,$A298,СВЦЭМ!$B$39:$B$758,L$296)+'СЕТ СН'!$F$15</f>
        <v>0</v>
      </c>
      <c r="M298" s="36">
        <f ca="1">SUMIFS(СВЦЭМ!$H$40:$H$759,СВЦЭМ!$A$40:$A$759,$A298,СВЦЭМ!$B$39:$B$758,M$296)+'СЕТ СН'!$F$15</f>
        <v>0</v>
      </c>
      <c r="N298" s="36">
        <f ca="1">SUMIFS(СВЦЭМ!$H$40:$H$759,СВЦЭМ!$A$40:$A$759,$A298,СВЦЭМ!$B$39:$B$758,N$296)+'СЕТ СН'!$F$15</f>
        <v>0</v>
      </c>
      <c r="O298" s="36">
        <f ca="1">SUMIFS(СВЦЭМ!$H$40:$H$759,СВЦЭМ!$A$40:$A$759,$A298,СВЦЭМ!$B$39:$B$758,O$296)+'СЕТ СН'!$F$15</f>
        <v>0</v>
      </c>
      <c r="P298" s="36">
        <f ca="1">SUMIFS(СВЦЭМ!$H$40:$H$759,СВЦЭМ!$A$40:$A$759,$A298,СВЦЭМ!$B$39:$B$758,P$296)+'СЕТ СН'!$F$15</f>
        <v>0</v>
      </c>
      <c r="Q298" s="36">
        <f ca="1">SUMIFS(СВЦЭМ!$H$40:$H$759,СВЦЭМ!$A$40:$A$759,$A298,СВЦЭМ!$B$39:$B$758,Q$296)+'СЕТ СН'!$F$15</f>
        <v>0</v>
      </c>
      <c r="R298" s="36">
        <f ca="1">SUMIFS(СВЦЭМ!$H$40:$H$759,СВЦЭМ!$A$40:$A$759,$A298,СВЦЭМ!$B$39:$B$758,R$296)+'СЕТ СН'!$F$15</f>
        <v>0</v>
      </c>
      <c r="S298" s="36">
        <f ca="1">SUMIFS(СВЦЭМ!$H$40:$H$759,СВЦЭМ!$A$40:$A$759,$A298,СВЦЭМ!$B$39:$B$758,S$296)+'СЕТ СН'!$F$15</f>
        <v>0</v>
      </c>
      <c r="T298" s="36">
        <f ca="1">SUMIFS(СВЦЭМ!$H$40:$H$759,СВЦЭМ!$A$40:$A$759,$A298,СВЦЭМ!$B$39:$B$758,T$296)+'СЕТ СН'!$F$15</f>
        <v>0</v>
      </c>
      <c r="U298" s="36">
        <f ca="1">SUMIFS(СВЦЭМ!$H$40:$H$759,СВЦЭМ!$A$40:$A$759,$A298,СВЦЭМ!$B$39:$B$758,U$296)+'СЕТ СН'!$F$15</f>
        <v>0</v>
      </c>
      <c r="V298" s="36">
        <f ca="1">SUMIFS(СВЦЭМ!$H$40:$H$759,СВЦЭМ!$A$40:$A$759,$A298,СВЦЭМ!$B$39:$B$758,V$296)+'СЕТ СН'!$F$15</f>
        <v>0</v>
      </c>
      <c r="W298" s="36">
        <f ca="1">SUMIFS(СВЦЭМ!$H$40:$H$759,СВЦЭМ!$A$40:$A$759,$A298,СВЦЭМ!$B$39:$B$758,W$296)+'СЕТ СН'!$F$15</f>
        <v>0</v>
      </c>
      <c r="X298" s="36">
        <f ca="1">SUMIFS(СВЦЭМ!$H$40:$H$759,СВЦЭМ!$A$40:$A$759,$A298,СВЦЭМ!$B$39:$B$758,X$296)+'СЕТ СН'!$F$15</f>
        <v>0</v>
      </c>
      <c r="Y298" s="36">
        <f ca="1">SUMIFS(СВЦЭМ!$H$40:$H$759,СВЦЭМ!$A$40:$A$759,$A298,СВЦЭМ!$B$39:$B$758,Y$296)+'СЕТ СН'!$F$15</f>
        <v>0</v>
      </c>
    </row>
    <row r="299" spans="1:27" ht="15.75" hidden="1" x14ac:dyDescent="0.2">
      <c r="A299" s="35">
        <f t="shared" ref="A299:A327" si="8">A298+1</f>
        <v>45599</v>
      </c>
      <c r="B299" s="36">
        <f ca="1">SUMIFS(СВЦЭМ!$H$40:$H$759,СВЦЭМ!$A$40:$A$759,$A299,СВЦЭМ!$B$39:$B$758,B$296)+'СЕТ СН'!$F$15</f>
        <v>0</v>
      </c>
      <c r="C299" s="36">
        <f ca="1">SUMIFS(СВЦЭМ!$H$40:$H$759,СВЦЭМ!$A$40:$A$759,$A299,СВЦЭМ!$B$39:$B$758,C$296)+'СЕТ СН'!$F$15</f>
        <v>0</v>
      </c>
      <c r="D299" s="36">
        <f ca="1">SUMIFS(СВЦЭМ!$H$40:$H$759,СВЦЭМ!$A$40:$A$759,$A299,СВЦЭМ!$B$39:$B$758,D$296)+'СЕТ СН'!$F$15</f>
        <v>0</v>
      </c>
      <c r="E299" s="36">
        <f ca="1">SUMIFS(СВЦЭМ!$H$40:$H$759,СВЦЭМ!$A$40:$A$759,$A299,СВЦЭМ!$B$39:$B$758,E$296)+'СЕТ СН'!$F$15</f>
        <v>0</v>
      </c>
      <c r="F299" s="36">
        <f ca="1">SUMIFS(СВЦЭМ!$H$40:$H$759,СВЦЭМ!$A$40:$A$759,$A299,СВЦЭМ!$B$39:$B$758,F$296)+'СЕТ СН'!$F$15</f>
        <v>0</v>
      </c>
      <c r="G299" s="36">
        <f ca="1">SUMIFS(СВЦЭМ!$H$40:$H$759,СВЦЭМ!$A$40:$A$759,$A299,СВЦЭМ!$B$39:$B$758,G$296)+'СЕТ СН'!$F$15</f>
        <v>0</v>
      </c>
      <c r="H299" s="36">
        <f ca="1">SUMIFS(СВЦЭМ!$H$40:$H$759,СВЦЭМ!$A$40:$A$759,$A299,СВЦЭМ!$B$39:$B$758,H$296)+'СЕТ СН'!$F$15</f>
        <v>0</v>
      </c>
      <c r="I299" s="36">
        <f ca="1">SUMIFS(СВЦЭМ!$H$40:$H$759,СВЦЭМ!$A$40:$A$759,$A299,СВЦЭМ!$B$39:$B$758,I$296)+'СЕТ СН'!$F$15</f>
        <v>0</v>
      </c>
      <c r="J299" s="36">
        <f ca="1">SUMIFS(СВЦЭМ!$H$40:$H$759,СВЦЭМ!$A$40:$A$759,$A299,СВЦЭМ!$B$39:$B$758,J$296)+'СЕТ СН'!$F$15</f>
        <v>0</v>
      </c>
      <c r="K299" s="36">
        <f ca="1">SUMIFS(СВЦЭМ!$H$40:$H$759,СВЦЭМ!$A$40:$A$759,$A299,СВЦЭМ!$B$39:$B$758,K$296)+'СЕТ СН'!$F$15</f>
        <v>0</v>
      </c>
      <c r="L299" s="36">
        <f ca="1">SUMIFS(СВЦЭМ!$H$40:$H$759,СВЦЭМ!$A$40:$A$759,$A299,СВЦЭМ!$B$39:$B$758,L$296)+'СЕТ СН'!$F$15</f>
        <v>0</v>
      </c>
      <c r="M299" s="36">
        <f ca="1">SUMIFS(СВЦЭМ!$H$40:$H$759,СВЦЭМ!$A$40:$A$759,$A299,СВЦЭМ!$B$39:$B$758,M$296)+'СЕТ СН'!$F$15</f>
        <v>0</v>
      </c>
      <c r="N299" s="36">
        <f ca="1">SUMIFS(СВЦЭМ!$H$40:$H$759,СВЦЭМ!$A$40:$A$759,$A299,СВЦЭМ!$B$39:$B$758,N$296)+'СЕТ СН'!$F$15</f>
        <v>0</v>
      </c>
      <c r="O299" s="36">
        <f ca="1">SUMIFS(СВЦЭМ!$H$40:$H$759,СВЦЭМ!$A$40:$A$759,$A299,СВЦЭМ!$B$39:$B$758,O$296)+'СЕТ СН'!$F$15</f>
        <v>0</v>
      </c>
      <c r="P299" s="36">
        <f ca="1">SUMIFS(СВЦЭМ!$H$40:$H$759,СВЦЭМ!$A$40:$A$759,$A299,СВЦЭМ!$B$39:$B$758,P$296)+'СЕТ СН'!$F$15</f>
        <v>0</v>
      </c>
      <c r="Q299" s="36">
        <f ca="1">SUMIFS(СВЦЭМ!$H$40:$H$759,СВЦЭМ!$A$40:$A$759,$A299,СВЦЭМ!$B$39:$B$758,Q$296)+'СЕТ СН'!$F$15</f>
        <v>0</v>
      </c>
      <c r="R299" s="36">
        <f ca="1">SUMIFS(СВЦЭМ!$H$40:$H$759,СВЦЭМ!$A$40:$A$759,$A299,СВЦЭМ!$B$39:$B$758,R$296)+'СЕТ СН'!$F$15</f>
        <v>0</v>
      </c>
      <c r="S299" s="36">
        <f ca="1">SUMIFS(СВЦЭМ!$H$40:$H$759,СВЦЭМ!$A$40:$A$759,$A299,СВЦЭМ!$B$39:$B$758,S$296)+'СЕТ СН'!$F$15</f>
        <v>0</v>
      </c>
      <c r="T299" s="36">
        <f ca="1">SUMIFS(СВЦЭМ!$H$40:$H$759,СВЦЭМ!$A$40:$A$759,$A299,СВЦЭМ!$B$39:$B$758,T$296)+'СЕТ СН'!$F$15</f>
        <v>0</v>
      </c>
      <c r="U299" s="36">
        <f ca="1">SUMIFS(СВЦЭМ!$H$40:$H$759,СВЦЭМ!$A$40:$A$759,$A299,СВЦЭМ!$B$39:$B$758,U$296)+'СЕТ СН'!$F$15</f>
        <v>0</v>
      </c>
      <c r="V299" s="36">
        <f ca="1">SUMIFS(СВЦЭМ!$H$40:$H$759,СВЦЭМ!$A$40:$A$759,$A299,СВЦЭМ!$B$39:$B$758,V$296)+'СЕТ СН'!$F$15</f>
        <v>0</v>
      </c>
      <c r="W299" s="36">
        <f ca="1">SUMIFS(СВЦЭМ!$H$40:$H$759,СВЦЭМ!$A$40:$A$759,$A299,СВЦЭМ!$B$39:$B$758,W$296)+'СЕТ СН'!$F$15</f>
        <v>0</v>
      </c>
      <c r="X299" s="36">
        <f ca="1">SUMIFS(СВЦЭМ!$H$40:$H$759,СВЦЭМ!$A$40:$A$759,$A299,СВЦЭМ!$B$39:$B$758,X$296)+'СЕТ СН'!$F$15</f>
        <v>0</v>
      </c>
      <c r="Y299" s="36">
        <f ca="1">SUMIFS(СВЦЭМ!$H$40:$H$759,СВЦЭМ!$A$40:$A$759,$A299,СВЦЭМ!$B$39:$B$758,Y$296)+'СЕТ СН'!$F$15</f>
        <v>0</v>
      </c>
    </row>
    <row r="300" spans="1:27" ht="15.75" hidden="1" x14ac:dyDescent="0.2">
      <c r="A300" s="35">
        <f t="shared" si="8"/>
        <v>45600</v>
      </c>
      <c r="B300" s="36">
        <f ca="1">SUMIFS(СВЦЭМ!$H$40:$H$759,СВЦЭМ!$A$40:$A$759,$A300,СВЦЭМ!$B$39:$B$758,B$296)+'СЕТ СН'!$F$15</f>
        <v>0</v>
      </c>
      <c r="C300" s="36">
        <f ca="1">SUMIFS(СВЦЭМ!$H$40:$H$759,СВЦЭМ!$A$40:$A$759,$A300,СВЦЭМ!$B$39:$B$758,C$296)+'СЕТ СН'!$F$15</f>
        <v>0</v>
      </c>
      <c r="D300" s="36">
        <f ca="1">SUMIFS(СВЦЭМ!$H$40:$H$759,СВЦЭМ!$A$40:$A$759,$A300,СВЦЭМ!$B$39:$B$758,D$296)+'СЕТ СН'!$F$15</f>
        <v>0</v>
      </c>
      <c r="E300" s="36">
        <f ca="1">SUMIFS(СВЦЭМ!$H$40:$H$759,СВЦЭМ!$A$40:$A$759,$A300,СВЦЭМ!$B$39:$B$758,E$296)+'СЕТ СН'!$F$15</f>
        <v>0</v>
      </c>
      <c r="F300" s="36">
        <f ca="1">SUMIFS(СВЦЭМ!$H$40:$H$759,СВЦЭМ!$A$40:$A$759,$A300,СВЦЭМ!$B$39:$B$758,F$296)+'СЕТ СН'!$F$15</f>
        <v>0</v>
      </c>
      <c r="G300" s="36">
        <f ca="1">SUMIFS(СВЦЭМ!$H$40:$H$759,СВЦЭМ!$A$40:$A$759,$A300,СВЦЭМ!$B$39:$B$758,G$296)+'СЕТ СН'!$F$15</f>
        <v>0</v>
      </c>
      <c r="H300" s="36">
        <f ca="1">SUMIFS(СВЦЭМ!$H$40:$H$759,СВЦЭМ!$A$40:$A$759,$A300,СВЦЭМ!$B$39:$B$758,H$296)+'СЕТ СН'!$F$15</f>
        <v>0</v>
      </c>
      <c r="I300" s="36">
        <f ca="1">SUMIFS(СВЦЭМ!$H$40:$H$759,СВЦЭМ!$A$40:$A$759,$A300,СВЦЭМ!$B$39:$B$758,I$296)+'СЕТ СН'!$F$15</f>
        <v>0</v>
      </c>
      <c r="J300" s="36">
        <f ca="1">SUMIFS(СВЦЭМ!$H$40:$H$759,СВЦЭМ!$A$40:$A$759,$A300,СВЦЭМ!$B$39:$B$758,J$296)+'СЕТ СН'!$F$15</f>
        <v>0</v>
      </c>
      <c r="K300" s="36">
        <f ca="1">SUMIFS(СВЦЭМ!$H$40:$H$759,СВЦЭМ!$A$40:$A$759,$A300,СВЦЭМ!$B$39:$B$758,K$296)+'СЕТ СН'!$F$15</f>
        <v>0</v>
      </c>
      <c r="L300" s="36">
        <f ca="1">SUMIFS(СВЦЭМ!$H$40:$H$759,СВЦЭМ!$A$40:$A$759,$A300,СВЦЭМ!$B$39:$B$758,L$296)+'СЕТ СН'!$F$15</f>
        <v>0</v>
      </c>
      <c r="M300" s="36">
        <f ca="1">SUMIFS(СВЦЭМ!$H$40:$H$759,СВЦЭМ!$A$40:$A$759,$A300,СВЦЭМ!$B$39:$B$758,M$296)+'СЕТ СН'!$F$15</f>
        <v>0</v>
      </c>
      <c r="N300" s="36">
        <f ca="1">SUMIFS(СВЦЭМ!$H$40:$H$759,СВЦЭМ!$A$40:$A$759,$A300,СВЦЭМ!$B$39:$B$758,N$296)+'СЕТ СН'!$F$15</f>
        <v>0</v>
      </c>
      <c r="O300" s="36">
        <f ca="1">SUMIFS(СВЦЭМ!$H$40:$H$759,СВЦЭМ!$A$40:$A$759,$A300,СВЦЭМ!$B$39:$B$758,O$296)+'СЕТ СН'!$F$15</f>
        <v>0</v>
      </c>
      <c r="P300" s="36">
        <f ca="1">SUMIFS(СВЦЭМ!$H$40:$H$759,СВЦЭМ!$A$40:$A$759,$A300,СВЦЭМ!$B$39:$B$758,P$296)+'СЕТ СН'!$F$15</f>
        <v>0</v>
      </c>
      <c r="Q300" s="36">
        <f ca="1">SUMIFS(СВЦЭМ!$H$40:$H$759,СВЦЭМ!$A$40:$A$759,$A300,СВЦЭМ!$B$39:$B$758,Q$296)+'СЕТ СН'!$F$15</f>
        <v>0</v>
      </c>
      <c r="R300" s="36">
        <f ca="1">SUMIFS(СВЦЭМ!$H$40:$H$759,СВЦЭМ!$A$40:$A$759,$A300,СВЦЭМ!$B$39:$B$758,R$296)+'СЕТ СН'!$F$15</f>
        <v>0</v>
      </c>
      <c r="S300" s="36">
        <f ca="1">SUMIFS(СВЦЭМ!$H$40:$H$759,СВЦЭМ!$A$40:$A$759,$A300,СВЦЭМ!$B$39:$B$758,S$296)+'СЕТ СН'!$F$15</f>
        <v>0</v>
      </c>
      <c r="T300" s="36">
        <f ca="1">SUMIFS(СВЦЭМ!$H$40:$H$759,СВЦЭМ!$A$40:$A$759,$A300,СВЦЭМ!$B$39:$B$758,T$296)+'СЕТ СН'!$F$15</f>
        <v>0</v>
      </c>
      <c r="U300" s="36">
        <f ca="1">SUMIFS(СВЦЭМ!$H$40:$H$759,СВЦЭМ!$A$40:$A$759,$A300,СВЦЭМ!$B$39:$B$758,U$296)+'СЕТ СН'!$F$15</f>
        <v>0</v>
      </c>
      <c r="V300" s="36">
        <f ca="1">SUMIFS(СВЦЭМ!$H$40:$H$759,СВЦЭМ!$A$40:$A$759,$A300,СВЦЭМ!$B$39:$B$758,V$296)+'СЕТ СН'!$F$15</f>
        <v>0</v>
      </c>
      <c r="W300" s="36">
        <f ca="1">SUMIFS(СВЦЭМ!$H$40:$H$759,СВЦЭМ!$A$40:$A$759,$A300,СВЦЭМ!$B$39:$B$758,W$296)+'СЕТ СН'!$F$15</f>
        <v>0</v>
      </c>
      <c r="X300" s="36">
        <f ca="1">SUMIFS(СВЦЭМ!$H$40:$H$759,СВЦЭМ!$A$40:$A$759,$A300,СВЦЭМ!$B$39:$B$758,X$296)+'СЕТ СН'!$F$15</f>
        <v>0</v>
      </c>
      <c r="Y300" s="36">
        <f ca="1">SUMIFS(СВЦЭМ!$H$40:$H$759,СВЦЭМ!$A$40:$A$759,$A300,СВЦЭМ!$B$39:$B$758,Y$296)+'СЕТ СН'!$F$15</f>
        <v>0</v>
      </c>
    </row>
    <row r="301" spans="1:27" ht="15.75" hidden="1" x14ac:dyDescent="0.2">
      <c r="A301" s="35">
        <f t="shared" si="8"/>
        <v>45601</v>
      </c>
      <c r="B301" s="36">
        <f ca="1">SUMIFS(СВЦЭМ!$H$40:$H$759,СВЦЭМ!$A$40:$A$759,$A301,СВЦЭМ!$B$39:$B$758,B$296)+'СЕТ СН'!$F$15</f>
        <v>0</v>
      </c>
      <c r="C301" s="36">
        <f ca="1">SUMIFS(СВЦЭМ!$H$40:$H$759,СВЦЭМ!$A$40:$A$759,$A301,СВЦЭМ!$B$39:$B$758,C$296)+'СЕТ СН'!$F$15</f>
        <v>0</v>
      </c>
      <c r="D301" s="36">
        <f ca="1">SUMIFS(СВЦЭМ!$H$40:$H$759,СВЦЭМ!$A$40:$A$759,$A301,СВЦЭМ!$B$39:$B$758,D$296)+'СЕТ СН'!$F$15</f>
        <v>0</v>
      </c>
      <c r="E301" s="36">
        <f ca="1">SUMIFS(СВЦЭМ!$H$40:$H$759,СВЦЭМ!$A$40:$A$759,$A301,СВЦЭМ!$B$39:$B$758,E$296)+'СЕТ СН'!$F$15</f>
        <v>0</v>
      </c>
      <c r="F301" s="36">
        <f ca="1">SUMIFS(СВЦЭМ!$H$40:$H$759,СВЦЭМ!$A$40:$A$759,$A301,СВЦЭМ!$B$39:$B$758,F$296)+'СЕТ СН'!$F$15</f>
        <v>0</v>
      </c>
      <c r="G301" s="36">
        <f ca="1">SUMIFS(СВЦЭМ!$H$40:$H$759,СВЦЭМ!$A$40:$A$759,$A301,СВЦЭМ!$B$39:$B$758,G$296)+'СЕТ СН'!$F$15</f>
        <v>0</v>
      </c>
      <c r="H301" s="36">
        <f ca="1">SUMIFS(СВЦЭМ!$H$40:$H$759,СВЦЭМ!$A$40:$A$759,$A301,СВЦЭМ!$B$39:$B$758,H$296)+'СЕТ СН'!$F$15</f>
        <v>0</v>
      </c>
      <c r="I301" s="36">
        <f ca="1">SUMIFS(СВЦЭМ!$H$40:$H$759,СВЦЭМ!$A$40:$A$759,$A301,СВЦЭМ!$B$39:$B$758,I$296)+'СЕТ СН'!$F$15</f>
        <v>0</v>
      </c>
      <c r="J301" s="36">
        <f ca="1">SUMIFS(СВЦЭМ!$H$40:$H$759,СВЦЭМ!$A$40:$A$759,$A301,СВЦЭМ!$B$39:$B$758,J$296)+'СЕТ СН'!$F$15</f>
        <v>0</v>
      </c>
      <c r="K301" s="36">
        <f ca="1">SUMIFS(СВЦЭМ!$H$40:$H$759,СВЦЭМ!$A$40:$A$759,$A301,СВЦЭМ!$B$39:$B$758,K$296)+'СЕТ СН'!$F$15</f>
        <v>0</v>
      </c>
      <c r="L301" s="36">
        <f ca="1">SUMIFS(СВЦЭМ!$H$40:$H$759,СВЦЭМ!$A$40:$A$759,$A301,СВЦЭМ!$B$39:$B$758,L$296)+'СЕТ СН'!$F$15</f>
        <v>0</v>
      </c>
      <c r="M301" s="36">
        <f ca="1">SUMIFS(СВЦЭМ!$H$40:$H$759,СВЦЭМ!$A$40:$A$759,$A301,СВЦЭМ!$B$39:$B$758,M$296)+'СЕТ СН'!$F$15</f>
        <v>0</v>
      </c>
      <c r="N301" s="36">
        <f ca="1">SUMIFS(СВЦЭМ!$H$40:$H$759,СВЦЭМ!$A$40:$A$759,$A301,СВЦЭМ!$B$39:$B$758,N$296)+'СЕТ СН'!$F$15</f>
        <v>0</v>
      </c>
      <c r="O301" s="36">
        <f ca="1">SUMIFS(СВЦЭМ!$H$40:$H$759,СВЦЭМ!$A$40:$A$759,$A301,СВЦЭМ!$B$39:$B$758,O$296)+'СЕТ СН'!$F$15</f>
        <v>0</v>
      </c>
      <c r="P301" s="36">
        <f ca="1">SUMIFS(СВЦЭМ!$H$40:$H$759,СВЦЭМ!$A$40:$A$759,$A301,СВЦЭМ!$B$39:$B$758,P$296)+'СЕТ СН'!$F$15</f>
        <v>0</v>
      </c>
      <c r="Q301" s="36">
        <f ca="1">SUMIFS(СВЦЭМ!$H$40:$H$759,СВЦЭМ!$A$40:$A$759,$A301,СВЦЭМ!$B$39:$B$758,Q$296)+'СЕТ СН'!$F$15</f>
        <v>0</v>
      </c>
      <c r="R301" s="36">
        <f ca="1">SUMIFS(СВЦЭМ!$H$40:$H$759,СВЦЭМ!$A$40:$A$759,$A301,СВЦЭМ!$B$39:$B$758,R$296)+'СЕТ СН'!$F$15</f>
        <v>0</v>
      </c>
      <c r="S301" s="36">
        <f ca="1">SUMIFS(СВЦЭМ!$H$40:$H$759,СВЦЭМ!$A$40:$A$759,$A301,СВЦЭМ!$B$39:$B$758,S$296)+'СЕТ СН'!$F$15</f>
        <v>0</v>
      </c>
      <c r="T301" s="36">
        <f ca="1">SUMIFS(СВЦЭМ!$H$40:$H$759,СВЦЭМ!$A$40:$A$759,$A301,СВЦЭМ!$B$39:$B$758,T$296)+'СЕТ СН'!$F$15</f>
        <v>0</v>
      </c>
      <c r="U301" s="36">
        <f ca="1">SUMIFS(СВЦЭМ!$H$40:$H$759,СВЦЭМ!$A$40:$A$759,$A301,СВЦЭМ!$B$39:$B$758,U$296)+'СЕТ СН'!$F$15</f>
        <v>0</v>
      </c>
      <c r="V301" s="36">
        <f ca="1">SUMIFS(СВЦЭМ!$H$40:$H$759,СВЦЭМ!$A$40:$A$759,$A301,СВЦЭМ!$B$39:$B$758,V$296)+'СЕТ СН'!$F$15</f>
        <v>0</v>
      </c>
      <c r="W301" s="36">
        <f ca="1">SUMIFS(СВЦЭМ!$H$40:$H$759,СВЦЭМ!$A$40:$A$759,$A301,СВЦЭМ!$B$39:$B$758,W$296)+'СЕТ СН'!$F$15</f>
        <v>0</v>
      </c>
      <c r="X301" s="36">
        <f ca="1">SUMIFS(СВЦЭМ!$H$40:$H$759,СВЦЭМ!$A$40:$A$759,$A301,СВЦЭМ!$B$39:$B$758,X$296)+'СЕТ СН'!$F$15</f>
        <v>0</v>
      </c>
      <c r="Y301" s="36">
        <f ca="1">SUMIFS(СВЦЭМ!$H$40:$H$759,СВЦЭМ!$A$40:$A$759,$A301,СВЦЭМ!$B$39:$B$758,Y$296)+'СЕТ СН'!$F$15</f>
        <v>0</v>
      </c>
    </row>
    <row r="302" spans="1:27" ht="15.75" hidden="1" x14ac:dyDescent="0.2">
      <c r="A302" s="35">
        <f t="shared" si="8"/>
        <v>45602</v>
      </c>
      <c r="B302" s="36">
        <f ca="1">SUMIFS(СВЦЭМ!$H$40:$H$759,СВЦЭМ!$A$40:$A$759,$A302,СВЦЭМ!$B$39:$B$758,B$296)+'СЕТ СН'!$F$15</f>
        <v>0</v>
      </c>
      <c r="C302" s="36">
        <f ca="1">SUMIFS(СВЦЭМ!$H$40:$H$759,СВЦЭМ!$A$40:$A$759,$A302,СВЦЭМ!$B$39:$B$758,C$296)+'СЕТ СН'!$F$15</f>
        <v>0</v>
      </c>
      <c r="D302" s="36">
        <f ca="1">SUMIFS(СВЦЭМ!$H$40:$H$759,СВЦЭМ!$A$40:$A$759,$A302,СВЦЭМ!$B$39:$B$758,D$296)+'СЕТ СН'!$F$15</f>
        <v>0</v>
      </c>
      <c r="E302" s="36">
        <f ca="1">SUMIFS(СВЦЭМ!$H$40:$H$759,СВЦЭМ!$A$40:$A$759,$A302,СВЦЭМ!$B$39:$B$758,E$296)+'СЕТ СН'!$F$15</f>
        <v>0</v>
      </c>
      <c r="F302" s="36">
        <f ca="1">SUMIFS(СВЦЭМ!$H$40:$H$759,СВЦЭМ!$A$40:$A$759,$A302,СВЦЭМ!$B$39:$B$758,F$296)+'СЕТ СН'!$F$15</f>
        <v>0</v>
      </c>
      <c r="G302" s="36">
        <f ca="1">SUMIFS(СВЦЭМ!$H$40:$H$759,СВЦЭМ!$A$40:$A$759,$A302,СВЦЭМ!$B$39:$B$758,G$296)+'СЕТ СН'!$F$15</f>
        <v>0</v>
      </c>
      <c r="H302" s="36">
        <f ca="1">SUMIFS(СВЦЭМ!$H$40:$H$759,СВЦЭМ!$A$40:$A$759,$A302,СВЦЭМ!$B$39:$B$758,H$296)+'СЕТ СН'!$F$15</f>
        <v>0</v>
      </c>
      <c r="I302" s="36">
        <f ca="1">SUMIFS(СВЦЭМ!$H$40:$H$759,СВЦЭМ!$A$40:$A$759,$A302,СВЦЭМ!$B$39:$B$758,I$296)+'СЕТ СН'!$F$15</f>
        <v>0</v>
      </c>
      <c r="J302" s="36">
        <f ca="1">SUMIFS(СВЦЭМ!$H$40:$H$759,СВЦЭМ!$A$40:$A$759,$A302,СВЦЭМ!$B$39:$B$758,J$296)+'СЕТ СН'!$F$15</f>
        <v>0</v>
      </c>
      <c r="K302" s="36">
        <f ca="1">SUMIFS(СВЦЭМ!$H$40:$H$759,СВЦЭМ!$A$40:$A$759,$A302,СВЦЭМ!$B$39:$B$758,K$296)+'СЕТ СН'!$F$15</f>
        <v>0</v>
      </c>
      <c r="L302" s="36">
        <f ca="1">SUMIFS(СВЦЭМ!$H$40:$H$759,СВЦЭМ!$A$40:$A$759,$A302,СВЦЭМ!$B$39:$B$758,L$296)+'СЕТ СН'!$F$15</f>
        <v>0</v>
      </c>
      <c r="M302" s="36">
        <f ca="1">SUMIFS(СВЦЭМ!$H$40:$H$759,СВЦЭМ!$A$40:$A$759,$A302,СВЦЭМ!$B$39:$B$758,M$296)+'СЕТ СН'!$F$15</f>
        <v>0</v>
      </c>
      <c r="N302" s="36">
        <f ca="1">SUMIFS(СВЦЭМ!$H$40:$H$759,СВЦЭМ!$A$40:$A$759,$A302,СВЦЭМ!$B$39:$B$758,N$296)+'СЕТ СН'!$F$15</f>
        <v>0</v>
      </c>
      <c r="O302" s="36">
        <f ca="1">SUMIFS(СВЦЭМ!$H$40:$H$759,СВЦЭМ!$A$40:$A$759,$A302,СВЦЭМ!$B$39:$B$758,O$296)+'СЕТ СН'!$F$15</f>
        <v>0</v>
      </c>
      <c r="P302" s="36">
        <f ca="1">SUMIFS(СВЦЭМ!$H$40:$H$759,СВЦЭМ!$A$40:$A$759,$A302,СВЦЭМ!$B$39:$B$758,P$296)+'СЕТ СН'!$F$15</f>
        <v>0</v>
      </c>
      <c r="Q302" s="36">
        <f ca="1">SUMIFS(СВЦЭМ!$H$40:$H$759,СВЦЭМ!$A$40:$A$759,$A302,СВЦЭМ!$B$39:$B$758,Q$296)+'СЕТ СН'!$F$15</f>
        <v>0</v>
      </c>
      <c r="R302" s="36">
        <f ca="1">SUMIFS(СВЦЭМ!$H$40:$H$759,СВЦЭМ!$A$40:$A$759,$A302,СВЦЭМ!$B$39:$B$758,R$296)+'СЕТ СН'!$F$15</f>
        <v>0</v>
      </c>
      <c r="S302" s="36">
        <f ca="1">SUMIFS(СВЦЭМ!$H$40:$H$759,СВЦЭМ!$A$40:$A$759,$A302,СВЦЭМ!$B$39:$B$758,S$296)+'СЕТ СН'!$F$15</f>
        <v>0</v>
      </c>
      <c r="T302" s="36">
        <f ca="1">SUMIFS(СВЦЭМ!$H$40:$H$759,СВЦЭМ!$A$40:$A$759,$A302,СВЦЭМ!$B$39:$B$758,T$296)+'СЕТ СН'!$F$15</f>
        <v>0</v>
      </c>
      <c r="U302" s="36">
        <f ca="1">SUMIFS(СВЦЭМ!$H$40:$H$759,СВЦЭМ!$A$40:$A$759,$A302,СВЦЭМ!$B$39:$B$758,U$296)+'СЕТ СН'!$F$15</f>
        <v>0</v>
      </c>
      <c r="V302" s="36">
        <f ca="1">SUMIFS(СВЦЭМ!$H$40:$H$759,СВЦЭМ!$A$40:$A$759,$A302,СВЦЭМ!$B$39:$B$758,V$296)+'СЕТ СН'!$F$15</f>
        <v>0</v>
      </c>
      <c r="W302" s="36">
        <f ca="1">SUMIFS(СВЦЭМ!$H$40:$H$759,СВЦЭМ!$A$40:$A$759,$A302,СВЦЭМ!$B$39:$B$758,W$296)+'СЕТ СН'!$F$15</f>
        <v>0</v>
      </c>
      <c r="X302" s="36">
        <f ca="1">SUMIFS(СВЦЭМ!$H$40:$H$759,СВЦЭМ!$A$40:$A$759,$A302,СВЦЭМ!$B$39:$B$758,X$296)+'СЕТ СН'!$F$15</f>
        <v>0</v>
      </c>
      <c r="Y302" s="36">
        <f ca="1">SUMIFS(СВЦЭМ!$H$40:$H$759,СВЦЭМ!$A$40:$A$759,$A302,СВЦЭМ!$B$39:$B$758,Y$296)+'СЕТ СН'!$F$15</f>
        <v>0</v>
      </c>
    </row>
    <row r="303" spans="1:27" ht="15.75" hidden="1" x14ac:dyDescent="0.2">
      <c r="A303" s="35">
        <f t="shared" si="8"/>
        <v>45603</v>
      </c>
      <c r="B303" s="36">
        <f ca="1">SUMIFS(СВЦЭМ!$H$40:$H$759,СВЦЭМ!$A$40:$A$759,$A303,СВЦЭМ!$B$39:$B$758,B$296)+'СЕТ СН'!$F$15</f>
        <v>0</v>
      </c>
      <c r="C303" s="36">
        <f ca="1">SUMIFS(СВЦЭМ!$H$40:$H$759,СВЦЭМ!$A$40:$A$759,$A303,СВЦЭМ!$B$39:$B$758,C$296)+'СЕТ СН'!$F$15</f>
        <v>0</v>
      </c>
      <c r="D303" s="36">
        <f ca="1">SUMIFS(СВЦЭМ!$H$40:$H$759,СВЦЭМ!$A$40:$A$759,$A303,СВЦЭМ!$B$39:$B$758,D$296)+'СЕТ СН'!$F$15</f>
        <v>0</v>
      </c>
      <c r="E303" s="36">
        <f ca="1">SUMIFS(СВЦЭМ!$H$40:$H$759,СВЦЭМ!$A$40:$A$759,$A303,СВЦЭМ!$B$39:$B$758,E$296)+'СЕТ СН'!$F$15</f>
        <v>0</v>
      </c>
      <c r="F303" s="36">
        <f ca="1">SUMIFS(СВЦЭМ!$H$40:$H$759,СВЦЭМ!$A$40:$A$759,$A303,СВЦЭМ!$B$39:$B$758,F$296)+'СЕТ СН'!$F$15</f>
        <v>0</v>
      </c>
      <c r="G303" s="36">
        <f ca="1">SUMIFS(СВЦЭМ!$H$40:$H$759,СВЦЭМ!$A$40:$A$759,$A303,СВЦЭМ!$B$39:$B$758,G$296)+'СЕТ СН'!$F$15</f>
        <v>0</v>
      </c>
      <c r="H303" s="36">
        <f ca="1">SUMIFS(СВЦЭМ!$H$40:$H$759,СВЦЭМ!$A$40:$A$759,$A303,СВЦЭМ!$B$39:$B$758,H$296)+'СЕТ СН'!$F$15</f>
        <v>0</v>
      </c>
      <c r="I303" s="36">
        <f ca="1">SUMIFS(СВЦЭМ!$H$40:$H$759,СВЦЭМ!$A$40:$A$759,$A303,СВЦЭМ!$B$39:$B$758,I$296)+'СЕТ СН'!$F$15</f>
        <v>0</v>
      </c>
      <c r="J303" s="36">
        <f ca="1">SUMIFS(СВЦЭМ!$H$40:$H$759,СВЦЭМ!$A$40:$A$759,$A303,СВЦЭМ!$B$39:$B$758,J$296)+'СЕТ СН'!$F$15</f>
        <v>0</v>
      </c>
      <c r="K303" s="36">
        <f ca="1">SUMIFS(СВЦЭМ!$H$40:$H$759,СВЦЭМ!$A$40:$A$759,$A303,СВЦЭМ!$B$39:$B$758,K$296)+'СЕТ СН'!$F$15</f>
        <v>0</v>
      </c>
      <c r="L303" s="36">
        <f ca="1">SUMIFS(СВЦЭМ!$H$40:$H$759,СВЦЭМ!$A$40:$A$759,$A303,СВЦЭМ!$B$39:$B$758,L$296)+'СЕТ СН'!$F$15</f>
        <v>0</v>
      </c>
      <c r="M303" s="36">
        <f ca="1">SUMIFS(СВЦЭМ!$H$40:$H$759,СВЦЭМ!$A$40:$A$759,$A303,СВЦЭМ!$B$39:$B$758,M$296)+'СЕТ СН'!$F$15</f>
        <v>0</v>
      </c>
      <c r="N303" s="36">
        <f ca="1">SUMIFS(СВЦЭМ!$H$40:$H$759,СВЦЭМ!$A$40:$A$759,$A303,СВЦЭМ!$B$39:$B$758,N$296)+'СЕТ СН'!$F$15</f>
        <v>0</v>
      </c>
      <c r="O303" s="36">
        <f ca="1">SUMIFS(СВЦЭМ!$H$40:$H$759,СВЦЭМ!$A$40:$A$759,$A303,СВЦЭМ!$B$39:$B$758,O$296)+'СЕТ СН'!$F$15</f>
        <v>0</v>
      </c>
      <c r="P303" s="36">
        <f ca="1">SUMIFS(СВЦЭМ!$H$40:$H$759,СВЦЭМ!$A$40:$A$759,$A303,СВЦЭМ!$B$39:$B$758,P$296)+'СЕТ СН'!$F$15</f>
        <v>0</v>
      </c>
      <c r="Q303" s="36">
        <f ca="1">SUMIFS(СВЦЭМ!$H$40:$H$759,СВЦЭМ!$A$40:$A$759,$A303,СВЦЭМ!$B$39:$B$758,Q$296)+'СЕТ СН'!$F$15</f>
        <v>0</v>
      </c>
      <c r="R303" s="36">
        <f ca="1">SUMIFS(СВЦЭМ!$H$40:$H$759,СВЦЭМ!$A$40:$A$759,$A303,СВЦЭМ!$B$39:$B$758,R$296)+'СЕТ СН'!$F$15</f>
        <v>0</v>
      </c>
      <c r="S303" s="36">
        <f ca="1">SUMIFS(СВЦЭМ!$H$40:$H$759,СВЦЭМ!$A$40:$A$759,$A303,СВЦЭМ!$B$39:$B$758,S$296)+'СЕТ СН'!$F$15</f>
        <v>0</v>
      </c>
      <c r="T303" s="36">
        <f ca="1">SUMIFS(СВЦЭМ!$H$40:$H$759,СВЦЭМ!$A$40:$A$759,$A303,СВЦЭМ!$B$39:$B$758,T$296)+'СЕТ СН'!$F$15</f>
        <v>0</v>
      </c>
      <c r="U303" s="36">
        <f ca="1">SUMIFS(СВЦЭМ!$H$40:$H$759,СВЦЭМ!$A$40:$A$759,$A303,СВЦЭМ!$B$39:$B$758,U$296)+'СЕТ СН'!$F$15</f>
        <v>0</v>
      </c>
      <c r="V303" s="36">
        <f ca="1">SUMIFS(СВЦЭМ!$H$40:$H$759,СВЦЭМ!$A$40:$A$759,$A303,СВЦЭМ!$B$39:$B$758,V$296)+'СЕТ СН'!$F$15</f>
        <v>0</v>
      </c>
      <c r="W303" s="36">
        <f ca="1">SUMIFS(СВЦЭМ!$H$40:$H$759,СВЦЭМ!$A$40:$A$759,$A303,СВЦЭМ!$B$39:$B$758,W$296)+'СЕТ СН'!$F$15</f>
        <v>0</v>
      </c>
      <c r="X303" s="36">
        <f ca="1">SUMIFS(СВЦЭМ!$H$40:$H$759,СВЦЭМ!$A$40:$A$759,$A303,СВЦЭМ!$B$39:$B$758,X$296)+'СЕТ СН'!$F$15</f>
        <v>0</v>
      </c>
      <c r="Y303" s="36">
        <f ca="1">SUMIFS(СВЦЭМ!$H$40:$H$759,СВЦЭМ!$A$40:$A$759,$A303,СВЦЭМ!$B$39:$B$758,Y$296)+'СЕТ СН'!$F$15</f>
        <v>0</v>
      </c>
    </row>
    <row r="304" spans="1:27" ht="15.75" hidden="1" x14ac:dyDescent="0.2">
      <c r="A304" s="35">
        <f t="shared" si="8"/>
        <v>45604</v>
      </c>
      <c r="B304" s="36">
        <f ca="1">SUMIFS(СВЦЭМ!$H$40:$H$759,СВЦЭМ!$A$40:$A$759,$A304,СВЦЭМ!$B$39:$B$758,B$296)+'СЕТ СН'!$F$15</f>
        <v>0</v>
      </c>
      <c r="C304" s="36">
        <f ca="1">SUMIFS(СВЦЭМ!$H$40:$H$759,СВЦЭМ!$A$40:$A$759,$A304,СВЦЭМ!$B$39:$B$758,C$296)+'СЕТ СН'!$F$15</f>
        <v>0</v>
      </c>
      <c r="D304" s="36">
        <f ca="1">SUMIFS(СВЦЭМ!$H$40:$H$759,СВЦЭМ!$A$40:$A$759,$A304,СВЦЭМ!$B$39:$B$758,D$296)+'СЕТ СН'!$F$15</f>
        <v>0</v>
      </c>
      <c r="E304" s="36">
        <f ca="1">SUMIFS(СВЦЭМ!$H$40:$H$759,СВЦЭМ!$A$40:$A$759,$A304,СВЦЭМ!$B$39:$B$758,E$296)+'СЕТ СН'!$F$15</f>
        <v>0</v>
      </c>
      <c r="F304" s="36">
        <f ca="1">SUMIFS(СВЦЭМ!$H$40:$H$759,СВЦЭМ!$A$40:$A$759,$A304,СВЦЭМ!$B$39:$B$758,F$296)+'СЕТ СН'!$F$15</f>
        <v>0</v>
      </c>
      <c r="G304" s="36">
        <f ca="1">SUMIFS(СВЦЭМ!$H$40:$H$759,СВЦЭМ!$A$40:$A$759,$A304,СВЦЭМ!$B$39:$B$758,G$296)+'СЕТ СН'!$F$15</f>
        <v>0</v>
      </c>
      <c r="H304" s="36">
        <f ca="1">SUMIFS(СВЦЭМ!$H$40:$H$759,СВЦЭМ!$A$40:$A$759,$A304,СВЦЭМ!$B$39:$B$758,H$296)+'СЕТ СН'!$F$15</f>
        <v>0</v>
      </c>
      <c r="I304" s="36">
        <f ca="1">SUMIFS(СВЦЭМ!$H$40:$H$759,СВЦЭМ!$A$40:$A$759,$A304,СВЦЭМ!$B$39:$B$758,I$296)+'СЕТ СН'!$F$15</f>
        <v>0</v>
      </c>
      <c r="J304" s="36">
        <f ca="1">SUMIFS(СВЦЭМ!$H$40:$H$759,СВЦЭМ!$A$40:$A$759,$A304,СВЦЭМ!$B$39:$B$758,J$296)+'СЕТ СН'!$F$15</f>
        <v>0</v>
      </c>
      <c r="K304" s="36">
        <f ca="1">SUMIFS(СВЦЭМ!$H$40:$H$759,СВЦЭМ!$A$40:$A$759,$A304,СВЦЭМ!$B$39:$B$758,K$296)+'СЕТ СН'!$F$15</f>
        <v>0</v>
      </c>
      <c r="L304" s="36">
        <f ca="1">SUMIFS(СВЦЭМ!$H$40:$H$759,СВЦЭМ!$A$40:$A$759,$A304,СВЦЭМ!$B$39:$B$758,L$296)+'СЕТ СН'!$F$15</f>
        <v>0</v>
      </c>
      <c r="M304" s="36">
        <f ca="1">SUMIFS(СВЦЭМ!$H$40:$H$759,СВЦЭМ!$A$40:$A$759,$A304,СВЦЭМ!$B$39:$B$758,M$296)+'СЕТ СН'!$F$15</f>
        <v>0</v>
      </c>
      <c r="N304" s="36">
        <f ca="1">SUMIFS(СВЦЭМ!$H$40:$H$759,СВЦЭМ!$A$40:$A$759,$A304,СВЦЭМ!$B$39:$B$758,N$296)+'СЕТ СН'!$F$15</f>
        <v>0</v>
      </c>
      <c r="O304" s="36">
        <f ca="1">SUMIFS(СВЦЭМ!$H$40:$H$759,СВЦЭМ!$A$40:$A$759,$A304,СВЦЭМ!$B$39:$B$758,O$296)+'СЕТ СН'!$F$15</f>
        <v>0</v>
      </c>
      <c r="P304" s="36">
        <f ca="1">SUMIFS(СВЦЭМ!$H$40:$H$759,СВЦЭМ!$A$40:$A$759,$A304,СВЦЭМ!$B$39:$B$758,P$296)+'СЕТ СН'!$F$15</f>
        <v>0</v>
      </c>
      <c r="Q304" s="36">
        <f ca="1">SUMIFS(СВЦЭМ!$H$40:$H$759,СВЦЭМ!$A$40:$A$759,$A304,СВЦЭМ!$B$39:$B$758,Q$296)+'СЕТ СН'!$F$15</f>
        <v>0</v>
      </c>
      <c r="R304" s="36">
        <f ca="1">SUMIFS(СВЦЭМ!$H$40:$H$759,СВЦЭМ!$A$40:$A$759,$A304,СВЦЭМ!$B$39:$B$758,R$296)+'СЕТ СН'!$F$15</f>
        <v>0</v>
      </c>
      <c r="S304" s="36">
        <f ca="1">SUMIFS(СВЦЭМ!$H$40:$H$759,СВЦЭМ!$A$40:$A$759,$A304,СВЦЭМ!$B$39:$B$758,S$296)+'СЕТ СН'!$F$15</f>
        <v>0</v>
      </c>
      <c r="T304" s="36">
        <f ca="1">SUMIFS(СВЦЭМ!$H$40:$H$759,СВЦЭМ!$A$40:$A$759,$A304,СВЦЭМ!$B$39:$B$758,T$296)+'СЕТ СН'!$F$15</f>
        <v>0</v>
      </c>
      <c r="U304" s="36">
        <f ca="1">SUMIFS(СВЦЭМ!$H$40:$H$759,СВЦЭМ!$A$40:$A$759,$A304,СВЦЭМ!$B$39:$B$758,U$296)+'СЕТ СН'!$F$15</f>
        <v>0</v>
      </c>
      <c r="V304" s="36">
        <f ca="1">SUMIFS(СВЦЭМ!$H$40:$H$759,СВЦЭМ!$A$40:$A$759,$A304,СВЦЭМ!$B$39:$B$758,V$296)+'СЕТ СН'!$F$15</f>
        <v>0</v>
      </c>
      <c r="W304" s="36">
        <f ca="1">SUMIFS(СВЦЭМ!$H$40:$H$759,СВЦЭМ!$A$40:$A$759,$A304,СВЦЭМ!$B$39:$B$758,W$296)+'СЕТ СН'!$F$15</f>
        <v>0</v>
      </c>
      <c r="X304" s="36">
        <f ca="1">SUMIFS(СВЦЭМ!$H$40:$H$759,СВЦЭМ!$A$40:$A$759,$A304,СВЦЭМ!$B$39:$B$758,X$296)+'СЕТ СН'!$F$15</f>
        <v>0</v>
      </c>
      <c r="Y304" s="36">
        <f ca="1">SUMIFS(СВЦЭМ!$H$40:$H$759,СВЦЭМ!$A$40:$A$759,$A304,СВЦЭМ!$B$39:$B$758,Y$296)+'СЕТ СН'!$F$15</f>
        <v>0</v>
      </c>
    </row>
    <row r="305" spans="1:25" ht="15.75" hidden="1" x14ac:dyDescent="0.2">
      <c r="A305" s="35">
        <f t="shared" si="8"/>
        <v>45605</v>
      </c>
      <c r="B305" s="36">
        <f ca="1">SUMIFS(СВЦЭМ!$H$40:$H$759,СВЦЭМ!$A$40:$A$759,$A305,СВЦЭМ!$B$39:$B$758,B$296)+'СЕТ СН'!$F$15</f>
        <v>0</v>
      </c>
      <c r="C305" s="36">
        <f ca="1">SUMIFS(СВЦЭМ!$H$40:$H$759,СВЦЭМ!$A$40:$A$759,$A305,СВЦЭМ!$B$39:$B$758,C$296)+'СЕТ СН'!$F$15</f>
        <v>0</v>
      </c>
      <c r="D305" s="36">
        <f ca="1">SUMIFS(СВЦЭМ!$H$40:$H$759,СВЦЭМ!$A$40:$A$759,$A305,СВЦЭМ!$B$39:$B$758,D$296)+'СЕТ СН'!$F$15</f>
        <v>0</v>
      </c>
      <c r="E305" s="36">
        <f ca="1">SUMIFS(СВЦЭМ!$H$40:$H$759,СВЦЭМ!$A$40:$A$759,$A305,СВЦЭМ!$B$39:$B$758,E$296)+'СЕТ СН'!$F$15</f>
        <v>0</v>
      </c>
      <c r="F305" s="36">
        <f ca="1">SUMIFS(СВЦЭМ!$H$40:$H$759,СВЦЭМ!$A$40:$A$759,$A305,СВЦЭМ!$B$39:$B$758,F$296)+'СЕТ СН'!$F$15</f>
        <v>0</v>
      </c>
      <c r="G305" s="36">
        <f ca="1">SUMIFS(СВЦЭМ!$H$40:$H$759,СВЦЭМ!$A$40:$A$759,$A305,СВЦЭМ!$B$39:$B$758,G$296)+'СЕТ СН'!$F$15</f>
        <v>0</v>
      </c>
      <c r="H305" s="36">
        <f ca="1">SUMIFS(СВЦЭМ!$H$40:$H$759,СВЦЭМ!$A$40:$A$759,$A305,СВЦЭМ!$B$39:$B$758,H$296)+'СЕТ СН'!$F$15</f>
        <v>0</v>
      </c>
      <c r="I305" s="36">
        <f ca="1">SUMIFS(СВЦЭМ!$H$40:$H$759,СВЦЭМ!$A$40:$A$759,$A305,СВЦЭМ!$B$39:$B$758,I$296)+'СЕТ СН'!$F$15</f>
        <v>0</v>
      </c>
      <c r="J305" s="36">
        <f ca="1">SUMIFS(СВЦЭМ!$H$40:$H$759,СВЦЭМ!$A$40:$A$759,$A305,СВЦЭМ!$B$39:$B$758,J$296)+'СЕТ СН'!$F$15</f>
        <v>0</v>
      </c>
      <c r="K305" s="36">
        <f ca="1">SUMIFS(СВЦЭМ!$H$40:$H$759,СВЦЭМ!$A$40:$A$759,$A305,СВЦЭМ!$B$39:$B$758,K$296)+'СЕТ СН'!$F$15</f>
        <v>0</v>
      </c>
      <c r="L305" s="36">
        <f ca="1">SUMIFS(СВЦЭМ!$H$40:$H$759,СВЦЭМ!$A$40:$A$759,$A305,СВЦЭМ!$B$39:$B$758,L$296)+'СЕТ СН'!$F$15</f>
        <v>0</v>
      </c>
      <c r="M305" s="36">
        <f ca="1">SUMIFS(СВЦЭМ!$H$40:$H$759,СВЦЭМ!$A$40:$A$759,$A305,СВЦЭМ!$B$39:$B$758,M$296)+'СЕТ СН'!$F$15</f>
        <v>0</v>
      </c>
      <c r="N305" s="36">
        <f ca="1">SUMIFS(СВЦЭМ!$H$40:$H$759,СВЦЭМ!$A$40:$A$759,$A305,СВЦЭМ!$B$39:$B$758,N$296)+'СЕТ СН'!$F$15</f>
        <v>0</v>
      </c>
      <c r="O305" s="36">
        <f ca="1">SUMIFS(СВЦЭМ!$H$40:$H$759,СВЦЭМ!$A$40:$A$759,$A305,СВЦЭМ!$B$39:$B$758,O$296)+'СЕТ СН'!$F$15</f>
        <v>0</v>
      </c>
      <c r="P305" s="36">
        <f ca="1">SUMIFS(СВЦЭМ!$H$40:$H$759,СВЦЭМ!$A$40:$A$759,$A305,СВЦЭМ!$B$39:$B$758,P$296)+'СЕТ СН'!$F$15</f>
        <v>0</v>
      </c>
      <c r="Q305" s="36">
        <f ca="1">SUMIFS(СВЦЭМ!$H$40:$H$759,СВЦЭМ!$A$40:$A$759,$A305,СВЦЭМ!$B$39:$B$758,Q$296)+'СЕТ СН'!$F$15</f>
        <v>0</v>
      </c>
      <c r="R305" s="36">
        <f ca="1">SUMIFS(СВЦЭМ!$H$40:$H$759,СВЦЭМ!$A$40:$A$759,$A305,СВЦЭМ!$B$39:$B$758,R$296)+'СЕТ СН'!$F$15</f>
        <v>0</v>
      </c>
      <c r="S305" s="36">
        <f ca="1">SUMIFS(СВЦЭМ!$H$40:$H$759,СВЦЭМ!$A$40:$A$759,$A305,СВЦЭМ!$B$39:$B$758,S$296)+'СЕТ СН'!$F$15</f>
        <v>0</v>
      </c>
      <c r="T305" s="36">
        <f ca="1">SUMIFS(СВЦЭМ!$H$40:$H$759,СВЦЭМ!$A$40:$A$759,$A305,СВЦЭМ!$B$39:$B$758,T$296)+'СЕТ СН'!$F$15</f>
        <v>0</v>
      </c>
      <c r="U305" s="36">
        <f ca="1">SUMIFS(СВЦЭМ!$H$40:$H$759,СВЦЭМ!$A$40:$A$759,$A305,СВЦЭМ!$B$39:$B$758,U$296)+'СЕТ СН'!$F$15</f>
        <v>0</v>
      </c>
      <c r="V305" s="36">
        <f ca="1">SUMIFS(СВЦЭМ!$H$40:$H$759,СВЦЭМ!$A$40:$A$759,$A305,СВЦЭМ!$B$39:$B$758,V$296)+'СЕТ СН'!$F$15</f>
        <v>0</v>
      </c>
      <c r="W305" s="36">
        <f ca="1">SUMIFS(СВЦЭМ!$H$40:$H$759,СВЦЭМ!$A$40:$A$759,$A305,СВЦЭМ!$B$39:$B$758,W$296)+'СЕТ СН'!$F$15</f>
        <v>0</v>
      </c>
      <c r="X305" s="36">
        <f ca="1">SUMIFS(СВЦЭМ!$H$40:$H$759,СВЦЭМ!$A$40:$A$759,$A305,СВЦЭМ!$B$39:$B$758,X$296)+'СЕТ СН'!$F$15</f>
        <v>0</v>
      </c>
      <c r="Y305" s="36">
        <f ca="1">SUMIFS(СВЦЭМ!$H$40:$H$759,СВЦЭМ!$A$40:$A$759,$A305,СВЦЭМ!$B$39:$B$758,Y$296)+'СЕТ СН'!$F$15</f>
        <v>0</v>
      </c>
    </row>
    <row r="306" spans="1:25" ht="15.75" hidden="1" x14ac:dyDescent="0.2">
      <c r="A306" s="35">
        <f t="shared" si="8"/>
        <v>45606</v>
      </c>
      <c r="B306" s="36">
        <f ca="1">SUMIFS(СВЦЭМ!$H$40:$H$759,СВЦЭМ!$A$40:$A$759,$A306,СВЦЭМ!$B$39:$B$758,B$296)+'СЕТ СН'!$F$15</f>
        <v>0</v>
      </c>
      <c r="C306" s="36">
        <f ca="1">SUMIFS(СВЦЭМ!$H$40:$H$759,СВЦЭМ!$A$40:$A$759,$A306,СВЦЭМ!$B$39:$B$758,C$296)+'СЕТ СН'!$F$15</f>
        <v>0</v>
      </c>
      <c r="D306" s="36">
        <f ca="1">SUMIFS(СВЦЭМ!$H$40:$H$759,СВЦЭМ!$A$40:$A$759,$A306,СВЦЭМ!$B$39:$B$758,D$296)+'СЕТ СН'!$F$15</f>
        <v>0</v>
      </c>
      <c r="E306" s="36">
        <f ca="1">SUMIFS(СВЦЭМ!$H$40:$H$759,СВЦЭМ!$A$40:$A$759,$A306,СВЦЭМ!$B$39:$B$758,E$296)+'СЕТ СН'!$F$15</f>
        <v>0</v>
      </c>
      <c r="F306" s="36">
        <f ca="1">SUMIFS(СВЦЭМ!$H$40:$H$759,СВЦЭМ!$A$40:$A$759,$A306,СВЦЭМ!$B$39:$B$758,F$296)+'СЕТ СН'!$F$15</f>
        <v>0</v>
      </c>
      <c r="G306" s="36">
        <f ca="1">SUMIFS(СВЦЭМ!$H$40:$H$759,СВЦЭМ!$A$40:$A$759,$A306,СВЦЭМ!$B$39:$B$758,G$296)+'СЕТ СН'!$F$15</f>
        <v>0</v>
      </c>
      <c r="H306" s="36">
        <f ca="1">SUMIFS(СВЦЭМ!$H$40:$H$759,СВЦЭМ!$A$40:$A$759,$A306,СВЦЭМ!$B$39:$B$758,H$296)+'СЕТ СН'!$F$15</f>
        <v>0</v>
      </c>
      <c r="I306" s="36">
        <f ca="1">SUMIFS(СВЦЭМ!$H$40:$H$759,СВЦЭМ!$A$40:$A$759,$A306,СВЦЭМ!$B$39:$B$758,I$296)+'СЕТ СН'!$F$15</f>
        <v>0</v>
      </c>
      <c r="J306" s="36">
        <f ca="1">SUMIFS(СВЦЭМ!$H$40:$H$759,СВЦЭМ!$A$40:$A$759,$A306,СВЦЭМ!$B$39:$B$758,J$296)+'СЕТ СН'!$F$15</f>
        <v>0</v>
      </c>
      <c r="K306" s="36">
        <f ca="1">SUMIFS(СВЦЭМ!$H$40:$H$759,СВЦЭМ!$A$40:$A$759,$A306,СВЦЭМ!$B$39:$B$758,K$296)+'СЕТ СН'!$F$15</f>
        <v>0</v>
      </c>
      <c r="L306" s="36">
        <f ca="1">SUMIFS(СВЦЭМ!$H$40:$H$759,СВЦЭМ!$A$40:$A$759,$A306,СВЦЭМ!$B$39:$B$758,L$296)+'СЕТ СН'!$F$15</f>
        <v>0</v>
      </c>
      <c r="M306" s="36">
        <f ca="1">SUMIFS(СВЦЭМ!$H$40:$H$759,СВЦЭМ!$A$40:$A$759,$A306,СВЦЭМ!$B$39:$B$758,M$296)+'СЕТ СН'!$F$15</f>
        <v>0</v>
      </c>
      <c r="N306" s="36">
        <f ca="1">SUMIFS(СВЦЭМ!$H$40:$H$759,СВЦЭМ!$A$40:$A$759,$A306,СВЦЭМ!$B$39:$B$758,N$296)+'СЕТ СН'!$F$15</f>
        <v>0</v>
      </c>
      <c r="O306" s="36">
        <f ca="1">SUMIFS(СВЦЭМ!$H$40:$H$759,СВЦЭМ!$A$40:$A$759,$A306,СВЦЭМ!$B$39:$B$758,O$296)+'СЕТ СН'!$F$15</f>
        <v>0</v>
      </c>
      <c r="P306" s="36">
        <f ca="1">SUMIFS(СВЦЭМ!$H$40:$H$759,СВЦЭМ!$A$40:$A$759,$A306,СВЦЭМ!$B$39:$B$758,P$296)+'СЕТ СН'!$F$15</f>
        <v>0</v>
      </c>
      <c r="Q306" s="36">
        <f ca="1">SUMIFS(СВЦЭМ!$H$40:$H$759,СВЦЭМ!$A$40:$A$759,$A306,СВЦЭМ!$B$39:$B$758,Q$296)+'СЕТ СН'!$F$15</f>
        <v>0</v>
      </c>
      <c r="R306" s="36">
        <f ca="1">SUMIFS(СВЦЭМ!$H$40:$H$759,СВЦЭМ!$A$40:$A$759,$A306,СВЦЭМ!$B$39:$B$758,R$296)+'СЕТ СН'!$F$15</f>
        <v>0</v>
      </c>
      <c r="S306" s="36">
        <f ca="1">SUMIFS(СВЦЭМ!$H$40:$H$759,СВЦЭМ!$A$40:$A$759,$A306,СВЦЭМ!$B$39:$B$758,S$296)+'СЕТ СН'!$F$15</f>
        <v>0</v>
      </c>
      <c r="T306" s="36">
        <f ca="1">SUMIFS(СВЦЭМ!$H$40:$H$759,СВЦЭМ!$A$40:$A$759,$A306,СВЦЭМ!$B$39:$B$758,T$296)+'СЕТ СН'!$F$15</f>
        <v>0</v>
      </c>
      <c r="U306" s="36">
        <f ca="1">SUMIFS(СВЦЭМ!$H$40:$H$759,СВЦЭМ!$A$40:$A$759,$A306,СВЦЭМ!$B$39:$B$758,U$296)+'СЕТ СН'!$F$15</f>
        <v>0</v>
      </c>
      <c r="V306" s="36">
        <f ca="1">SUMIFS(СВЦЭМ!$H$40:$H$759,СВЦЭМ!$A$40:$A$759,$A306,СВЦЭМ!$B$39:$B$758,V$296)+'СЕТ СН'!$F$15</f>
        <v>0</v>
      </c>
      <c r="W306" s="36">
        <f ca="1">SUMIFS(СВЦЭМ!$H$40:$H$759,СВЦЭМ!$A$40:$A$759,$A306,СВЦЭМ!$B$39:$B$758,W$296)+'СЕТ СН'!$F$15</f>
        <v>0</v>
      </c>
      <c r="X306" s="36">
        <f ca="1">SUMIFS(СВЦЭМ!$H$40:$H$759,СВЦЭМ!$A$40:$A$759,$A306,СВЦЭМ!$B$39:$B$758,X$296)+'СЕТ СН'!$F$15</f>
        <v>0</v>
      </c>
      <c r="Y306" s="36">
        <f ca="1">SUMIFS(СВЦЭМ!$H$40:$H$759,СВЦЭМ!$A$40:$A$759,$A306,СВЦЭМ!$B$39:$B$758,Y$296)+'СЕТ СН'!$F$15</f>
        <v>0</v>
      </c>
    </row>
    <row r="307" spans="1:25" ht="15.75" hidden="1" x14ac:dyDescent="0.2">
      <c r="A307" s="35">
        <f t="shared" si="8"/>
        <v>45607</v>
      </c>
      <c r="B307" s="36">
        <f ca="1">SUMIFS(СВЦЭМ!$H$40:$H$759,СВЦЭМ!$A$40:$A$759,$A307,СВЦЭМ!$B$39:$B$758,B$296)+'СЕТ СН'!$F$15</f>
        <v>0</v>
      </c>
      <c r="C307" s="36">
        <f ca="1">SUMIFS(СВЦЭМ!$H$40:$H$759,СВЦЭМ!$A$40:$A$759,$A307,СВЦЭМ!$B$39:$B$758,C$296)+'СЕТ СН'!$F$15</f>
        <v>0</v>
      </c>
      <c r="D307" s="36">
        <f ca="1">SUMIFS(СВЦЭМ!$H$40:$H$759,СВЦЭМ!$A$40:$A$759,$A307,СВЦЭМ!$B$39:$B$758,D$296)+'СЕТ СН'!$F$15</f>
        <v>0</v>
      </c>
      <c r="E307" s="36">
        <f ca="1">SUMIFS(СВЦЭМ!$H$40:$H$759,СВЦЭМ!$A$40:$A$759,$A307,СВЦЭМ!$B$39:$B$758,E$296)+'СЕТ СН'!$F$15</f>
        <v>0</v>
      </c>
      <c r="F307" s="36">
        <f ca="1">SUMIFS(СВЦЭМ!$H$40:$H$759,СВЦЭМ!$A$40:$A$759,$A307,СВЦЭМ!$B$39:$B$758,F$296)+'СЕТ СН'!$F$15</f>
        <v>0</v>
      </c>
      <c r="G307" s="36">
        <f ca="1">SUMIFS(СВЦЭМ!$H$40:$H$759,СВЦЭМ!$A$40:$A$759,$A307,СВЦЭМ!$B$39:$B$758,G$296)+'СЕТ СН'!$F$15</f>
        <v>0</v>
      </c>
      <c r="H307" s="36">
        <f ca="1">SUMIFS(СВЦЭМ!$H$40:$H$759,СВЦЭМ!$A$40:$A$759,$A307,СВЦЭМ!$B$39:$B$758,H$296)+'СЕТ СН'!$F$15</f>
        <v>0</v>
      </c>
      <c r="I307" s="36">
        <f ca="1">SUMIFS(СВЦЭМ!$H$40:$H$759,СВЦЭМ!$A$40:$A$759,$A307,СВЦЭМ!$B$39:$B$758,I$296)+'СЕТ СН'!$F$15</f>
        <v>0</v>
      </c>
      <c r="J307" s="36">
        <f ca="1">SUMIFS(СВЦЭМ!$H$40:$H$759,СВЦЭМ!$A$40:$A$759,$A307,СВЦЭМ!$B$39:$B$758,J$296)+'СЕТ СН'!$F$15</f>
        <v>0</v>
      </c>
      <c r="K307" s="36">
        <f ca="1">SUMIFS(СВЦЭМ!$H$40:$H$759,СВЦЭМ!$A$40:$A$759,$A307,СВЦЭМ!$B$39:$B$758,K$296)+'СЕТ СН'!$F$15</f>
        <v>0</v>
      </c>
      <c r="L307" s="36">
        <f ca="1">SUMIFS(СВЦЭМ!$H$40:$H$759,СВЦЭМ!$A$40:$A$759,$A307,СВЦЭМ!$B$39:$B$758,L$296)+'СЕТ СН'!$F$15</f>
        <v>0</v>
      </c>
      <c r="M307" s="36">
        <f ca="1">SUMIFS(СВЦЭМ!$H$40:$H$759,СВЦЭМ!$A$40:$A$759,$A307,СВЦЭМ!$B$39:$B$758,M$296)+'СЕТ СН'!$F$15</f>
        <v>0</v>
      </c>
      <c r="N307" s="36">
        <f ca="1">SUMIFS(СВЦЭМ!$H$40:$H$759,СВЦЭМ!$A$40:$A$759,$A307,СВЦЭМ!$B$39:$B$758,N$296)+'СЕТ СН'!$F$15</f>
        <v>0</v>
      </c>
      <c r="O307" s="36">
        <f ca="1">SUMIFS(СВЦЭМ!$H$40:$H$759,СВЦЭМ!$A$40:$A$759,$A307,СВЦЭМ!$B$39:$B$758,O$296)+'СЕТ СН'!$F$15</f>
        <v>0</v>
      </c>
      <c r="P307" s="36">
        <f ca="1">SUMIFS(СВЦЭМ!$H$40:$H$759,СВЦЭМ!$A$40:$A$759,$A307,СВЦЭМ!$B$39:$B$758,P$296)+'СЕТ СН'!$F$15</f>
        <v>0</v>
      </c>
      <c r="Q307" s="36">
        <f ca="1">SUMIFS(СВЦЭМ!$H$40:$H$759,СВЦЭМ!$A$40:$A$759,$A307,СВЦЭМ!$B$39:$B$758,Q$296)+'СЕТ СН'!$F$15</f>
        <v>0</v>
      </c>
      <c r="R307" s="36">
        <f ca="1">SUMIFS(СВЦЭМ!$H$40:$H$759,СВЦЭМ!$A$40:$A$759,$A307,СВЦЭМ!$B$39:$B$758,R$296)+'СЕТ СН'!$F$15</f>
        <v>0</v>
      </c>
      <c r="S307" s="36">
        <f ca="1">SUMIFS(СВЦЭМ!$H$40:$H$759,СВЦЭМ!$A$40:$A$759,$A307,СВЦЭМ!$B$39:$B$758,S$296)+'СЕТ СН'!$F$15</f>
        <v>0</v>
      </c>
      <c r="T307" s="36">
        <f ca="1">SUMIFS(СВЦЭМ!$H$40:$H$759,СВЦЭМ!$A$40:$A$759,$A307,СВЦЭМ!$B$39:$B$758,T$296)+'СЕТ СН'!$F$15</f>
        <v>0</v>
      </c>
      <c r="U307" s="36">
        <f ca="1">SUMIFS(СВЦЭМ!$H$40:$H$759,СВЦЭМ!$A$40:$A$759,$A307,СВЦЭМ!$B$39:$B$758,U$296)+'СЕТ СН'!$F$15</f>
        <v>0</v>
      </c>
      <c r="V307" s="36">
        <f ca="1">SUMIFS(СВЦЭМ!$H$40:$H$759,СВЦЭМ!$A$40:$A$759,$A307,СВЦЭМ!$B$39:$B$758,V$296)+'СЕТ СН'!$F$15</f>
        <v>0</v>
      </c>
      <c r="W307" s="36">
        <f ca="1">SUMIFS(СВЦЭМ!$H$40:$H$759,СВЦЭМ!$A$40:$A$759,$A307,СВЦЭМ!$B$39:$B$758,W$296)+'СЕТ СН'!$F$15</f>
        <v>0</v>
      </c>
      <c r="X307" s="36">
        <f ca="1">SUMIFS(СВЦЭМ!$H$40:$H$759,СВЦЭМ!$A$40:$A$759,$A307,СВЦЭМ!$B$39:$B$758,X$296)+'СЕТ СН'!$F$15</f>
        <v>0</v>
      </c>
      <c r="Y307" s="36">
        <f ca="1">SUMIFS(СВЦЭМ!$H$40:$H$759,СВЦЭМ!$A$40:$A$759,$A307,СВЦЭМ!$B$39:$B$758,Y$296)+'СЕТ СН'!$F$15</f>
        <v>0</v>
      </c>
    </row>
    <row r="308" spans="1:25" ht="15.75" hidden="1" x14ac:dyDescent="0.2">
      <c r="A308" s="35">
        <f t="shared" si="8"/>
        <v>45608</v>
      </c>
      <c r="B308" s="36">
        <f ca="1">SUMIFS(СВЦЭМ!$H$40:$H$759,СВЦЭМ!$A$40:$A$759,$A308,СВЦЭМ!$B$39:$B$758,B$296)+'СЕТ СН'!$F$15</f>
        <v>0</v>
      </c>
      <c r="C308" s="36">
        <f ca="1">SUMIFS(СВЦЭМ!$H$40:$H$759,СВЦЭМ!$A$40:$A$759,$A308,СВЦЭМ!$B$39:$B$758,C$296)+'СЕТ СН'!$F$15</f>
        <v>0</v>
      </c>
      <c r="D308" s="36">
        <f ca="1">SUMIFS(СВЦЭМ!$H$40:$H$759,СВЦЭМ!$A$40:$A$759,$A308,СВЦЭМ!$B$39:$B$758,D$296)+'СЕТ СН'!$F$15</f>
        <v>0</v>
      </c>
      <c r="E308" s="36">
        <f ca="1">SUMIFS(СВЦЭМ!$H$40:$H$759,СВЦЭМ!$A$40:$A$759,$A308,СВЦЭМ!$B$39:$B$758,E$296)+'СЕТ СН'!$F$15</f>
        <v>0</v>
      </c>
      <c r="F308" s="36">
        <f ca="1">SUMIFS(СВЦЭМ!$H$40:$H$759,СВЦЭМ!$A$40:$A$759,$A308,СВЦЭМ!$B$39:$B$758,F$296)+'СЕТ СН'!$F$15</f>
        <v>0</v>
      </c>
      <c r="G308" s="36">
        <f ca="1">SUMIFS(СВЦЭМ!$H$40:$H$759,СВЦЭМ!$A$40:$A$759,$A308,СВЦЭМ!$B$39:$B$758,G$296)+'СЕТ СН'!$F$15</f>
        <v>0</v>
      </c>
      <c r="H308" s="36">
        <f ca="1">SUMIFS(СВЦЭМ!$H$40:$H$759,СВЦЭМ!$A$40:$A$759,$A308,СВЦЭМ!$B$39:$B$758,H$296)+'СЕТ СН'!$F$15</f>
        <v>0</v>
      </c>
      <c r="I308" s="36">
        <f ca="1">SUMIFS(СВЦЭМ!$H$40:$H$759,СВЦЭМ!$A$40:$A$759,$A308,СВЦЭМ!$B$39:$B$758,I$296)+'СЕТ СН'!$F$15</f>
        <v>0</v>
      </c>
      <c r="J308" s="36">
        <f ca="1">SUMIFS(СВЦЭМ!$H$40:$H$759,СВЦЭМ!$A$40:$A$759,$A308,СВЦЭМ!$B$39:$B$758,J$296)+'СЕТ СН'!$F$15</f>
        <v>0</v>
      </c>
      <c r="K308" s="36">
        <f ca="1">SUMIFS(СВЦЭМ!$H$40:$H$759,СВЦЭМ!$A$40:$A$759,$A308,СВЦЭМ!$B$39:$B$758,K$296)+'СЕТ СН'!$F$15</f>
        <v>0</v>
      </c>
      <c r="L308" s="36">
        <f ca="1">SUMIFS(СВЦЭМ!$H$40:$H$759,СВЦЭМ!$A$40:$A$759,$A308,СВЦЭМ!$B$39:$B$758,L$296)+'СЕТ СН'!$F$15</f>
        <v>0</v>
      </c>
      <c r="M308" s="36">
        <f ca="1">SUMIFS(СВЦЭМ!$H$40:$H$759,СВЦЭМ!$A$40:$A$759,$A308,СВЦЭМ!$B$39:$B$758,M$296)+'СЕТ СН'!$F$15</f>
        <v>0</v>
      </c>
      <c r="N308" s="36">
        <f ca="1">SUMIFS(СВЦЭМ!$H$40:$H$759,СВЦЭМ!$A$40:$A$759,$A308,СВЦЭМ!$B$39:$B$758,N$296)+'СЕТ СН'!$F$15</f>
        <v>0</v>
      </c>
      <c r="O308" s="36">
        <f ca="1">SUMIFS(СВЦЭМ!$H$40:$H$759,СВЦЭМ!$A$40:$A$759,$A308,СВЦЭМ!$B$39:$B$758,O$296)+'СЕТ СН'!$F$15</f>
        <v>0</v>
      </c>
      <c r="P308" s="36">
        <f ca="1">SUMIFS(СВЦЭМ!$H$40:$H$759,СВЦЭМ!$A$40:$A$759,$A308,СВЦЭМ!$B$39:$B$758,P$296)+'СЕТ СН'!$F$15</f>
        <v>0</v>
      </c>
      <c r="Q308" s="36">
        <f ca="1">SUMIFS(СВЦЭМ!$H$40:$H$759,СВЦЭМ!$A$40:$A$759,$A308,СВЦЭМ!$B$39:$B$758,Q$296)+'СЕТ СН'!$F$15</f>
        <v>0</v>
      </c>
      <c r="R308" s="36">
        <f ca="1">SUMIFS(СВЦЭМ!$H$40:$H$759,СВЦЭМ!$A$40:$A$759,$A308,СВЦЭМ!$B$39:$B$758,R$296)+'СЕТ СН'!$F$15</f>
        <v>0</v>
      </c>
      <c r="S308" s="36">
        <f ca="1">SUMIFS(СВЦЭМ!$H$40:$H$759,СВЦЭМ!$A$40:$A$759,$A308,СВЦЭМ!$B$39:$B$758,S$296)+'СЕТ СН'!$F$15</f>
        <v>0</v>
      </c>
      <c r="T308" s="36">
        <f ca="1">SUMIFS(СВЦЭМ!$H$40:$H$759,СВЦЭМ!$A$40:$A$759,$A308,СВЦЭМ!$B$39:$B$758,T$296)+'СЕТ СН'!$F$15</f>
        <v>0</v>
      </c>
      <c r="U308" s="36">
        <f ca="1">SUMIFS(СВЦЭМ!$H$40:$H$759,СВЦЭМ!$A$40:$A$759,$A308,СВЦЭМ!$B$39:$B$758,U$296)+'СЕТ СН'!$F$15</f>
        <v>0</v>
      </c>
      <c r="V308" s="36">
        <f ca="1">SUMIFS(СВЦЭМ!$H$40:$H$759,СВЦЭМ!$A$40:$A$759,$A308,СВЦЭМ!$B$39:$B$758,V$296)+'СЕТ СН'!$F$15</f>
        <v>0</v>
      </c>
      <c r="W308" s="36">
        <f ca="1">SUMIFS(СВЦЭМ!$H$40:$H$759,СВЦЭМ!$A$40:$A$759,$A308,СВЦЭМ!$B$39:$B$758,W$296)+'СЕТ СН'!$F$15</f>
        <v>0</v>
      </c>
      <c r="X308" s="36">
        <f ca="1">SUMIFS(СВЦЭМ!$H$40:$H$759,СВЦЭМ!$A$40:$A$759,$A308,СВЦЭМ!$B$39:$B$758,X$296)+'СЕТ СН'!$F$15</f>
        <v>0</v>
      </c>
      <c r="Y308" s="36">
        <f ca="1">SUMIFS(СВЦЭМ!$H$40:$H$759,СВЦЭМ!$A$40:$A$759,$A308,СВЦЭМ!$B$39:$B$758,Y$296)+'СЕТ СН'!$F$15</f>
        <v>0</v>
      </c>
    </row>
    <row r="309" spans="1:25" ht="15.75" hidden="1" x14ac:dyDescent="0.2">
      <c r="A309" s="35">
        <f t="shared" si="8"/>
        <v>45609</v>
      </c>
      <c r="B309" s="36">
        <f ca="1">SUMIFS(СВЦЭМ!$H$40:$H$759,СВЦЭМ!$A$40:$A$759,$A309,СВЦЭМ!$B$39:$B$758,B$296)+'СЕТ СН'!$F$15</f>
        <v>0</v>
      </c>
      <c r="C309" s="36">
        <f ca="1">SUMIFS(СВЦЭМ!$H$40:$H$759,СВЦЭМ!$A$40:$A$759,$A309,СВЦЭМ!$B$39:$B$758,C$296)+'СЕТ СН'!$F$15</f>
        <v>0</v>
      </c>
      <c r="D309" s="36">
        <f ca="1">SUMIFS(СВЦЭМ!$H$40:$H$759,СВЦЭМ!$A$40:$A$759,$A309,СВЦЭМ!$B$39:$B$758,D$296)+'СЕТ СН'!$F$15</f>
        <v>0</v>
      </c>
      <c r="E309" s="36">
        <f ca="1">SUMIFS(СВЦЭМ!$H$40:$H$759,СВЦЭМ!$A$40:$A$759,$A309,СВЦЭМ!$B$39:$B$758,E$296)+'СЕТ СН'!$F$15</f>
        <v>0</v>
      </c>
      <c r="F309" s="36">
        <f ca="1">SUMIFS(СВЦЭМ!$H$40:$H$759,СВЦЭМ!$A$40:$A$759,$A309,СВЦЭМ!$B$39:$B$758,F$296)+'СЕТ СН'!$F$15</f>
        <v>0</v>
      </c>
      <c r="G309" s="36">
        <f ca="1">SUMIFS(СВЦЭМ!$H$40:$H$759,СВЦЭМ!$A$40:$A$759,$A309,СВЦЭМ!$B$39:$B$758,G$296)+'СЕТ СН'!$F$15</f>
        <v>0</v>
      </c>
      <c r="H309" s="36">
        <f ca="1">SUMIFS(СВЦЭМ!$H$40:$H$759,СВЦЭМ!$A$40:$A$759,$A309,СВЦЭМ!$B$39:$B$758,H$296)+'СЕТ СН'!$F$15</f>
        <v>0</v>
      </c>
      <c r="I309" s="36">
        <f ca="1">SUMIFS(СВЦЭМ!$H$40:$H$759,СВЦЭМ!$A$40:$A$759,$A309,СВЦЭМ!$B$39:$B$758,I$296)+'СЕТ СН'!$F$15</f>
        <v>0</v>
      </c>
      <c r="J309" s="36">
        <f ca="1">SUMIFS(СВЦЭМ!$H$40:$H$759,СВЦЭМ!$A$40:$A$759,$A309,СВЦЭМ!$B$39:$B$758,J$296)+'СЕТ СН'!$F$15</f>
        <v>0</v>
      </c>
      <c r="K309" s="36">
        <f ca="1">SUMIFS(СВЦЭМ!$H$40:$H$759,СВЦЭМ!$A$40:$A$759,$A309,СВЦЭМ!$B$39:$B$758,K$296)+'СЕТ СН'!$F$15</f>
        <v>0</v>
      </c>
      <c r="L309" s="36">
        <f ca="1">SUMIFS(СВЦЭМ!$H$40:$H$759,СВЦЭМ!$A$40:$A$759,$A309,СВЦЭМ!$B$39:$B$758,L$296)+'СЕТ СН'!$F$15</f>
        <v>0</v>
      </c>
      <c r="M309" s="36">
        <f ca="1">SUMIFS(СВЦЭМ!$H$40:$H$759,СВЦЭМ!$A$40:$A$759,$A309,СВЦЭМ!$B$39:$B$758,M$296)+'СЕТ СН'!$F$15</f>
        <v>0</v>
      </c>
      <c r="N309" s="36">
        <f ca="1">SUMIFS(СВЦЭМ!$H$40:$H$759,СВЦЭМ!$A$40:$A$759,$A309,СВЦЭМ!$B$39:$B$758,N$296)+'СЕТ СН'!$F$15</f>
        <v>0</v>
      </c>
      <c r="O309" s="36">
        <f ca="1">SUMIFS(СВЦЭМ!$H$40:$H$759,СВЦЭМ!$A$40:$A$759,$A309,СВЦЭМ!$B$39:$B$758,O$296)+'СЕТ СН'!$F$15</f>
        <v>0</v>
      </c>
      <c r="P309" s="36">
        <f ca="1">SUMIFS(СВЦЭМ!$H$40:$H$759,СВЦЭМ!$A$40:$A$759,$A309,СВЦЭМ!$B$39:$B$758,P$296)+'СЕТ СН'!$F$15</f>
        <v>0</v>
      </c>
      <c r="Q309" s="36">
        <f ca="1">SUMIFS(СВЦЭМ!$H$40:$H$759,СВЦЭМ!$A$40:$A$759,$A309,СВЦЭМ!$B$39:$B$758,Q$296)+'СЕТ СН'!$F$15</f>
        <v>0</v>
      </c>
      <c r="R309" s="36">
        <f ca="1">SUMIFS(СВЦЭМ!$H$40:$H$759,СВЦЭМ!$A$40:$A$759,$A309,СВЦЭМ!$B$39:$B$758,R$296)+'СЕТ СН'!$F$15</f>
        <v>0</v>
      </c>
      <c r="S309" s="36">
        <f ca="1">SUMIFS(СВЦЭМ!$H$40:$H$759,СВЦЭМ!$A$40:$A$759,$A309,СВЦЭМ!$B$39:$B$758,S$296)+'СЕТ СН'!$F$15</f>
        <v>0</v>
      </c>
      <c r="T309" s="36">
        <f ca="1">SUMIFS(СВЦЭМ!$H$40:$H$759,СВЦЭМ!$A$40:$A$759,$A309,СВЦЭМ!$B$39:$B$758,T$296)+'СЕТ СН'!$F$15</f>
        <v>0</v>
      </c>
      <c r="U309" s="36">
        <f ca="1">SUMIFS(СВЦЭМ!$H$40:$H$759,СВЦЭМ!$A$40:$A$759,$A309,СВЦЭМ!$B$39:$B$758,U$296)+'СЕТ СН'!$F$15</f>
        <v>0</v>
      </c>
      <c r="V309" s="36">
        <f ca="1">SUMIFS(СВЦЭМ!$H$40:$H$759,СВЦЭМ!$A$40:$A$759,$A309,СВЦЭМ!$B$39:$B$758,V$296)+'СЕТ СН'!$F$15</f>
        <v>0</v>
      </c>
      <c r="W309" s="36">
        <f ca="1">SUMIFS(СВЦЭМ!$H$40:$H$759,СВЦЭМ!$A$40:$A$759,$A309,СВЦЭМ!$B$39:$B$758,W$296)+'СЕТ СН'!$F$15</f>
        <v>0</v>
      </c>
      <c r="X309" s="36">
        <f ca="1">SUMIFS(СВЦЭМ!$H$40:$H$759,СВЦЭМ!$A$40:$A$759,$A309,СВЦЭМ!$B$39:$B$758,X$296)+'СЕТ СН'!$F$15</f>
        <v>0</v>
      </c>
      <c r="Y309" s="36">
        <f ca="1">SUMIFS(СВЦЭМ!$H$40:$H$759,СВЦЭМ!$A$40:$A$759,$A309,СВЦЭМ!$B$39:$B$758,Y$296)+'СЕТ СН'!$F$15</f>
        <v>0</v>
      </c>
    </row>
    <row r="310" spans="1:25" ht="15.75" hidden="1" x14ac:dyDescent="0.2">
      <c r="A310" s="35">
        <f t="shared" si="8"/>
        <v>45610</v>
      </c>
      <c r="B310" s="36">
        <f ca="1">SUMIFS(СВЦЭМ!$H$40:$H$759,СВЦЭМ!$A$40:$A$759,$A310,СВЦЭМ!$B$39:$B$758,B$296)+'СЕТ СН'!$F$15</f>
        <v>0</v>
      </c>
      <c r="C310" s="36">
        <f ca="1">SUMIFS(СВЦЭМ!$H$40:$H$759,СВЦЭМ!$A$40:$A$759,$A310,СВЦЭМ!$B$39:$B$758,C$296)+'СЕТ СН'!$F$15</f>
        <v>0</v>
      </c>
      <c r="D310" s="36">
        <f ca="1">SUMIFS(СВЦЭМ!$H$40:$H$759,СВЦЭМ!$A$40:$A$759,$A310,СВЦЭМ!$B$39:$B$758,D$296)+'СЕТ СН'!$F$15</f>
        <v>0</v>
      </c>
      <c r="E310" s="36">
        <f ca="1">SUMIFS(СВЦЭМ!$H$40:$H$759,СВЦЭМ!$A$40:$A$759,$A310,СВЦЭМ!$B$39:$B$758,E$296)+'СЕТ СН'!$F$15</f>
        <v>0</v>
      </c>
      <c r="F310" s="36">
        <f ca="1">SUMIFS(СВЦЭМ!$H$40:$H$759,СВЦЭМ!$A$40:$A$759,$A310,СВЦЭМ!$B$39:$B$758,F$296)+'СЕТ СН'!$F$15</f>
        <v>0</v>
      </c>
      <c r="G310" s="36">
        <f ca="1">SUMIFS(СВЦЭМ!$H$40:$H$759,СВЦЭМ!$A$40:$A$759,$A310,СВЦЭМ!$B$39:$B$758,G$296)+'СЕТ СН'!$F$15</f>
        <v>0</v>
      </c>
      <c r="H310" s="36">
        <f ca="1">SUMIFS(СВЦЭМ!$H$40:$H$759,СВЦЭМ!$A$40:$A$759,$A310,СВЦЭМ!$B$39:$B$758,H$296)+'СЕТ СН'!$F$15</f>
        <v>0</v>
      </c>
      <c r="I310" s="36">
        <f ca="1">SUMIFS(СВЦЭМ!$H$40:$H$759,СВЦЭМ!$A$40:$A$759,$A310,СВЦЭМ!$B$39:$B$758,I$296)+'СЕТ СН'!$F$15</f>
        <v>0</v>
      </c>
      <c r="J310" s="36">
        <f ca="1">SUMIFS(СВЦЭМ!$H$40:$H$759,СВЦЭМ!$A$40:$A$759,$A310,СВЦЭМ!$B$39:$B$758,J$296)+'СЕТ СН'!$F$15</f>
        <v>0</v>
      </c>
      <c r="K310" s="36">
        <f ca="1">SUMIFS(СВЦЭМ!$H$40:$H$759,СВЦЭМ!$A$40:$A$759,$A310,СВЦЭМ!$B$39:$B$758,K$296)+'СЕТ СН'!$F$15</f>
        <v>0</v>
      </c>
      <c r="L310" s="36">
        <f ca="1">SUMIFS(СВЦЭМ!$H$40:$H$759,СВЦЭМ!$A$40:$A$759,$A310,СВЦЭМ!$B$39:$B$758,L$296)+'СЕТ СН'!$F$15</f>
        <v>0</v>
      </c>
      <c r="M310" s="36">
        <f ca="1">SUMIFS(СВЦЭМ!$H$40:$H$759,СВЦЭМ!$A$40:$A$759,$A310,СВЦЭМ!$B$39:$B$758,M$296)+'СЕТ СН'!$F$15</f>
        <v>0</v>
      </c>
      <c r="N310" s="36">
        <f ca="1">SUMIFS(СВЦЭМ!$H$40:$H$759,СВЦЭМ!$A$40:$A$759,$A310,СВЦЭМ!$B$39:$B$758,N$296)+'СЕТ СН'!$F$15</f>
        <v>0</v>
      </c>
      <c r="O310" s="36">
        <f ca="1">SUMIFS(СВЦЭМ!$H$40:$H$759,СВЦЭМ!$A$40:$A$759,$A310,СВЦЭМ!$B$39:$B$758,O$296)+'СЕТ СН'!$F$15</f>
        <v>0</v>
      </c>
      <c r="P310" s="36">
        <f ca="1">SUMIFS(СВЦЭМ!$H$40:$H$759,СВЦЭМ!$A$40:$A$759,$A310,СВЦЭМ!$B$39:$B$758,P$296)+'СЕТ СН'!$F$15</f>
        <v>0</v>
      </c>
      <c r="Q310" s="36">
        <f ca="1">SUMIFS(СВЦЭМ!$H$40:$H$759,СВЦЭМ!$A$40:$A$759,$A310,СВЦЭМ!$B$39:$B$758,Q$296)+'СЕТ СН'!$F$15</f>
        <v>0</v>
      </c>
      <c r="R310" s="36">
        <f ca="1">SUMIFS(СВЦЭМ!$H$40:$H$759,СВЦЭМ!$A$40:$A$759,$A310,СВЦЭМ!$B$39:$B$758,R$296)+'СЕТ СН'!$F$15</f>
        <v>0</v>
      </c>
      <c r="S310" s="36">
        <f ca="1">SUMIFS(СВЦЭМ!$H$40:$H$759,СВЦЭМ!$A$40:$A$759,$A310,СВЦЭМ!$B$39:$B$758,S$296)+'СЕТ СН'!$F$15</f>
        <v>0</v>
      </c>
      <c r="T310" s="36">
        <f ca="1">SUMIFS(СВЦЭМ!$H$40:$H$759,СВЦЭМ!$A$40:$A$759,$A310,СВЦЭМ!$B$39:$B$758,T$296)+'СЕТ СН'!$F$15</f>
        <v>0</v>
      </c>
      <c r="U310" s="36">
        <f ca="1">SUMIFS(СВЦЭМ!$H$40:$H$759,СВЦЭМ!$A$40:$A$759,$A310,СВЦЭМ!$B$39:$B$758,U$296)+'СЕТ СН'!$F$15</f>
        <v>0</v>
      </c>
      <c r="V310" s="36">
        <f ca="1">SUMIFS(СВЦЭМ!$H$40:$H$759,СВЦЭМ!$A$40:$A$759,$A310,СВЦЭМ!$B$39:$B$758,V$296)+'СЕТ СН'!$F$15</f>
        <v>0</v>
      </c>
      <c r="W310" s="36">
        <f ca="1">SUMIFS(СВЦЭМ!$H$40:$H$759,СВЦЭМ!$A$40:$A$759,$A310,СВЦЭМ!$B$39:$B$758,W$296)+'СЕТ СН'!$F$15</f>
        <v>0</v>
      </c>
      <c r="X310" s="36">
        <f ca="1">SUMIFS(СВЦЭМ!$H$40:$H$759,СВЦЭМ!$A$40:$A$759,$A310,СВЦЭМ!$B$39:$B$758,X$296)+'СЕТ СН'!$F$15</f>
        <v>0</v>
      </c>
      <c r="Y310" s="36">
        <f ca="1">SUMIFS(СВЦЭМ!$H$40:$H$759,СВЦЭМ!$A$40:$A$759,$A310,СВЦЭМ!$B$39:$B$758,Y$296)+'СЕТ СН'!$F$15</f>
        <v>0</v>
      </c>
    </row>
    <row r="311" spans="1:25" ht="15.75" hidden="1" x14ac:dyDescent="0.2">
      <c r="A311" s="35">
        <f t="shared" si="8"/>
        <v>45611</v>
      </c>
      <c r="B311" s="36">
        <f ca="1">SUMIFS(СВЦЭМ!$H$40:$H$759,СВЦЭМ!$A$40:$A$759,$A311,СВЦЭМ!$B$39:$B$758,B$296)+'СЕТ СН'!$F$15</f>
        <v>0</v>
      </c>
      <c r="C311" s="36">
        <f ca="1">SUMIFS(СВЦЭМ!$H$40:$H$759,СВЦЭМ!$A$40:$A$759,$A311,СВЦЭМ!$B$39:$B$758,C$296)+'СЕТ СН'!$F$15</f>
        <v>0</v>
      </c>
      <c r="D311" s="36">
        <f ca="1">SUMIFS(СВЦЭМ!$H$40:$H$759,СВЦЭМ!$A$40:$A$759,$A311,СВЦЭМ!$B$39:$B$758,D$296)+'СЕТ СН'!$F$15</f>
        <v>0</v>
      </c>
      <c r="E311" s="36">
        <f ca="1">SUMIFS(СВЦЭМ!$H$40:$H$759,СВЦЭМ!$A$40:$A$759,$A311,СВЦЭМ!$B$39:$B$758,E$296)+'СЕТ СН'!$F$15</f>
        <v>0</v>
      </c>
      <c r="F311" s="36">
        <f ca="1">SUMIFS(СВЦЭМ!$H$40:$H$759,СВЦЭМ!$A$40:$A$759,$A311,СВЦЭМ!$B$39:$B$758,F$296)+'СЕТ СН'!$F$15</f>
        <v>0</v>
      </c>
      <c r="G311" s="36">
        <f ca="1">SUMIFS(СВЦЭМ!$H$40:$H$759,СВЦЭМ!$A$40:$A$759,$A311,СВЦЭМ!$B$39:$B$758,G$296)+'СЕТ СН'!$F$15</f>
        <v>0</v>
      </c>
      <c r="H311" s="36">
        <f ca="1">SUMIFS(СВЦЭМ!$H$40:$H$759,СВЦЭМ!$A$40:$A$759,$A311,СВЦЭМ!$B$39:$B$758,H$296)+'СЕТ СН'!$F$15</f>
        <v>0</v>
      </c>
      <c r="I311" s="36">
        <f ca="1">SUMIFS(СВЦЭМ!$H$40:$H$759,СВЦЭМ!$A$40:$A$759,$A311,СВЦЭМ!$B$39:$B$758,I$296)+'СЕТ СН'!$F$15</f>
        <v>0</v>
      </c>
      <c r="J311" s="36">
        <f ca="1">SUMIFS(СВЦЭМ!$H$40:$H$759,СВЦЭМ!$A$40:$A$759,$A311,СВЦЭМ!$B$39:$B$758,J$296)+'СЕТ СН'!$F$15</f>
        <v>0</v>
      </c>
      <c r="K311" s="36">
        <f ca="1">SUMIFS(СВЦЭМ!$H$40:$H$759,СВЦЭМ!$A$40:$A$759,$A311,СВЦЭМ!$B$39:$B$758,K$296)+'СЕТ СН'!$F$15</f>
        <v>0</v>
      </c>
      <c r="L311" s="36">
        <f ca="1">SUMIFS(СВЦЭМ!$H$40:$H$759,СВЦЭМ!$A$40:$A$759,$A311,СВЦЭМ!$B$39:$B$758,L$296)+'СЕТ СН'!$F$15</f>
        <v>0</v>
      </c>
      <c r="M311" s="36">
        <f ca="1">SUMIFS(СВЦЭМ!$H$40:$H$759,СВЦЭМ!$A$40:$A$759,$A311,СВЦЭМ!$B$39:$B$758,M$296)+'СЕТ СН'!$F$15</f>
        <v>0</v>
      </c>
      <c r="N311" s="36">
        <f ca="1">SUMIFS(СВЦЭМ!$H$40:$H$759,СВЦЭМ!$A$40:$A$759,$A311,СВЦЭМ!$B$39:$B$758,N$296)+'СЕТ СН'!$F$15</f>
        <v>0</v>
      </c>
      <c r="O311" s="36">
        <f ca="1">SUMIFS(СВЦЭМ!$H$40:$H$759,СВЦЭМ!$A$40:$A$759,$A311,СВЦЭМ!$B$39:$B$758,O$296)+'СЕТ СН'!$F$15</f>
        <v>0</v>
      </c>
      <c r="P311" s="36">
        <f ca="1">SUMIFS(СВЦЭМ!$H$40:$H$759,СВЦЭМ!$A$40:$A$759,$A311,СВЦЭМ!$B$39:$B$758,P$296)+'СЕТ СН'!$F$15</f>
        <v>0</v>
      </c>
      <c r="Q311" s="36">
        <f ca="1">SUMIFS(СВЦЭМ!$H$40:$H$759,СВЦЭМ!$A$40:$A$759,$A311,СВЦЭМ!$B$39:$B$758,Q$296)+'СЕТ СН'!$F$15</f>
        <v>0</v>
      </c>
      <c r="R311" s="36">
        <f ca="1">SUMIFS(СВЦЭМ!$H$40:$H$759,СВЦЭМ!$A$40:$A$759,$A311,СВЦЭМ!$B$39:$B$758,R$296)+'СЕТ СН'!$F$15</f>
        <v>0</v>
      </c>
      <c r="S311" s="36">
        <f ca="1">SUMIFS(СВЦЭМ!$H$40:$H$759,СВЦЭМ!$A$40:$A$759,$A311,СВЦЭМ!$B$39:$B$758,S$296)+'СЕТ СН'!$F$15</f>
        <v>0</v>
      </c>
      <c r="T311" s="36">
        <f ca="1">SUMIFS(СВЦЭМ!$H$40:$H$759,СВЦЭМ!$A$40:$A$759,$A311,СВЦЭМ!$B$39:$B$758,T$296)+'СЕТ СН'!$F$15</f>
        <v>0</v>
      </c>
      <c r="U311" s="36">
        <f ca="1">SUMIFS(СВЦЭМ!$H$40:$H$759,СВЦЭМ!$A$40:$A$759,$A311,СВЦЭМ!$B$39:$B$758,U$296)+'СЕТ СН'!$F$15</f>
        <v>0</v>
      </c>
      <c r="V311" s="36">
        <f ca="1">SUMIFS(СВЦЭМ!$H$40:$H$759,СВЦЭМ!$A$40:$A$759,$A311,СВЦЭМ!$B$39:$B$758,V$296)+'СЕТ СН'!$F$15</f>
        <v>0</v>
      </c>
      <c r="W311" s="36">
        <f ca="1">SUMIFS(СВЦЭМ!$H$40:$H$759,СВЦЭМ!$A$40:$A$759,$A311,СВЦЭМ!$B$39:$B$758,W$296)+'СЕТ СН'!$F$15</f>
        <v>0</v>
      </c>
      <c r="X311" s="36">
        <f ca="1">SUMIFS(СВЦЭМ!$H$40:$H$759,СВЦЭМ!$A$40:$A$759,$A311,СВЦЭМ!$B$39:$B$758,X$296)+'СЕТ СН'!$F$15</f>
        <v>0</v>
      </c>
      <c r="Y311" s="36">
        <f ca="1">SUMIFS(СВЦЭМ!$H$40:$H$759,СВЦЭМ!$A$40:$A$759,$A311,СВЦЭМ!$B$39:$B$758,Y$296)+'СЕТ СН'!$F$15</f>
        <v>0</v>
      </c>
    </row>
    <row r="312" spans="1:25" ht="15.75" hidden="1" x14ac:dyDescent="0.2">
      <c r="A312" s="35">
        <f t="shared" si="8"/>
        <v>45612</v>
      </c>
      <c r="B312" s="36">
        <f ca="1">SUMIFS(СВЦЭМ!$H$40:$H$759,СВЦЭМ!$A$40:$A$759,$A312,СВЦЭМ!$B$39:$B$758,B$296)+'СЕТ СН'!$F$15</f>
        <v>0</v>
      </c>
      <c r="C312" s="36">
        <f ca="1">SUMIFS(СВЦЭМ!$H$40:$H$759,СВЦЭМ!$A$40:$A$759,$A312,СВЦЭМ!$B$39:$B$758,C$296)+'СЕТ СН'!$F$15</f>
        <v>0</v>
      </c>
      <c r="D312" s="36">
        <f ca="1">SUMIFS(СВЦЭМ!$H$40:$H$759,СВЦЭМ!$A$40:$A$759,$A312,СВЦЭМ!$B$39:$B$758,D$296)+'СЕТ СН'!$F$15</f>
        <v>0</v>
      </c>
      <c r="E312" s="36">
        <f ca="1">SUMIFS(СВЦЭМ!$H$40:$H$759,СВЦЭМ!$A$40:$A$759,$A312,СВЦЭМ!$B$39:$B$758,E$296)+'СЕТ СН'!$F$15</f>
        <v>0</v>
      </c>
      <c r="F312" s="36">
        <f ca="1">SUMIFS(СВЦЭМ!$H$40:$H$759,СВЦЭМ!$A$40:$A$759,$A312,СВЦЭМ!$B$39:$B$758,F$296)+'СЕТ СН'!$F$15</f>
        <v>0</v>
      </c>
      <c r="G312" s="36">
        <f ca="1">SUMIFS(СВЦЭМ!$H$40:$H$759,СВЦЭМ!$A$40:$A$759,$A312,СВЦЭМ!$B$39:$B$758,G$296)+'СЕТ СН'!$F$15</f>
        <v>0</v>
      </c>
      <c r="H312" s="36">
        <f ca="1">SUMIFS(СВЦЭМ!$H$40:$H$759,СВЦЭМ!$A$40:$A$759,$A312,СВЦЭМ!$B$39:$B$758,H$296)+'СЕТ СН'!$F$15</f>
        <v>0</v>
      </c>
      <c r="I312" s="36">
        <f ca="1">SUMIFS(СВЦЭМ!$H$40:$H$759,СВЦЭМ!$A$40:$A$759,$A312,СВЦЭМ!$B$39:$B$758,I$296)+'СЕТ СН'!$F$15</f>
        <v>0</v>
      </c>
      <c r="J312" s="36">
        <f ca="1">SUMIFS(СВЦЭМ!$H$40:$H$759,СВЦЭМ!$A$40:$A$759,$A312,СВЦЭМ!$B$39:$B$758,J$296)+'СЕТ СН'!$F$15</f>
        <v>0</v>
      </c>
      <c r="K312" s="36">
        <f ca="1">SUMIFS(СВЦЭМ!$H$40:$H$759,СВЦЭМ!$A$40:$A$759,$A312,СВЦЭМ!$B$39:$B$758,K$296)+'СЕТ СН'!$F$15</f>
        <v>0</v>
      </c>
      <c r="L312" s="36">
        <f ca="1">SUMIFS(СВЦЭМ!$H$40:$H$759,СВЦЭМ!$A$40:$A$759,$A312,СВЦЭМ!$B$39:$B$758,L$296)+'СЕТ СН'!$F$15</f>
        <v>0</v>
      </c>
      <c r="M312" s="36">
        <f ca="1">SUMIFS(СВЦЭМ!$H$40:$H$759,СВЦЭМ!$A$40:$A$759,$A312,СВЦЭМ!$B$39:$B$758,M$296)+'СЕТ СН'!$F$15</f>
        <v>0</v>
      </c>
      <c r="N312" s="36">
        <f ca="1">SUMIFS(СВЦЭМ!$H$40:$H$759,СВЦЭМ!$A$40:$A$759,$A312,СВЦЭМ!$B$39:$B$758,N$296)+'СЕТ СН'!$F$15</f>
        <v>0</v>
      </c>
      <c r="O312" s="36">
        <f ca="1">SUMIFS(СВЦЭМ!$H$40:$H$759,СВЦЭМ!$A$40:$A$759,$A312,СВЦЭМ!$B$39:$B$758,O$296)+'СЕТ СН'!$F$15</f>
        <v>0</v>
      </c>
      <c r="P312" s="36">
        <f ca="1">SUMIFS(СВЦЭМ!$H$40:$H$759,СВЦЭМ!$A$40:$A$759,$A312,СВЦЭМ!$B$39:$B$758,P$296)+'СЕТ СН'!$F$15</f>
        <v>0</v>
      </c>
      <c r="Q312" s="36">
        <f ca="1">SUMIFS(СВЦЭМ!$H$40:$H$759,СВЦЭМ!$A$40:$A$759,$A312,СВЦЭМ!$B$39:$B$758,Q$296)+'СЕТ СН'!$F$15</f>
        <v>0</v>
      </c>
      <c r="R312" s="36">
        <f ca="1">SUMIFS(СВЦЭМ!$H$40:$H$759,СВЦЭМ!$A$40:$A$759,$A312,СВЦЭМ!$B$39:$B$758,R$296)+'СЕТ СН'!$F$15</f>
        <v>0</v>
      </c>
      <c r="S312" s="36">
        <f ca="1">SUMIFS(СВЦЭМ!$H$40:$H$759,СВЦЭМ!$A$40:$A$759,$A312,СВЦЭМ!$B$39:$B$758,S$296)+'СЕТ СН'!$F$15</f>
        <v>0</v>
      </c>
      <c r="T312" s="36">
        <f ca="1">SUMIFS(СВЦЭМ!$H$40:$H$759,СВЦЭМ!$A$40:$A$759,$A312,СВЦЭМ!$B$39:$B$758,T$296)+'СЕТ СН'!$F$15</f>
        <v>0</v>
      </c>
      <c r="U312" s="36">
        <f ca="1">SUMIFS(СВЦЭМ!$H$40:$H$759,СВЦЭМ!$A$40:$A$759,$A312,СВЦЭМ!$B$39:$B$758,U$296)+'СЕТ СН'!$F$15</f>
        <v>0</v>
      </c>
      <c r="V312" s="36">
        <f ca="1">SUMIFS(СВЦЭМ!$H$40:$H$759,СВЦЭМ!$A$40:$A$759,$A312,СВЦЭМ!$B$39:$B$758,V$296)+'СЕТ СН'!$F$15</f>
        <v>0</v>
      </c>
      <c r="W312" s="36">
        <f ca="1">SUMIFS(СВЦЭМ!$H$40:$H$759,СВЦЭМ!$A$40:$A$759,$A312,СВЦЭМ!$B$39:$B$758,W$296)+'СЕТ СН'!$F$15</f>
        <v>0</v>
      </c>
      <c r="X312" s="36">
        <f ca="1">SUMIFS(СВЦЭМ!$H$40:$H$759,СВЦЭМ!$A$40:$A$759,$A312,СВЦЭМ!$B$39:$B$758,X$296)+'СЕТ СН'!$F$15</f>
        <v>0</v>
      </c>
      <c r="Y312" s="36">
        <f ca="1">SUMIFS(СВЦЭМ!$H$40:$H$759,СВЦЭМ!$A$40:$A$759,$A312,СВЦЭМ!$B$39:$B$758,Y$296)+'СЕТ СН'!$F$15</f>
        <v>0</v>
      </c>
    </row>
    <row r="313" spans="1:25" ht="15.75" hidden="1" x14ac:dyDescent="0.2">
      <c r="A313" s="35">
        <f t="shared" si="8"/>
        <v>45613</v>
      </c>
      <c r="B313" s="36">
        <f ca="1">SUMIFS(СВЦЭМ!$H$40:$H$759,СВЦЭМ!$A$40:$A$759,$A313,СВЦЭМ!$B$39:$B$758,B$296)+'СЕТ СН'!$F$15</f>
        <v>0</v>
      </c>
      <c r="C313" s="36">
        <f ca="1">SUMIFS(СВЦЭМ!$H$40:$H$759,СВЦЭМ!$A$40:$A$759,$A313,СВЦЭМ!$B$39:$B$758,C$296)+'СЕТ СН'!$F$15</f>
        <v>0</v>
      </c>
      <c r="D313" s="36">
        <f ca="1">SUMIFS(СВЦЭМ!$H$40:$H$759,СВЦЭМ!$A$40:$A$759,$A313,СВЦЭМ!$B$39:$B$758,D$296)+'СЕТ СН'!$F$15</f>
        <v>0</v>
      </c>
      <c r="E313" s="36">
        <f ca="1">SUMIFS(СВЦЭМ!$H$40:$H$759,СВЦЭМ!$A$40:$A$759,$A313,СВЦЭМ!$B$39:$B$758,E$296)+'СЕТ СН'!$F$15</f>
        <v>0</v>
      </c>
      <c r="F313" s="36">
        <f ca="1">SUMIFS(СВЦЭМ!$H$40:$H$759,СВЦЭМ!$A$40:$A$759,$A313,СВЦЭМ!$B$39:$B$758,F$296)+'СЕТ СН'!$F$15</f>
        <v>0</v>
      </c>
      <c r="G313" s="36">
        <f ca="1">SUMIFS(СВЦЭМ!$H$40:$H$759,СВЦЭМ!$A$40:$A$759,$A313,СВЦЭМ!$B$39:$B$758,G$296)+'СЕТ СН'!$F$15</f>
        <v>0</v>
      </c>
      <c r="H313" s="36">
        <f ca="1">SUMIFS(СВЦЭМ!$H$40:$H$759,СВЦЭМ!$A$40:$A$759,$A313,СВЦЭМ!$B$39:$B$758,H$296)+'СЕТ СН'!$F$15</f>
        <v>0</v>
      </c>
      <c r="I313" s="36">
        <f ca="1">SUMIFS(СВЦЭМ!$H$40:$H$759,СВЦЭМ!$A$40:$A$759,$A313,СВЦЭМ!$B$39:$B$758,I$296)+'СЕТ СН'!$F$15</f>
        <v>0</v>
      </c>
      <c r="J313" s="36">
        <f ca="1">SUMIFS(СВЦЭМ!$H$40:$H$759,СВЦЭМ!$A$40:$A$759,$A313,СВЦЭМ!$B$39:$B$758,J$296)+'СЕТ СН'!$F$15</f>
        <v>0</v>
      </c>
      <c r="K313" s="36">
        <f ca="1">SUMIFS(СВЦЭМ!$H$40:$H$759,СВЦЭМ!$A$40:$A$759,$A313,СВЦЭМ!$B$39:$B$758,K$296)+'СЕТ СН'!$F$15</f>
        <v>0</v>
      </c>
      <c r="L313" s="36">
        <f ca="1">SUMIFS(СВЦЭМ!$H$40:$H$759,СВЦЭМ!$A$40:$A$759,$A313,СВЦЭМ!$B$39:$B$758,L$296)+'СЕТ СН'!$F$15</f>
        <v>0</v>
      </c>
      <c r="M313" s="36">
        <f ca="1">SUMIFS(СВЦЭМ!$H$40:$H$759,СВЦЭМ!$A$40:$A$759,$A313,СВЦЭМ!$B$39:$B$758,M$296)+'СЕТ СН'!$F$15</f>
        <v>0</v>
      </c>
      <c r="N313" s="36">
        <f ca="1">SUMIFS(СВЦЭМ!$H$40:$H$759,СВЦЭМ!$A$40:$A$759,$A313,СВЦЭМ!$B$39:$B$758,N$296)+'СЕТ СН'!$F$15</f>
        <v>0</v>
      </c>
      <c r="O313" s="36">
        <f ca="1">SUMIFS(СВЦЭМ!$H$40:$H$759,СВЦЭМ!$A$40:$A$759,$A313,СВЦЭМ!$B$39:$B$758,O$296)+'СЕТ СН'!$F$15</f>
        <v>0</v>
      </c>
      <c r="P313" s="36">
        <f ca="1">SUMIFS(СВЦЭМ!$H$40:$H$759,СВЦЭМ!$A$40:$A$759,$A313,СВЦЭМ!$B$39:$B$758,P$296)+'СЕТ СН'!$F$15</f>
        <v>0</v>
      </c>
      <c r="Q313" s="36">
        <f ca="1">SUMIFS(СВЦЭМ!$H$40:$H$759,СВЦЭМ!$A$40:$A$759,$A313,СВЦЭМ!$B$39:$B$758,Q$296)+'СЕТ СН'!$F$15</f>
        <v>0</v>
      </c>
      <c r="R313" s="36">
        <f ca="1">SUMIFS(СВЦЭМ!$H$40:$H$759,СВЦЭМ!$A$40:$A$759,$A313,СВЦЭМ!$B$39:$B$758,R$296)+'СЕТ СН'!$F$15</f>
        <v>0</v>
      </c>
      <c r="S313" s="36">
        <f ca="1">SUMIFS(СВЦЭМ!$H$40:$H$759,СВЦЭМ!$A$40:$A$759,$A313,СВЦЭМ!$B$39:$B$758,S$296)+'СЕТ СН'!$F$15</f>
        <v>0</v>
      </c>
      <c r="T313" s="36">
        <f ca="1">SUMIFS(СВЦЭМ!$H$40:$H$759,СВЦЭМ!$A$40:$A$759,$A313,СВЦЭМ!$B$39:$B$758,T$296)+'СЕТ СН'!$F$15</f>
        <v>0</v>
      </c>
      <c r="U313" s="36">
        <f ca="1">SUMIFS(СВЦЭМ!$H$40:$H$759,СВЦЭМ!$A$40:$A$759,$A313,СВЦЭМ!$B$39:$B$758,U$296)+'СЕТ СН'!$F$15</f>
        <v>0</v>
      </c>
      <c r="V313" s="36">
        <f ca="1">SUMIFS(СВЦЭМ!$H$40:$H$759,СВЦЭМ!$A$40:$A$759,$A313,СВЦЭМ!$B$39:$B$758,V$296)+'СЕТ СН'!$F$15</f>
        <v>0</v>
      </c>
      <c r="W313" s="36">
        <f ca="1">SUMIFS(СВЦЭМ!$H$40:$H$759,СВЦЭМ!$A$40:$A$759,$A313,СВЦЭМ!$B$39:$B$758,W$296)+'СЕТ СН'!$F$15</f>
        <v>0</v>
      </c>
      <c r="X313" s="36">
        <f ca="1">SUMIFS(СВЦЭМ!$H$40:$H$759,СВЦЭМ!$A$40:$A$759,$A313,СВЦЭМ!$B$39:$B$758,X$296)+'СЕТ СН'!$F$15</f>
        <v>0</v>
      </c>
      <c r="Y313" s="36">
        <f ca="1">SUMIFS(СВЦЭМ!$H$40:$H$759,СВЦЭМ!$A$40:$A$759,$A313,СВЦЭМ!$B$39:$B$758,Y$296)+'СЕТ СН'!$F$15</f>
        <v>0</v>
      </c>
    </row>
    <row r="314" spans="1:25" ht="15.75" hidden="1" x14ac:dyDescent="0.2">
      <c r="A314" s="35">
        <f t="shared" si="8"/>
        <v>45614</v>
      </c>
      <c r="B314" s="36">
        <f ca="1">SUMIFS(СВЦЭМ!$H$40:$H$759,СВЦЭМ!$A$40:$A$759,$A314,СВЦЭМ!$B$39:$B$758,B$296)+'СЕТ СН'!$F$15</f>
        <v>0</v>
      </c>
      <c r="C314" s="36">
        <f ca="1">SUMIFS(СВЦЭМ!$H$40:$H$759,СВЦЭМ!$A$40:$A$759,$A314,СВЦЭМ!$B$39:$B$758,C$296)+'СЕТ СН'!$F$15</f>
        <v>0</v>
      </c>
      <c r="D314" s="36">
        <f ca="1">SUMIFS(СВЦЭМ!$H$40:$H$759,СВЦЭМ!$A$40:$A$759,$A314,СВЦЭМ!$B$39:$B$758,D$296)+'СЕТ СН'!$F$15</f>
        <v>0</v>
      </c>
      <c r="E314" s="36">
        <f ca="1">SUMIFS(СВЦЭМ!$H$40:$H$759,СВЦЭМ!$A$40:$A$759,$A314,СВЦЭМ!$B$39:$B$758,E$296)+'СЕТ СН'!$F$15</f>
        <v>0</v>
      </c>
      <c r="F314" s="36">
        <f ca="1">SUMIFS(СВЦЭМ!$H$40:$H$759,СВЦЭМ!$A$40:$A$759,$A314,СВЦЭМ!$B$39:$B$758,F$296)+'СЕТ СН'!$F$15</f>
        <v>0</v>
      </c>
      <c r="G314" s="36">
        <f ca="1">SUMIFS(СВЦЭМ!$H$40:$H$759,СВЦЭМ!$A$40:$A$759,$A314,СВЦЭМ!$B$39:$B$758,G$296)+'СЕТ СН'!$F$15</f>
        <v>0</v>
      </c>
      <c r="H314" s="36">
        <f ca="1">SUMIFS(СВЦЭМ!$H$40:$H$759,СВЦЭМ!$A$40:$A$759,$A314,СВЦЭМ!$B$39:$B$758,H$296)+'СЕТ СН'!$F$15</f>
        <v>0</v>
      </c>
      <c r="I314" s="36">
        <f ca="1">SUMIFS(СВЦЭМ!$H$40:$H$759,СВЦЭМ!$A$40:$A$759,$A314,СВЦЭМ!$B$39:$B$758,I$296)+'СЕТ СН'!$F$15</f>
        <v>0</v>
      </c>
      <c r="J314" s="36">
        <f ca="1">SUMIFS(СВЦЭМ!$H$40:$H$759,СВЦЭМ!$A$40:$A$759,$A314,СВЦЭМ!$B$39:$B$758,J$296)+'СЕТ СН'!$F$15</f>
        <v>0</v>
      </c>
      <c r="K314" s="36">
        <f ca="1">SUMIFS(СВЦЭМ!$H$40:$H$759,СВЦЭМ!$A$40:$A$759,$A314,СВЦЭМ!$B$39:$B$758,K$296)+'СЕТ СН'!$F$15</f>
        <v>0</v>
      </c>
      <c r="L314" s="36">
        <f ca="1">SUMIFS(СВЦЭМ!$H$40:$H$759,СВЦЭМ!$A$40:$A$759,$A314,СВЦЭМ!$B$39:$B$758,L$296)+'СЕТ СН'!$F$15</f>
        <v>0</v>
      </c>
      <c r="M314" s="36">
        <f ca="1">SUMIFS(СВЦЭМ!$H$40:$H$759,СВЦЭМ!$A$40:$A$759,$A314,СВЦЭМ!$B$39:$B$758,M$296)+'СЕТ СН'!$F$15</f>
        <v>0</v>
      </c>
      <c r="N314" s="36">
        <f ca="1">SUMIFS(СВЦЭМ!$H$40:$H$759,СВЦЭМ!$A$40:$A$759,$A314,СВЦЭМ!$B$39:$B$758,N$296)+'СЕТ СН'!$F$15</f>
        <v>0</v>
      </c>
      <c r="O314" s="36">
        <f ca="1">SUMIFS(СВЦЭМ!$H$40:$H$759,СВЦЭМ!$A$40:$A$759,$A314,СВЦЭМ!$B$39:$B$758,O$296)+'СЕТ СН'!$F$15</f>
        <v>0</v>
      </c>
      <c r="P314" s="36">
        <f ca="1">SUMIFS(СВЦЭМ!$H$40:$H$759,СВЦЭМ!$A$40:$A$759,$A314,СВЦЭМ!$B$39:$B$758,P$296)+'СЕТ СН'!$F$15</f>
        <v>0</v>
      </c>
      <c r="Q314" s="36">
        <f ca="1">SUMIFS(СВЦЭМ!$H$40:$H$759,СВЦЭМ!$A$40:$A$759,$A314,СВЦЭМ!$B$39:$B$758,Q$296)+'СЕТ СН'!$F$15</f>
        <v>0</v>
      </c>
      <c r="R314" s="36">
        <f ca="1">SUMIFS(СВЦЭМ!$H$40:$H$759,СВЦЭМ!$A$40:$A$759,$A314,СВЦЭМ!$B$39:$B$758,R$296)+'СЕТ СН'!$F$15</f>
        <v>0</v>
      </c>
      <c r="S314" s="36">
        <f ca="1">SUMIFS(СВЦЭМ!$H$40:$H$759,СВЦЭМ!$A$40:$A$759,$A314,СВЦЭМ!$B$39:$B$758,S$296)+'СЕТ СН'!$F$15</f>
        <v>0</v>
      </c>
      <c r="T314" s="36">
        <f ca="1">SUMIFS(СВЦЭМ!$H$40:$H$759,СВЦЭМ!$A$40:$A$759,$A314,СВЦЭМ!$B$39:$B$758,T$296)+'СЕТ СН'!$F$15</f>
        <v>0</v>
      </c>
      <c r="U314" s="36">
        <f ca="1">SUMIFS(СВЦЭМ!$H$40:$H$759,СВЦЭМ!$A$40:$A$759,$A314,СВЦЭМ!$B$39:$B$758,U$296)+'СЕТ СН'!$F$15</f>
        <v>0</v>
      </c>
      <c r="V314" s="36">
        <f ca="1">SUMIFS(СВЦЭМ!$H$40:$H$759,СВЦЭМ!$A$40:$A$759,$A314,СВЦЭМ!$B$39:$B$758,V$296)+'СЕТ СН'!$F$15</f>
        <v>0</v>
      </c>
      <c r="W314" s="36">
        <f ca="1">SUMIFS(СВЦЭМ!$H$40:$H$759,СВЦЭМ!$A$40:$A$759,$A314,СВЦЭМ!$B$39:$B$758,W$296)+'СЕТ СН'!$F$15</f>
        <v>0</v>
      </c>
      <c r="X314" s="36">
        <f ca="1">SUMIFS(СВЦЭМ!$H$40:$H$759,СВЦЭМ!$A$40:$A$759,$A314,СВЦЭМ!$B$39:$B$758,X$296)+'СЕТ СН'!$F$15</f>
        <v>0</v>
      </c>
      <c r="Y314" s="36">
        <f ca="1">SUMIFS(СВЦЭМ!$H$40:$H$759,СВЦЭМ!$A$40:$A$759,$A314,СВЦЭМ!$B$39:$B$758,Y$296)+'СЕТ СН'!$F$15</f>
        <v>0</v>
      </c>
    </row>
    <row r="315" spans="1:25" ht="15.75" hidden="1" x14ac:dyDescent="0.2">
      <c r="A315" s="35">
        <f t="shared" si="8"/>
        <v>45615</v>
      </c>
      <c r="B315" s="36">
        <f ca="1">SUMIFS(СВЦЭМ!$H$40:$H$759,СВЦЭМ!$A$40:$A$759,$A315,СВЦЭМ!$B$39:$B$758,B$296)+'СЕТ СН'!$F$15</f>
        <v>0</v>
      </c>
      <c r="C315" s="36">
        <f ca="1">SUMIFS(СВЦЭМ!$H$40:$H$759,СВЦЭМ!$A$40:$A$759,$A315,СВЦЭМ!$B$39:$B$758,C$296)+'СЕТ СН'!$F$15</f>
        <v>0</v>
      </c>
      <c r="D315" s="36">
        <f ca="1">SUMIFS(СВЦЭМ!$H$40:$H$759,СВЦЭМ!$A$40:$A$759,$A315,СВЦЭМ!$B$39:$B$758,D$296)+'СЕТ СН'!$F$15</f>
        <v>0</v>
      </c>
      <c r="E315" s="36">
        <f ca="1">SUMIFS(СВЦЭМ!$H$40:$H$759,СВЦЭМ!$A$40:$A$759,$A315,СВЦЭМ!$B$39:$B$758,E$296)+'СЕТ СН'!$F$15</f>
        <v>0</v>
      </c>
      <c r="F315" s="36">
        <f ca="1">SUMIFS(СВЦЭМ!$H$40:$H$759,СВЦЭМ!$A$40:$A$759,$A315,СВЦЭМ!$B$39:$B$758,F$296)+'СЕТ СН'!$F$15</f>
        <v>0</v>
      </c>
      <c r="G315" s="36">
        <f ca="1">SUMIFS(СВЦЭМ!$H$40:$H$759,СВЦЭМ!$A$40:$A$759,$A315,СВЦЭМ!$B$39:$B$758,G$296)+'СЕТ СН'!$F$15</f>
        <v>0</v>
      </c>
      <c r="H315" s="36">
        <f ca="1">SUMIFS(СВЦЭМ!$H$40:$H$759,СВЦЭМ!$A$40:$A$759,$A315,СВЦЭМ!$B$39:$B$758,H$296)+'СЕТ СН'!$F$15</f>
        <v>0</v>
      </c>
      <c r="I315" s="36">
        <f ca="1">SUMIFS(СВЦЭМ!$H$40:$H$759,СВЦЭМ!$A$40:$A$759,$A315,СВЦЭМ!$B$39:$B$758,I$296)+'СЕТ СН'!$F$15</f>
        <v>0</v>
      </c>
      <c r="J315" s="36">
        <f ca="1">SUMIFS(СВЦЭМ!$H$40:$H$759,СВЦЭМ!$A$40:$A$759,$A315,СВЦЭМ!$B$39:$B$758,J$296)+'СЕТ СН'!$F$15</f>
        <v>0</v>
      </c>
      <c r="K315" s="36">
        <f ca="1">SUMIFS(СВЦЭМ!$H$40:$H$759,СВЦЭМ!$A$40:$A$759,$A315,СВЦЭМ!$B$39:$B$758,K$296)+'СЕТ СН'!$F$15</f>
        <v>0</v>
      </c>
      <c r="L315" s="36">
        <f ca="1">SUMIFS(СВЦЭМ!$H$40:$H$759,СВЦЭМ!$A$40:$A$759,$A315,СВЦЭМ!$B$39:$B$758,L$296)+'СЕТ СН'!$F$15</f>
        <v>0</v>
      </c>
      <c r="M315" s="36">
        <f ca="1">SUMIFS(СВЦЭМ!$H$40:$H$759,СВЦЭМ!$A$40:$A$759,$A315,СВЦЭМ!$B$39:$B$758,M$296)+'СЕТ СН'!$F$15</f>
        <v>0</v>
      </c>
      <c r="N315" s="36">
        <f ca="1">SUMIFS(СВЦЭМ!$H$40:$H$759,СВЦЭМ!$A$40:$A$759,$A315,СВЦЭМ!$B$39:$B$758,N$296)+'СЕТ СН'!$F$15</f>
        <v>0</v>
      </c>
      <c r="O315" s="36">
        <f ca="1">SUMIFS(СВЦЭМ!$H$40:$H$759,СВЦЭМ!$A$40:$A$759,$A315,СВЦЭМ!$B$39:$B$758,O$296)+'СЕТ СН'!$F$15</f>
        <v>0</v>
      </c>
      <c r="P315" s="36">
        <f ca="1">SUMIFS(СВЦЭМ!$H$40:$H$759,СВЦЭМ!$A$40:$A$759,$A315,СВЦЭМ!$B$39:$B$758,P$296)+'СЕТ СН'!$F$15</f>
        <v>0</v>
      </c>
      <c r="Q315" s="36">
        <f ca="1">SUMIFS(СВЦЭМ!$H$40:$H$759,СВЦЭМ!$A$40:$A$759,$A315,СВЦЭМ!$B$39:$B$758,Q$296)+'СЕТ СН'!$F$15</f>
        <v>0</v>
      </c>
      <c r="R315" s="36">
        <f ca="1">SUMIFS(СВЦЭМ!$H$40:$H$759,СВЦЭМ!$A$40:$A$759,$A315,СВЦЭМ!$B$39:$B$758,R$296)+'СЕТ СН'!$F$15</f>
        <v>0</v>
      </c>
      <c r="S315" s="36">
        <f ca="1">SUMIFS(СВЦЭМ!$H$40:$H$759,СВЦЭМ!$A$40:$A$759,$A315,СВЦЭМ!$B$39:$B$758,S$296)+'СЕТ СН'!$F$15</f>
        <v>0</v>
      </c>
      <c r="T315" s="36">
        <f ca="1">SUMIFS(СВЦЭМ!$H$40:$H$759,СВЦЭМ!$A$40:$A$759,$A315,СВЦЭМ!$B$39:$B$758,T$296)+'СЕТ СН'!$F$15</f>
        <v>0</v>
      </c>
      <c r="U315" s="36">
        <f ca="1">SUMIFS(СВЦЭМ!$H$40:$H$759,СВЦЭМ!$A$40:$A$759,$A315,СВЦЭМ!$B$39:$B$758,U$296)+'СЕТ СН'!$F$15</f>
        <v>0</v>
      </c>
      <c r="V315" s="36">
        <f ca="1">SUMIFS(СВЦЭМ!$H$40:$H$759,СВЦЭМ!$A$40:$A$759,$A315,СВЦЭМ!$B$39:$B$758,V$296)+'СЕТ СН'!$F$15</f>
        <v>0</v>
      </c>
      <c r="W315" s="36">
        <f ca="1">SUMIFS(СВЦЭМ!$H$40:$H$759,СВЦЭМ!$A$40:$A$759,$A315,СВЦЭМ!$B$39:$B$758,W$296)+'СЕТ СН'!$F$15</f>
        <v>0</v>
      </c>
      <c r="X315" s="36">
        <f ca="1">SUMIFS(СВЦЭМ!$H$40:$H$759,СВЦЭМ!$A$40:$A$759,$A315,СВЦЭМ!$B$39:$B$758,X$296)+'СЕТ СН'!$F$15</f>
        <v>0</v>
      </c>
      <c r="Y315" s="36">
        <f ca="1">SUMIFS(СВЦЭМ!$H$40:$H$759,СВЦЭМ!$A$40:$A$759,$A315,СВЦЭМ!$B$39:$B$758,Y$296)+'СЕТ СН'!$F$15</f>
        <v>0</v>
      </c>
    </row>
    <row r="316" spans="1:25" ht="15.75" hidden="1" x14ac:dyDescent="0.2">
      <c r="A316" s="35">
        <f t="shared" si="8"/>
        <v>45616</v>
      </c>
      <c r="B316" s="36">
        <f ca="1">SUMIFS(СВЦЭМ!$H$40:$H$759,СВЦЭМ!$A$40:$A$759,$A316,СВЦЭМ!$B$39:$B$758,B$296)+'СЕТ СН'!$F$15</f>
        <v>0</v>
      </c>
      <c r="C316" s="36">
        <f ca="1">SUMIFS(СВЦЭМ!$H$40:$H$759,СВЦЭМ!$A$40:$A$759,$A316,СВЦЭМ!$B$39:$B$758,C$296)+'СЕТ СН'!$F$15</f>
        <v>0</v>
      </c>
      <c r="D316" s="36">
        <f ca="1">SUMIFS(СВЦЭМ!$H$40:$H$759,СВЦЭМ!$A$40:$A$759,$A316,СВЦЭМ!$B$39:$B$758,D$296)+'СЕТ СН'!$F$15</f>
        <v>0</v>
      </c>
      <c r="E316" s="36">
        <f ca="1">SUMIFS(СВЦЭМ!$H$40:$H$759,СВЦЭМ!$A$40:$A$759,$A316,СВЦЭМ!$B$39:$B$758,E$296)+'СЕТ СН'!$F$15</f>
        <v>0</v>
      </c>
      <c r="F316" s="36">
        <f ca="1">SUMIFS(СВЦЭМ!$H$40:$H$759,СВЦЭМ!$A$40:$A$759,$A316,СВЦЭМ!$B$39:$B$758,F$296)+'СЕТ СН'!$F$15</f>
        <v>0</v>
      </c>
      <c r="G316" s="36">
        <f ca="1">SUMIFS(СВЦЭМ!$H$40:$H$759,СВЦЭМ!$A$40:$A$759,$A316,СВЦЭМ!$B$39:$B$758,G$296)+'СЕТ СН'!$F$15</f>
        <v>0</v>
      </c>
      <c r="H316" s="36">
        <f ca="1">SUMIFS(СВЦЭМ!$H$40:$H$759,СВЦЭМ!$A$40:$A$759,$A316,СВЦЭМ!$B$39:$B$758,H$296)+'СЕТ СН'!$F$15</f>
        <v>0</v>
      </c>
      <c r="I316" s="36">
        <f ca="1">SUMIFS(СВЦЭМ!$H$40:$H$759,СВЦЭМ!$A$40:$A$759,$A316,СВЦЭМ!$B$39:$B$758,I$296)+'СЕТ СН'!$F$15</f>
        <v>0</v>
      </c>
      <c r="J316" s="36">
        <f ca="1">SUMIFS(СВЦЭМ!$H$40:$H$759,СВЦЭМ!$A$40:$A$759,$A316,СВЦЭМ!$B$39:$B$758,J$296)+'СЕТ СН'!$F$15</f>
        <v>0</v>
      </c>
      <c r="K316" s="36">
        <f ca="1">SUMIFS(СВЦЭМ!$H$40:$H$759,СВЦЭМ!$A$40:$A$759,$A316,СВЦЭМ!$B$39:$B$758,K$296)+'СЕТ СН'!$F$15</f>
        <v>0</v>
      </c>
      <c r="L316" s="36">
        <f ca="1">SUMIFS(СВЦЭМ!$H$40:$H$759,СВЦЭМ!$A$40:$A$759,$A316,СВЦЭМ!$B$39:$B$758,L$296)+'СЕТ СН'!$F$15</f>
        <v>0</v>
      </c>
      <c r="M316" s="36">
        <f ca="1">SUMIFS(СВЦЭМ!$H$40:$H$759,СВЦЭМ!$A$40:$A$759,$A316,СВЦЭМ!$B$39:$B$758,M$296)+'СЕТ СН'!$F$15</f>
        <v>0</v>
      </c>
      <c r="N316" s="36">
        <f ca="1">SUMIFS(СВЦЭМ!$H$40:$H$759,СВЦЭМ!$A$40:$A$759,$A316,СВЦЭМ!$B$39:$B$758,N$296)+'СЕТ СН'!$F$15</f>
        <v>0</v>
      </c>
      <c r="O316" s="36">
        <f ca="1">SUMIFS(СВЦЭМ!$H$40:$H$759,СВЦЭМ!$A$40:$A$759,$A316,СВЦЭМ!$B$39:$B$758,O$296)+'СЕТ СН'!$F$15</f>
        <v>0</v>
      </c>
      <c r="P316" s="36">
        <f ca="1">SUMIFS(СВЦЭМ!$H$40:$H$759,СВЦЭМ!$A$40:$A$759,$A316,СВЦЭМ!$B$39:$B$758,P$296)+'СЕТ СН'!$F$15</f>
        <v>0</v>
      </c>
      <c r="Q316" s="36">
        <f ca="1">SUMIFS(СВЦЭМ!$H$40:$H$759,СВЦЭМ!$A$40:$A$759,$A316,СВЦЭМ!$B$39:$B$758,Q$296)+'СЕТ СН'!$F$15</f>
        <v>0</v>
      </c>
      <c r="R316" s="36">
        <f ca="1">SUMIFS(СВЦЭМ!$H$40:$H$759,СВЦЭМ!$A$40:$A$759,$A316,СВЦЭМ!$B$39:$B$758,R$296)+'СЕТ СН'!$F$15</f>
        <v>0</v>
      </c>
      <c r="S316" s="36">
        <f ca="1">SUMIFS(СВЦЭМ!$H$40:$H$759,СВЦЭМ!$A$40:$A$759,$A316,СВЦЭМ!$B$39:$B$758,S$296)+'СЕТ СН'!$F$15</f>
        <v>0</v>
      </c>
      <c r="T316" s="36">
        <f ca="1">SUMIFS(СВЦЭМ!$H$40:$H$759,СВЦЭМ!$A$40:$A$759,$A316,СВЦЭМ!$B$39:$B$758,T$296)+'СЕТ СН'!$F$15</f>
        <v>0</v>
      </c>
      <c r="U316" s="36">
        <f ca="1">SUMIFS(СВЦЭМ!$H$40:$H$759,СВЦЭМ!$A$40:$A$759,$A316,СВЦЭМ!$B$39:$B$758,U$296)+'СЕТ СН'!$F$15</f>
        <v>0</v>
      </c>
      <c r="V316" s="36">
        <f ca="1">SUMIFS(СВЦЭМ!$H$40:$H$759,СВЦЭМ!$A$40:$A$759,$A316,СВЦЭМ!$B$39:$B$758,V$296)+'СЕТ СН'!$F$15</f>
        <v>0</v>
      </c>
      <c r="W316" s="36">
        <f ca="1">SUMIFS(СВЦЭМ!$H$40:$H$759,СВЦЭМ!$A$40:$A$759,$A316,СВЦЭМ!$B$39:$B$758,W$296)+'СЕТ СН'!$F$15</f>
        <v>0</v>
      </c>
      <c r="X316" s="36">
        <f ca="1">SUMIFS(СВЦЭМ!$H$40:$H$759,СВЦЭМ!$A$40:$A$759,$A316,СВЦЭМ!$B$39:$B$758,X$296)+'СЕТ СН'!$F$15</f>
        <v>0</v>
      </c>
      <c r="Y316" s="36">
        <f ca="1">SUMIFS(СВЦЭМ!$H$40:$H$759,СВЦЭМ!$A$40:$A$759,$A316,СВЦЭМ!$B$39:$B$758,Y$296)+'СЕТ СН'!$F$15</f>
        <v>0</v>
      </c>
    </row>
    <row r="317" spans="1:25" ht="15.75" hidden="1" x14ac:dyDescent="0.2">
      <c r="A317" s="35">
        <f t="shared" si="8"/>
        <v>45617</v>
      </c>
      <c r="B317" s="36">
        <f ca="1">SUMIFS(СВЦЭМ!$H$40:$H$759,СВЦЭМ!$A$40:$A$759,$A317,СВЦЭМ!$B$39:$B$758,B$296)+'СЕТ СН'!$F$15</f>
        <v>0</v>
      </c>
      <c r="C317" s="36">
        <f ca="1">SUMIFS(СВЦЭМ!$H$40:$H$759,СВЦЭМ!$A$40:$A$759,$A317,СВЦЭМ!$B$39:$B$758,C$296)+'СЕТ СН'!$F$15</f>
        <v>0</v>
      </c>
      <c r="D317" s="36">
        <f ca="1">SUMIFS(СВЦЭМ!$H$40:$H$759,СВЦЭМ!$A$40:$A$759,$A317,СВЦЭМ!$B$39:$B$758,D$296)+'СЕТ СН'!$F$15</f>
        <v>0</v>
      </c>
      <c r="E317" s="36">
        <f ca="1">SUMIFS(СВЦЭМ!$H$40:$H$759,СВЦЭМ!$A$40:$A$759,$A317,СВЦЭМ!$B$39:$B$758,E$296)+'СЕТ СН'!$F$15</f>
        <v>0</v>
      </c>
      <c r="F317" s="36">
        <f ca="1">SUMIFS(СВЦЭМ!$H$40:$H$759,СВЦЭМ!$A$40:$A$759,$A317,СВЦЭМ!$B$39:$B$758,F$296)+'СЕТ СН'!$F$15</f>
        <v>0</v>
      </c>
      <c r="G317" s="36">
        <f ca="1">SUMIFS(СВЦЭМ!$H$40:$H$759,СВЦЭМ!$A$40:$A$759,$A317,СВЦЭМ!$B$39:$B$758,G$296)+'СЕТ СН'!$F$15</f>
        <v>0</v>
      </c>
      <c r="H317" s="36">
        <f ca="1">SUMIFS(СВЦЭМ!$H$40:$H$759,СВЦЭМ!$A$40:$A$759,$A317,СВЦЭМ!$B$39:$B$758,H$296)+'СЕТ СН'!$F$15</f>
        <v>0</v>
      </c>
      <c r="I317" s="36">
        <f ca="1">SUMIFS(СВЦЭМ!$H$40:$H$759,СВЦЭМ!$A$40:$A$759,$A317,СВЦЭМ!$B$39:$B$758,I$296)+'СЕТ СН'!$F$15</f>
        <v>0</v>
      </c>
      <c r="J317" s="36">
        <f ca="1">SUMIFS(СВЦЭМ!$H$40:$H$759,СВЦЭМ!$A$40:$A$759,$A317,СВЦЭМ!$B$39:$B$758,J$296)+'СЕТ СН'!$F$15</f>
        <v>0</v>
      </c>
      <c r="K317" s="36">
        <f ca="1">SUMIFS(СВЦЭМ!$H$40:$H$759,СВЦЭМ!$A$40:$A$759,$A317,СВЦЭМ!$B$39:$B$758,K$296)+'СЕТ СН'!$F$15</f>
        <v>0</v>
      </c>
      <c r="L317" s="36">
        <f ca="1">SUMIFS(СВЦЭМ!$H$40:$H$759,СВЦЭМ!$A$40:$A$759,$A317,СВЦЭМ!$B$39:$B$758,L$296)+'СЕТ СН'!$F$15</f>
        <v>0</v>
      </c>
      <c r="M317" s="36">
        <f ca="1">SUMIFS(СВЦЭМ!$H$40:$H$759,СВЦЭМ!$A$40:$A$759,$A317,СВЦЭМ!$B$39:$B$758,M$296)+'СЕТ СН'!$F$15</f>
        <v>0</v>
      </c>
      <c r="N317" s="36">
        <f ca="1">SUMIFS(СВЦЭМ!$H$40:$H$759,СВЦЭМ!$A$40:$A$759,$A317,СВЦЭМ!$B$39:$B$758,N$296)+'СЕТ СН'!$F$15</f>
        <v>0</v>
      </c>
      <c r="O317" s="36">
        <f ca="1">SUMIFS(СВЦЭМ!$H$40:$H$759,СВЦЭМ!$A$40:$A$759,$A317,СВЦЭМ!$B$39:$B$758,O$296)+'СЕТ СН'!$F$15</f>
        <v>0</v>
      </c>
      <c r="P317" s="36">
        <f ca="1">SUMIFS(СВЦЭМ!$H$40:$H$759,СВЦЭМ!$A$40:$A$759,$A317,СВЦЭМ!$B$39:$B$758,P$296)+'СЕТ СН'!$F$15</f>
        <v>0</v>
      </c>
      <c r="Q317" s="36">
        <f ca="1">SUMIFS(СВЦЭМ!$H$40:$H$759,СВЦЭМ!$A$40:$A$759,$A317,СВЦЭМ!$B$39:$B$758,Q$296)+'СЕТ СН'!$F$15</f>
        <v>0</v>
      </c>
      <c r="R317" s="36">
        <f ca="1">SUMIFS(СВЦЭМ!$H$40:$H$759,СВЦЭМ!$A$40:$A$759,$A317,СВЦЭМ!$B$39:$B$758,R$296)+'СЕТ СН'!$F$15</f>
        <v>0</v>
      </c>
      <c r="S317" s="36">
        <f ca="1">SUMIFS(СВЦЭМ!$H$40:$H$759,СВЦЭМ!$A$40:$A$759,$A317,СВЦЭМ!$B$39:$B$758,S$296)+'СЕТ СН'!$F$15</f>
        <v>0</v>
      </c>
      <c r="T317" s="36">
        <f ca="1">SUMIFS(СВЦЭМ!$H$40:$H$759,СВЦЭМ!$A$40:$A$759,$A317,СВЦЭМ!$B$39:$B$758,T$296)+'СЕТ СН'!$F$15</f>
        <v>0</v>
      </c>
      <c r="U317" s="36">
        <f ca="1">SUMIFS(СВЦЭМ!$H$40:$H$759,СВЦЭМ!$A$40:$A$759,$A317,СВЦЭМ!$B$39:$B$758,U$296)+'СЕТ СН'!$F$15</f>
        <v>0</v>
      </c>
      <c r="V317" s="36">
        <f ca="1">SUMIFS(СВЦЭМ!$H$40:$H$759,СВЦЭМ!$A$40:$A$759,$A317,СВЦЭМ!$B$39:$B$758,V$296)+'СЕТ СН'!$F$15</f>
        <v>0</v>
      </c>
      <c r="W317" s="36">
        <f ca="1">SUMIFS(СВЦЭМ!$H$40:$H$759,СВЦЭМ!$A$40:$A$759,$A317,СВЦЭМ!$B$39:$B$758,W$296)+'СЕТ СН'!$F$15</f>
        <v>0</v>
      </c>
      <c r="X317" s="36">
        <f ca="1">SUMIFS(СВЦЭМ!$H$40:$H$759,СВЦЭМ!$A$40:$A$759,$A317,СВЦЭМ!$B$39:$B$758,X$296)+'СЕТ СН'!$F$15</f>
        <v>0</v>
      </c>
      <c r="Y317" s="36">
        <f ca="1">SUMIFS(СВЦЭМ!$H$40:$H$759,СВЦЭМ!$A$40:$A$759,$A317,СВЦЭМ!$B$39:$B$758,Y$296)+'СЕТ СН'!$F$15</f>
        <v>0</v>
      </c>
    </row>
    <row r="318" spans="1:25" ht="15.75" hidden="1" x14ac:dyDescent="0.2">
      <c r="A318" s="35">
        <f t="shared" si="8"/>
        <v>45618</v>
      </c>
      <c r="B318" s="36">
        <f ca="1">SUMIFS(СВЦЭМ!$H$40:$H$759,СВЦЭМ!$A$40:$A$759,$A318,СВЦЭМ!$B$39:$B$758,B$296)+'СЕТ СН'!$F$15</f>
        <v>0</v>
      </c>
      <c r="C318" s="36">
        <f ca="1">SUMIFS(СВЦЭМ!$H$40:$H$759,СВЦЭМ!$A$40:$A$759,$A318,СВЦЭМ!$B$39:$B$758,C$296)+'СЕТ СН'!$F$15</f>
        <v>0</v>
      </c>
      <c r="D318" s="36">
        <f ca="1">SUMIFS(СВЦЭМ!$H$40:$H$759,СВЦЭМ!$A$40:$A$759,$A318,СВЦЭМ!$B$39:$B$758,D$296)+'СЕТ СН'!$F$15</f>
        <v>0</v>
      </c>
      <c r="E318" s="36">
        <f ca="1">SUMIFS(СВЦЭМ!$H$40:$H$759,СВЦЭМ!$A$40:$A$759,$A318,СВЦЭМ!$B$39:$B$758,E$296)+'СЕТ СН'!$F$15</f>
        <v>0</v>
      </c>
      <c r="F318" s="36">
        <f ca="1">SUMIFS(СВЦЭМ!$H$40:$H$759,СВЦЭМ!$A$40:$A$759,$A318,СВЦЭМ!$B$39:$B$758,F$296)+'СЕТ СН'!$F$15</f>
        <v>0</v>
      </c>
      <c r="G318" s="36">
        <f ca="1">SUMIFS(СВЦЭМ!$H$40:$H$759,СВЦЭМ!$A$40:$A$759,$A318,СВЦЭМ!$B$39:$B$758,G$296)+'СЕТ СН'!$F$15</f>
        <v>0</v>
      </c>
      <c r="H318" s="36">
        <f ca="1">SUMIFS(СВЦЭМ!$H$40:$H$759,СВЦЭМ!$A$40:$A$759,$A318,СВЦЭМ!$B$39:$B$758,H$296)+'СЕТ СН'!$F$15</f>
        <v>0</v>
      </c>
      <c r="I318" s="36">
        <f ca="1">SUMIFS(СВЦЭМ!$H$40:$H$759,СВЦЭМ!$A$40:$A$759,$A318,СВЦЭМ!$B$39:$B$758,I$296)+'СЕТ СН'!$F$15</f>
        <v>0</v>
      </c>
      <c r="J318" s="36">
        <f ca="1">SUMIFS(СВЦЭМ!$H$40:$H$759,СВЦЭМ!$A$40:$A$759,$A318,СВЦЭМ!$B$39:$B$758,J$296)+'СЕТ СН'!$F$15</f>
        <v>0</v>
      </c>
      <c r="K318" s="36">
        <f ca="1">SUMIFS(СВЦЭМ!$H$40:$H$759,СВЦЭМ!$A$40:$A$759,$A318,СВЦЭМ!$B$39:$B$758,K$296)+'СЕТ СН'!$F$15</f>
        <v>0</v>
      </c>
      <c r="L318" s="36">
        <f ca="1">SUMIFS(СВЦЭМ!$H$40:$H$759,СВЦЭМ!$A$40:$A$759,$A318,СВЦЭМ!$B$39:$B$758,L$296)+'СЕТ СН'!$F$15</f>
        <v>0</v>
      </c>
      <c r="M318" s="36">
        <f ca="1">SUMIFS(СВЦЭМ!$H$40:$H$759,СВЦЭМ!$A$40:$A$759,$A318,СВЦЭМ!$B$39:$B$758,M$296)+'СЕТ СН'!$F$15</f>
        <v>0</v>
      </c>
      <c r="N318" s="36">
        <f ca="1">SUMIFS(СВЦЭМ!$H$40:$H$759,СВЦЭМ!$A$40:$A$759,$A318,СВЦЭМ!$B$39:$B$758,N$296)+'СЕТ СН'!$F$15</f>
        <v>0</v>
      </c>
      <c r="O318" s="36">
        <f ca="1">SUMIFS(СВЦЭМ!$H$40:$H$759,СВЦЭМ!$A$40:$A$759,$A318,СВЦЭМ!$B$39:$B$758,O$296)+'СЕТ СН'!$F$15</f>
        <v>0</v>
      </c>
      <c r="P318" s="36">
        <f ca="1">SUMIFS(СВЦЭМ!$H$40:$H$759,СВЦЭМ!$A$40:$A$759,$A318,СВЦЭМ!$B$39:$B$758,P$296)+'СЕТ СН'!$F$15</f>
        <v>0</v>
      </c>
      <c r="Q318" s="36">
        <f ca="1">SUMIFS(СВЦЭМ!$H$40:$H$759,СВЦЭМ!$A$40:$A$759,$A318,СВЦЭМ!$B$39:$B$758,Q$296)+'СЕТ СН'!$F$15</f>
        <v>0</v>
      </c>
      <c r="R318" s="36">
        <f ca="1">SUMIFS(СВЦЭМ!$H$40:$H$759,СВЦЭМ!$A$40:$A$759,$A318,СВЦЭМ!$B$39:$B$758,R$296)+'СЕТ СН'!$F$15</f>
        <v>0</v>
      </c>
      <c r="S318" s="36">
        <f ca="1">SUMIFS(СВЦЭМ!$H$40:$H$759,СВЦЭМ!$A$40:$A$759,$A318,СВЦЭМ!$B$39:$B$758,S$296)+'СЕТ СН'!$F$15</f>
        <v>0</v>
      </c>
      <c r="T318" s="36">
        <f ca="1">SUMIFS(СВЦЭМ!$H$40:$H$759,СВЦЭМ!$A$40:$A$759,$A318,СВЦЭМ!$B$39:$B$758,T$296)+'СЕТ СН'!$F$15</f>
        <v>0</v>
      </c>
      <c r="U318" s="36">
        <f ca="1">SUMIFS(СВЦЭМ!$H$40:$H$759,СВЦЭМ!$A$40:$A$759,$A318,СВЦЭМ!$B$39:$B$758,U$296)+'СЕТ СН'!$F$15</f>
        <v>0</v>
      </c>
      <c r="V318" s="36">
        <f ca="1">SUMIFS(СВЦЭМ!$H$40:$H$759,СВЦЭМ!$A$40:$A$759,$A318,СВЦЭМ!$B$39:$B$758,V$296)+'СЕТ СН'!$F$15</f>
        <v>0</v>
      </c>
      <c r="W318" s="36">
        <f ca="1">SUMIFS(СВЦЭМ!$H$40:$H$759,СВЦЭМ!$A$40:$A$759,$A318,СВЦЭМ!$B$39:$B$758,W$296)+'СЕТ СН'!$F$15</f>
        <v>0</v>
      </c>
      <c r="X318" s="36">
        <f ca="1">SUMIFS(СВЦЭМ!$H$40:$H$759,СВЦЭМ!$A$40:$A$759,$A318,СВЦЭМ!$B$39:$B$758,X$296)+'СЕТ СН'!$F$15</f>
        <v>0</v>
      </c>
      <c r="Y318" s="36">
        <f ca="1">SUMIFS(СВЦЭМ!$H$40:$H$759,СВЦЭМ!$A$40:$A$759,$A318,СВЦЭМ!$B$39:$B$758,Y$296)+'СЕТ СН'!$F$15</f>
        <v>0</v>
      </c>
    </row>
    <row r="319" spans="1:25" ht="15.75" hidden="1" x14ac:dyDescent="0.2">
      <c r="A319" s="35">
        <f t="shared" si="8"/>
        <v>45619</v>
      </c>
      <c r="B319" s="36">
        <f ca="1">SUMIFS(СВЦЭМ!$H$40:$H$759,СВЦЭМ!$A$40:$A$759,$A319,СВЦЭМ!$B$39:$B$758,B$296)+'СЕТ СН'!$F$15</f>
        <v>0</v>
      </c>
      <c r="C319" s="36">
        <f ca="1">SUMIFS(СВЦЭМ!$H$40:$H$759,СВЦЭМ!$A$40:$A$759,$A319,СВЦЭМ!$B$39:$B$758,C$296)+'СЕТ СН'!$F$15</f>
        <v>0</v>
      </c>
      <c r="D319" s="36">
        <f ca="1">SUMIFS(СВЦЭМ!$H$40:$H$759,СВЦЭМ!$A$40:$A$759,$A319,СВЦЭМ!$B$39:$B$758,D$296)+'СЕТ СН'!$F$15</f>
        <v>0</v>
      </c>
      <c r="E319" s="36">
        <f ca="1">SUMIFS(СВЦЭМ!$H$40:$H$759,СВЦЭМ!$A$40:$A$759,$A319,СВЦЭМ!$B$39:$B$758,E$296)+'СЕТ СН'!$F$15</f>
        <v>0</v>
      </c>
      <c r="F319" s="36">
        <f ca="1">SUMIFS(СВЦЭМ!$H$40:$H$759,СВЦЭМ!$A$40:$A$759,$A319,СВЦЭМ!$B$39:$B$758,F$296)+'СЕТ СН'!$F$15</f>
        <v>0</v>
      </c>
      <c r="G319" s="36">
        <f ca="1">SUMIFS(СВЦЭМ!$H$40:$H$759,СВЦЭМ!$A$40:$A$759,$A319,СВЦЭМ!$B$39:$B$758,G$296)+'СЕТ СН'!$F$15</f>
        <v>0</v>
      </c>
      <c r="H319" s="36">
        <f ca="1">SUMIFS(СВЦЭМ!$H$40:$H$759,СВЦЭМ!$A$40:$A$759,$A319,СВЦЭМ!$B$39:$B$758,H$296)+'СЕТ СН'!$F$15</f>
        <v>0</v>
      </c>
      <c r="I319" s="36">
        <f ca="1">SUMIFS(СВЦЭМ!$H$40:$H$759,СВЦЭМ!$A$40:$A$759,$A319,СВЦЭМ!$B$39:$B$758,I$296)+'СЕТ СН'!$F$15</f>
        <v>0</v>
      </c>
      <c r="J319" s="36">
        <f ca="1">SUMIFS(СВЦЭМ!$H$40:$H$759,СВЦЭМ!$A$40:$A$759,$A319,СВЦЭМ!$B$39:$B$758,J$296)+'СЕТ СН'!$F$15</f>
        <v>0</v>
      </c>
      <c r="K319" s="36">
        <f ca="1">SUMIFS(СВЦЭМ!$H$40:$H$759,СВЦЭМ!$A$40:$A$759,$A319,СВЦЭМ!$B$39:$B$758,K$296)+'СЕТ СН'!$F$15</f>
        <v>0</v>
      </c>
      <c r="L319" s="36">
        <f ca="1">SUMIFS(СВЦЭМ!$H$40:$H$759,СВЦЭМ!$A$40:$A$759,$A319,СВЦЭМ!$B$39:$B$758,L$296)+'СЕТ СН'!$F$15</f>
        <v>0</v>
      </c>
      <c r="M319" s="36">
        <f ca="1">SUMIFS(СВЦЭМ!$H$40:$H$759,СВЦЭМ!$A$40:$A$759,$A319,СВЦЭМ!$B$39:$B$758,M$296)+'СЕТ СН'!$F$15</f>
        <v>0</v>
      </c>
      <c r="N319" s="36">
        <f ca="1">SUMIFS(СВЦЭМ!$H$40:$H$759,СВЦЭМ!$A$40:$A$759,$A319,СВЦЭМ!$B$39:$B$758,N$296)+'СЕТ СН'!$F$15</f>
        <v>0</v>
      </c>
      <c r="O319" s="36">
        <f ca="1">SUMIFS(СВЦЭМ!$H$40:$H$759,СВЦЭМ!$A$40:$A$759,$A319,СВЦЭМ!$B$39:$B$758,O$296)+'СЕТ СН'!$F$15</f>
        <v>0</v>
      </c>
      <c r="P319" s="36">
        <f ca="1">SUMIFS(СВЦЭМ!$H$40:$H$759,СВЦЭМ!$A$40:$A$759,$A319,СВЦЭМ!$B$39:$B$758,P$296)+'СЕТ СН'!$F$15</f>
        <v>0</v>
      </c>
      <c r="Q319" s="36">
        <f ca="1">SUMIFS(СВЦЭМ!$H$40:$H$759,СВЦЭМ!$A$40:$A$759,$A319,СВЦЭМ!$B$39:$B$758,Q$296)+'СЕТ СН'!$F$15</f>
        <v>0</v>
      </c>
      <c r="R319" s="36">
        <f ca="1">SUMIFS(СВЦЭМ!$H$40:$H$759,СВЦЭМ!$A$40:$A$759,$A319,СВЦЭМ!$B$39:$B$758,R$296)+'СЕТ СН'!$F$15</f>
        <v>0</v>
      </c>
      <c r="S319" s="36">
        <f ca="1">SUMIFS(СВЦЭМ!$H$40:$H$759,СВЦЭМ!$A$40:$A$759,$A319,СВЦЭМ!$B$39:$B$758,S$296)+'СЕТ СН'!$F$15</f>
        <v>0</v>
      </c>
      <c r="T319" s="36">
        <f ca="1">SUMIFS(СВЦЭМ!$H$40:$H$759,СВЦЭМ!$A$40:$A$759,$A319,СВЦЭМ!$B$39:$B$758,T$296)+'СЕТ СН'!$F$15</f>
        <v>0</v>
      </c>
      <c r="U319" s="36">
        <f ca="1">SUMIFS(СВЦЭМ!$H$40:$H$759,СВЦЭМ!$A$40:$A$759,$A319,СВЦЭМ!$B$39:$B$758,U$296)+'СЕТ СН'!$F$15</f>
        <v>0</v>
      </c>
      <c r="V319" s="36">
        <f ca="1">SUMIFS(СВЦЭМ!$H$40:$H$759,СВЦЭМ!$A$40:$A$759,$A319,СВЦЭМ!$B$39:$B$758,V$296)+'СЕТ СН'!$F$15</f>
        <v>0</v>
      </c>
      <c r="W319" s="36">
        <f ca="1">SUMIFS(СВЦЭМ!$H$40:$H$759,СВЦЭМ!$A$40:$A$759,$A319,СВЦЭМ!$B$39:$B$758,W$296)+'СЕТ СН'!$F$15</f>
        <v>0</v>
      </c>
      <c r="X319" s="36">
        <f ca="1">SUMIFS(СВЦЭМ!$H$40:$H$759,СВЦЭМ!$A$40:$A$759,$A319,СВЦЭМ!$B$39:$B$758,X$296)+'СЕТ СН'!$F$15</f>
        <v>0</v>
      </c>
      <c r="Y319" s="36">
        <f ca="1">SUMIFS(СВЦЭМ!$H$40:$H$759,СВЦЭМ!$A$40:$A$759,$A319,СВЦЭМ!$B$39:$B$758,Y$296)+'СЕТ СН'!$F$15</f>
        <v>0</v>
      </c>
    </row>
    <row r="320" spans="1:25" ht="15.75" hidden="1" x14ac:dyDescent="0.2">
      <c r="A320" s="35">
        <f t="shared" si="8"/>
        <v>45620</v>
      </c>
      <c r="B320" s="36">
        <f ca="1">SUMIFS(СВЦЭМ!$H$40:$H$759,СВЦЭМ!$A$40:$A$759,$A320,СВЦЭМ!$B$39:$B$758,B$296)+'СЕТ СН'!$F$15</f>
        <v>0</v>
      </c>
      <c r="C320" s="36">
        <f ca="1">SUMIFS(СВЦЭМ!$H$40:$H$759,СВЦЭМ!$A$40:$A$759,$A320,СВЦЭМ!$B$39:$B$758,C$296)+'СЕТ СН'!$F$15</f>
        <v>0</v>
      </c>
      <c r="D320" s="36">
        <f ca="1">SUMIFS(СВЦЭМ!$H$40:$H$759,СВЦЭМ!$A$40:$A$759,$A320,СВЦЭМ!$B$39:$B$758,D$296)+'СЕТ СН'!$F$15</f>
        <v>0</v>
      </c>
      <c r="E320" s="36">
        <f ca="1">SUMIFS(СВЦЭМ!$H$40:$H$759,СВЦЭМ!$A$40:$A$759,$A320,СВЦЭМ!$B$39:$B$758,E$296)+'СЕТ СН'!$F$15</f>
        <v>0</v>
      </c>
      <c r="F320" s="36">
        <f ca="1">SUMIFS(СВЦЭМ!$H$40:$H$759,СВЦЭМ!$A$40:$A$759,$A320,СВЦЭМ!$B$39:$B$758,F$296)+'СЕТ СН'!$F$15</f>
        <v>0</v>
      </c>
      <c r="G320" s="36">
        <f ca="1">SUMIFS(СВЦЭМ!$H$40:$H$759,СВЦЭМ!$A$40:$A$759,$A320,СВЦЭМ!$B$39:$B$758,G$296)+'СЕТ СН'!$F$15</f>
        <v>0</v>
      </c>
      <c r="H320" s="36">
        <f ca="1">SUMIFS(СВЦЭМ!$H$40:$H$759,СВЦЭМ!$A$40:$A$759,$A320,СВЦЭМ!$B$39:$B$758,H$296)+'СЕТ СН'!$F$15</f>
        <v>0</v>
      </c>
      <c r="I320" s="36">
        <f ca="1">SUMIFS(СВЦЭМ!$H$40:$H$759,СВЦЭМ!$A$40:$A$759,$A320,СВЦЭМ!$B$39:$B$758,I$296)+'СЕТ СН'!$F$15</f>
        <v>0</v>
      </c>
      <c r="J320" s="36">
        <f ca="1">SUMIFS(СВЦЭМ!$H$40:$H$759,СВЦЭМ!$A$40:$A$759,$A320,СВЦЭМ!$B$39:$B$758,J$296)+'СЕТ СН'!$F$15</f>
        <v>0</v>
      </c>
      <c r="K320" s="36">
        <f ca="1">SUMIFS(СВЦЭМ!$H$40:$H$759,СВЦЭМ!$A$40:$A$759,$A320,СВЦЭМ!$B$39:$B$758,K$296)+'СЕТ СН'!$F$15</f>
        <v>0</v>
      </c>
      <c r="L320" s="36">
        <f ca="1">SUMIFS(СВЦЭМ!$H$40:$H$759,СВЦЭМ!$A$40:$A$759,$A320,СВЦЭМ!$B$39:$B$758,L$296)+'СЕТ СН'!$F$15</f>
        <v>0</v>
      </c>
      <c r="M320" s="36">
        <f ca="1">SUMIFS(СВЦЭМ!$H$40:$H$759,СВЦЭМ!$A$40:$A$759,$A320,СВЦЭМ!$B$39:$B$758,M$296)+'СЕТ СН'!$F$15</f>
        <v>0</v>
      </c>
      <c r="N320" s="36">
        <f ca="1">SUMIFS(СВЦЭМ!$H$40:$H$759,СВЦЭМ!$A$40:$A$759,$A320,СВЦЭМ!$B$39:$B$758,N$296)+'СЕТ СН'!$F$15</f>
        <v>0</v>
      </c>
      <c r="O320" s="36">
        <f ca="1">SUMIFS(СВЦЭМ!$H$40:$H$759,СВЦЭМ!$A$40:$A$759,$A320,СВЦЭМ!$B$39:$B$758,O$296)+'СЕТ СН'!$F$15</f>
        <v>0</v>
      </c>
      <c r="P320" s="36">
        <f ca="1">SUMIFS(СВЦЭМ!$H$40:$H$759,СВЦЭМ!$A$40:$A$759,$A320,СВЦЭМ!$B$39:$B$758,P$296)+'СЕТ СН'!$F$15</f>
        <v>0</v>
      </c>
      <c r="Q320" s="36">
        <f ca="1">SUMIFS(СВЦЭМ!$H$40:$H$759,СВЦЭМ!$A$40:$A$759,$A320,СВЦЭМ!$B$39:$B$758,Q$296)+'СЕТ СН'!$F$15</f>
        <v>0</v>
      </c>
      <c r="R320" s="36">
        <f ca="1">SUMIFS(СВЦЭМ!$H$40:$H$759,СВЦЭМ!$A$40:$A$759,$A320,СВЦЭМ!$B$39:$B$758,R$296)+'СЕТ СН'!$F$15</f>
        <v>0</v>
      </c>
      <c r="S320" s="36">
        <f ca="1">SUMIFS(СВЦЭМ!$H$40:$H$759,СВЦЭМ!$A$40:$A$759,$A320,СВЦЭМ!$B$39:$B$758,S$296)+'СЕТ СН'!$F$15</f>
        <v>0</v>
      </c>
      <c r="T320" s="36">
        <f ca="1">SUMIFS(СВЦЭМ!$H$40:$H$759,СВЦЭМ!$A$40:$A$759,$A320,СВЦЭМ!$B$39:$B$758,T$296)+'СЕТ СН'!$F$15</f>
        <v>0</v>
      </c>
      <c r="U320" s="36">
        <f ca="1">SUMIFS(СВЦЭМ!$H$40:$H$759,СВЦЭМ!$A$40:$A$759,$A320,СВЦЭМ!$B$39:$B$758,U$296)+'СЕТ СН'!$F$15</f>
        <v>0</v>
      </c>
      <c r="V320" s="36">
        <f ca="1">SUMIFS(СВЦЭМ!$H$40:$H$759,СВЦЭМ!$A$40:$A$759,$A320,СВЦЭМ!$B$39:$B$758,V$296)+'СЕТ СН'!$F$15</f>
        <v>0</v>
      </c>
      <c r="W320" s="36">
        <f ca="1">SUMIFS(СВЦЭМ!$H$40:$H$759,СВЦЭМ!$A$40:$A$759,$A320,СВЦЭМ!$B$39:$B$758,W$296)+'СЕТ СН'!$F$15</f>
        <v>0</v>
      </c>
      <c r="X320" s="36">
        <f ca="1">SUMIFS(СВЦЭМ!$H$40:$H$759,СВЦЭМ!$A$40:$A$759,$A320,СВЦЭМ!$B$39:$B$758,X$296)+'СЕТ СН'!$F$15</f>
        <v>0</v>
      </c>
      <c r="Y320" s="36">
        <f ca="1">SUMIFS(СВЦЭМ!$H$40:$H$759,СВЦЭМ!$A$40:$A$759,$A320,СВЦЭМ!$B$39:$B$758,Y$296)+'СЕТ СН'!$F$15</f>
        <v>0</v>
      </c>
    </row>
    <row r="321" spans="1:27" ht="15.75" hidden="1" x14ac:dyDescent="0.2">
      <c r="A321" s="35">
        <f t="shared" si="8"/>
        <v>45621</v>
      </c>
      <c r="B321" s="36">
        <f ca="1">SUMIFS(СВЦЭМ!$H$40:$H$759,СВЦЭМ!$A$40:$A$759,$A321,СВЦЭМ!$B$39:$B$758,B$296)+'СЕТ СН'!$F$15</f>
        <v>0</v>
      </c>
      <c r="C321" s="36">
        <f ca="1">SUMIFS(СВЦЭМ!$H$40:$H$759,СВЦЭМ!$A$40:$A$759,$A321,СВЦЭМ!$B$39:$B$758,C$296)+'СЕТ СН'!$F$15</f>
        <v>0</v>
      </c>
      <c r="D321" s="36">
        <f ca="1">SUMIFS(СВЦЭМ!$H$40:$H$759,СВЦЭМ!$A$40:$A$759,$A321,СВЦЭМ!$B$39:$B$758,D$296)+'СЕТ СН'!$F$15</f>
        <v>0</v>
      </c>
      <c r="E321" s="36">
        <f ca="1">SUMIFS(СВЦЭМ!$H$40:$H$759,СВЦЭМ!$A$40:$A$759,$A321,СВЦЭМ!$B$39:$B$758,E$296)+'СЕТ СН'!$F$15</f>
        <v>0</v>
      </c>
      <c r="F321" s="36">
        <f ca="1">SUMIFS(СВЦЭМ!$H$40:$H$759,СВЦЭМ!$A$40:$A$759,$A321,СВЦЭМ!$B$39:$B$758,F$296)+'СЕТ СН'!$F$15</f>
        <v>0</v>
      </c>
      <c r="G321" s="36">
        <f ca="1">SUMIFS(СВЦЭМ!$H$40:$H$759,СВЦЭМ!$A$40:$A$759,$A321,СВЦЭМ!$B$39:$B$758,G$296)+'СЕТ СН'!$F$15</f>
        <v>0</v>
      </c>
      <c r="H321" s="36">
        <f ca="1">SUMIFS(СВЦЭМ!$H$40:$H$759,СВЦЭМ!$A$40:$A$759,$A321,СВЦЭМ!$B$39:$B$758,H$296)+'СЕТ СН'!$F$15</f>
        <v>0</v>
      </c>
      <c r="I321" s="36">
        <f ca="1">SUMIFS(СВЦЭМ!$H$40:$H$759,СВЦЭМ!$A$40:$A$759,$A321,СВЦЭМ!$B$39:$B$758,I$296)+'СЕТ СН'!$F$15</f>
        <v>0</v>
      </c>
      <c r="J321" s="36">
        <f ca="1">SUMIFS(СВЦЭМ!$H$40:$H$759,СВЦЭМ!$A$40:$A$759,$A321,СВЦЭМ!$B$39:$B$758,J$296)+'СЕТ СН'!$F$15</f>
        <v>0</v>
      </c>
      <c r="K321" s="36">
        <f ca="1">SUMIFS(СВЦЭМ!$H$40:$H$759,СВЦЭМ!$A$40:$A$759,$A321,СВЦЭМ!$B$39:$B$758,K$296)+'СЕТ СН'!$F$15</f>
        <v>0</v>
      </c>
      <c r="L321" s="36">
        <f ca="1">SUMIFS(СВЦЭМ!$H$40:$H$759,СВЦЭМ!$A$40:$A$759,$A321,СВЦЭМ!$B$39:$B$758,L$296)+'СЕТ СН'!$F$15</f>
        <v>0</v>
      </c>
      <c r="M321" s="36">
        <f ca="1">SUMIFS(СВЦЭМ!$H$40:$H$759,СВЦЭМ!$A$40:$A$759,$A321,СВЦЭМ!$B$39:$B$758,M$296)+'СЕТ СН'!$F$15</f>
        <v>0</v>
      </c>
      <c r="N321" s="36">
        <f ca="1">SUMIFS(СВЦЭМ!$H$40:$H$759,СВЦЭМ!$A$40:$A$759,$A321,СВЦЭМ!$B$39:$B$758,N$296)+'СЕТ СН'!$F$15</f>
        <v>0</v>
      </c>
      <c r="O321" s="36">
        <f ca="1">SUMIFS(СВЦЭМ!$H$40:$H$759,СВЦЭМ!$A$40:$A$759,$A321,СВЦЭМ!$B$39:$B$758,O$296)+'СЕТ СН'!$F$15</f>
        <v>0</v>
      </c>
      <c r="P321" s="36">
        <f ca="1">SUMIFS(СВЦЭМ!$H$40:$H$759,СВЦЭМ!$A$40:$A$759,$A321,СВЦЭМ!$B$39:$B$758,P$296)+'СЕТ СН'!$F$15</f>
        <v>0</v>
      </c>
      <c r="Q321" s="36">
        <f ca="1">SUMIFS(СВЦЭМ!$H$40:$H$759,СВЦЭМ!$A$40:$A$759,$A321,СВЦЭМ!$B$39:$B$758,Q$296)+'СЕТ СН'!$F$15</f>
        <v>0</v>
      </c>
      <c r="R321" s="36">
        <f ca="1">SUMIFS(СВЦЭМ!$H$40:$H$759,СВЦЭМ!$A$40:$A$759,$A321,СВЦЭМ!$B$39:$B$758,R$296)+'СЕТ СН'!$F$15</f>
        <v>0</v>
      </c>
      <c r="S321" s="36">
        <f ca="1">SUMIFS(СВЦЭМ!$H$40:$H$759,СВЦЭМ!$A$40:$A$759,$A321,СВЦЭМ!$B$39:$B$758,S$296)+'СЕТ СН'!$F$15</f>
        <v>0</v>
      </c>
      <c r="T321" s="36">
        <f ca="1">SUMIFS(СВЦЭМ!$H$40:$H$759,СВЦЭМ!$A$40:$A$759,$A321,СВЦЭМ!$B$39:$B$758,T$296)+'СЕТ СН'!$F$15</f>
        <v>0</v>
      </c>
      <c r="U321" s="36">
        <f ca="1">SUMIFS(СВЦЭМ!$H$40:$H$759,СВЦЭМ!$A$40:$A$759,$A321,СВЦЭМ!$B$39:$B$758,U$296)+'СЕТ СН'!$F$15</f>
        <v>0</v>
      </c>
      <c r="V321" s="36">
        <f ca="1">SUMIFS(СВЦЭМ!$H$40:$H$759,СВЦЭМ!$A$40:$A$759,$A321,СВЦЭМ!$B$39:$B$758,V$296)+'СЕТ СН'!$F$15</f>
        <v>0</v>
      </c>
      <c r="W321" s="36">
        <f ca="1">SUMIFS(СВЦЭМ!$H$40:$H$759,СВЦЭМ!$A$40:$A$759,$A321,СВЦЭМ!$B$39:$B$758,W$296)+'СЕТ СН'!$F$15</f>
        <v>0</v>
      </c>
      <c r="X321" s="36">
        <f ca="1">SUMIFS(СВЦЭМ!$H$40:$H$759,СВЦЭМ!$A$40:$A$759,$A321,СВЦЭМ!$B$39:$B$758,X$296)+'СЕТ СН'!$F$15</f>
        <v>0</v>
      </c>
      <c r="Y321" s="36">
        <f ca="1">SUMIFS(СВЦЭМ!$H$40:$H$759,СВЦЭМ!$A$40:$A$759,$A321,СВЦЭМ!$B$39:$B$758,Y$296)+'СЕТ СН'!$F$15</f>
        <v>0</v>
      </c>
    </row>
    <row r="322" spans="1:27" ht="15.75" hidden="1" x14ac:dyDescent="0.2">
      <c r="A322" s="35">
        <f t="shared" si="8"/>
        <v>45622</v>
      </c>
      <c r="B322" s="36">
        <f ca="1">SUMIFS(СВЦЭМ!$H$40:$H$759,СВЦЭМ!$A$40:$A$759,$A322,СВЦЭМ!$B$39:$B$758,B$296)+'СЕТ СН'!$F$15</f>
        <v>0</v>
      </c>
      <c r="C322" s="36">
        <f ca="1">SUMIFS(СВЦЭМ!$H$40:$H$759,СВЦЭМ!$A$40:$A$759,$A322,СВЦЭМ!$B$39:$B$758,C$296)+'СЕТ СН'!$F$15</f>
        <v>0</v>
      </c>
      <c r="D322" s="36">
        <f ca="1">SUMIFS(СВЦЭМ!$H$40:$H$759,СВЦЭМ!$A$40:$A$759,$A322,СВЦЭМ!$B$39:$B$758,D$296)+'СЕТ СН'!$F$15</f>
        <v>0</v>
      </c>
      <c r="E322" s="36">
        <f ca="1">SUMIFS(СВЦЭМ!$H$40:$H$759,СВЦЭМ!$A$40:$A$759,$A322,СВЦЭМ!$B$39:$B$758,E$296)+'СЕТ СН'!$F$15</f>
        <v>0</v>
      </c>
      <c r="F322" s="36">
        <f ca="1">SUMIFS(СВЦЭМ!$H$40:$H$759,СВЦЭМ!$A$40:$A$759,$A322,СВЦЭМ!$B$39:$B$758,F$296)+'СЕТ СН'!$F$15</f>
        <v>0</v>
      </c>
      <c r="G322" s="36">
        <f ca="1">SUMIFS(СВЦЭМ!$H$40:$H$759,СВЦЭМ!$A$40:$A$759,$A322,СВЦЭМ!$B$39:$B$758,G$296)+'СЕТ СН'!$F$15</f>
        <v>0</v>
      </c>
      <c r="H322" s="36">
        <f ca="1">SUMIFS(СВЦЭМ!$H$40:$H$759,СВЦЭМ!$A$40:$A$759,$A322,СВЦЭМ!$B$39:$B$758,H$296)+'СЕТ СН'!$F$15</f>
        <v>0</v>
      </c>
      <c r="I322" s="36">
        <f ca="1">SUMIFS(СВЦЭМ!$H$40:$H$759,СВЦЭМ!$A$40:$A$759,$A322,СВЦЭМ!$B$39:$B$758,I$296)+'СЕТ СН'!$F$15</f>
        <v>0</v>
      </c>
      <c r="J322" s="36">
        <f ca="1">SUMIFS(СВЦЭМ!$H$40:$H$759,СВЦЭМ!$A$40:$A$759,$A322,СВЦЭМ!$B$39:$B$758,J$296)+'СЕТ СН'!$F$15</f>
        <v>0</v>
      </c>
      <c r="K322" s="36">
        <f ca="1">SUMIFS(СВЦЭМ!$H$40:$H$759,СВЦЭМ!$A$40:$A$759,$A322,СВЦЭМ!$B$39:$B$758,K$296)+'СЕТ СН'!$F$15</f>
        <v>0</v>
      </c>
      <c r="L322" s="36">
        <f ca="1">SUMIFS(СВЦЭМ!$H$40:$H$759,СВЦЭМ!$A$40:$A$759,$A322,СВЦЭМ!$B$39:$B$758,L$296)+'СЕТ СН'!$F$15</f>
        <v>0</v>
      </c>
      <c r="M322" s="36">
        <f ca="1">SUMIFS(СВЦЭМ!$H$40:$H$759,СВЦЭМ!$A$40:$A$759,$A322,СВЦЭМ!$B$39:$B$758,M$296)+'СЕТ СН'!$F$15</f>
        <v>0</v>
      </c>
      <c r="N322" s="36">
        <f ca="1">SUMIFS(СВЦЭМ!$H$40:$H$759,СВЦЭМ!$A$40:$A$759,$A322,СВЦЭМ!$B$39:$B$758,N$296)+'СЕТ СН'!$F$15</f>
        <v>0</v>
      </c>
      <c r="O322" s="36">
        <f ca="1">SUMIFS(СВЦЭМ!$H$40:$H$759,СВЦЭМ!$A$40:$A$759,$A322,СВЦЭМ!$B$39:$B$758,O$296)+'СЕТ СН'!$F$15</f>
        <v>0</v>
      </c>
      <c r="P322" s="36">
        <f ca="1">SUMIFS(СВЦЭМ!$H$40:$H$759,СВЦЭМ!$A$40:$A$759,$A322,СВЦЭМ!$B$39:$B$758,P$296)+'СЕТ СН'!$F$15</f>
        <v>0</v>
      </c>
      <c r="Q322" s="36">
        <f ca="1">SUMIFS(СВЦЭМ!$H$40:$H$759,СВЦЭМ!$A$40:$A$759,$A322,СВЦЭМ!$B$39:$B$758,Q$296)+'СЕТ СН'!$F$15</f>
        <v>0</v>
      </c>
      <c r="R322" s="36">
        <f ca="1">SUMIFS(СВЦЭМ!$H$40:$H$759,СВЦЭМ!$A$40:$A$759,$A322,СВЦЭМ!$B$39:$B$758,R$296)+'СЕТ СН'!$F$15</f>
        <v>0</v>
      </c>
      <c r="S322" s="36">
        <f ca="1">SUMIFS(СВЦЭМ!$H$40:$H$759,СВЦЭМ!$A$40:$A$759,$A322,СВЦЭМ!$B$39:$B$758,S$296)+'СЕТ СН'!$F$15</f>
        <v>0</v>
      </c>
      <c r="T322" s="36">
        <f ca="1">SUMIFS(СВЦЭМ!$H$40:$H$759,СВЦЭМ!$A$40:$A$759,$A322,СВЦЭМ!$B$39:$B$758,T$296)+'СЕТ СН'!$F$15</f>
        <v>0</v>
      </c>
      <c r="U322" s="36">
        <f ca="1">SUMIFS(СВЦЭМ!$H$40:$H$759,СВЦЭМ!$A$40:$A$759,$A322,СВЦЭМ!$B$39:$B$758,U$296)+'СЕТ СН'!$F$15</f>
        <v>0</v>
      </c>
      <c r="V322" s="36">
        <f ca="1">SUMIFS(СВЦЭМ!$H$40:$H$759,СВЦЭМ!$A$40:$A$759,$A322,СВЦЭМ!$B$39:$B$758,V$296)+'СЕТ СН'!$F$15</f>
        <v>0</v>
      </c>
      <c r="W322" s="36">
        <f ca="1">SUMIFS(СВЦЭМ!$H$40:$H$759,СВЦЭМ!$A$40:$A$759,$A322,СВЦЭМ!$B$39:$B$758,W$296)+'СЕТ СН'!$F$15</f>
        <v>0</v>
      </c>
      <c r="X322" s="36">
        <f ca="1">SUMIFS(СВЦЭМ!$H$40:$H$759,СВЦЭМ!$A$40:$A$759,$A322,СВЦЭМ!$B$39:$B$758,X$296)+'СЕТ СН'!$F$15</f>
        <v>0</v>
      </c>
      <c r="Y322" s="36">
        <f ca="1">SUMIFS(СВЦЭМ!$H$40:$H$759,СВЦЭМ!$A$40:$A$759,$A322,СВЦЭМ!$B$39:$B$758,Y$296)+'СЕТ СН'!$F$15</f>
        <v>0</v>
      </c>
    </row>
    <row r="323" spans="1:27" ht="15.75" hidden="1" x14ac:dyDescent="0.2">
      <c r="A323" s="35">
        <f t="shared" si="8"/>
        <v>45623</v>
      </c>
      <c r="B323" s="36">
        <f ca="1">SUMIFS(СВЦЭМ!$H$40:$H$759,СВЦЭМ!$A$40:$A$759,$A323,СВЦЭМ!$B$39:$B$758,B$296)+'СЕТ СН'!$F$15</f>
        <v>0</v>
      </c>
      <c r="C323" s="36">
        <f ca="1">SUMIFS(СВЦЭМ!$H$40:$H$759,СВЦЭМ!$A$40:$A$759,$A323,СВЦЭМ!$B$39:$B$758,C$296)+'СЕТ СН'!$F$15</f>
        <v>0</v>
      </c>
      <c r="D323" s="36">
        <f ca="1">SUMIFS(СВЦЭМ!$H$40:$H$759,СВЦЭМ!$A$40:$A$759,$A323,СВЦЭМ!$B$39:$B$758,D$296)+'СЕТ СН'!$F$15</f>
        <v>0</v>
      </c>
      <c r="E323" s="36">
        <f ca="1">SUMIFS(СВЦЭМ!$H$40:$H$759,СВЦЭМ!$A$40:$A$759,$A323,СВЦЭМ!$B$39:$B$758,E$296)+'СЕТ СН'!$F$15</f>
        <v>0</v>
      </c>
      <c r="F323" s="36">
        <f ca="1">SUMIFS(СВЦЭМ!$H$40:$H$759,СВЦЭМ!$A$40:$A$759,$A323,СВЦЭМ!$B$39:$B$758,F$296)+'СЕТ СН'!$F$15</f>
        <v>0</v>
      </c>
      <c r="G323" s="36">
        <f ca="1">SUMIFS(СВЦЭМ!$H$40:$H$759,СВЦЭМ!$A$40:$A$759,$A323,СВЦЭМ!$B$39:$B$758,G$296)+'СЕТ СН'!$F$15</f>
        <v>0</v>
      </c>
      <c r="H323" s="36">
        <f ca="1">SUMIFS(СВЦЭМ!$H$40:$H$759,СВЦЭМ!$A$40:$A$759,$A323,СВЦЭМ!$B$39:$B$758,H$296)+'СЕТ СН'!$F$15</f>
        <v>0</v>
      </c>
      <c r="I323" s="36">
        <f ca="1">SUMIFS(СВЦЭМ!$H$40:$H$759,СВЦЭМ!$A$40:$A$759,$A323,СВЦЭМ!$B$39:$B$758,I$296)+'СЕТ СН'!$F$15</f>
        <v>0</v>
      </c>
      <c r="J323" s="36">
        <f ca="1">SUMIFS(СВЦЭМ!$H$40:$H$759,СВЦЭМ!$A$40:$A$759,$A323,СВЦЭМ!$B$39:$B$758,J$296)+'СЕТ СН'!$F$15</f>
        <v>0</v>
      </c>
      <c r="K323" s="36">
        <f ca="1">SUMIFS(СВЦЭМ!$H$40:$H$759,СВЦЭМ!$A$40:$A$759,$A323,СВЦЭМ!$B$39:$B$758,K$296)+'СЕТ СН'!$F$15</f>
        <v>0</v>
      </c>
      <c r="L323" s="36">
        <f ca="1">SUMIFS(СВЦЭМ!$H$40:$H$759,СВЦЭМ!$A$40:$A$759,$A323,СВЦЭМ!$B$39:$B$758,L$296)+'СЕТ СН'!$F$15</f>
        <v>0</v>
      </c>
      <c r="M323" s="36">
        <f ca="1">SUMIFS(СВЦЭМ!$H$40:$H$759,СВЦЭМ!$A$40:$A$759,$A323,СВЦЭМ!$B$39:$B$758,M$296)+'СЕТ СН'!$F$15</f>
        <v>0</v>
      </c>
      <c r="N323" s="36">
        <f ca="1">SUMIFS(СВЦЭМ!$H$40:$H$759,СВЦЭМ!$A$40:$A$759,$A323,СВЦЭМ!$B$39:$B$758,N$296)+'СЕТ СН'!$F$15</f>
        <v>0</v>
      </c>
      <c r="O323" s="36">
        <f ca="1">SUMIFS(СВЦЭМ!$H$40:$H$759,СВЦЭМ!$A$40:$A$759,$A323,СВЦЭМ!$B$39:$B$758,O$296)+'СЕТ СН'!$F$15</f>
        <v>0</v>
      </c>
      <c r="P323" s="36">
        <f ca="1">SUMIFS(СВЦЭМ!$H$40:$H$759,СВЦЭМ!$A$40:$A$759,$A323,СВЦЭМ!$B$39:$B$758,P$296)+'СЕТ СН'!$F$15</f>
        <v>0</v>
      </c>
      <c r="Q323" s="36">
        <f ca="1">SUMIFS(СВЦЭМ!$H$40:$H$759,СВЦЭМ!$A$40:$A$759,$A323,СВЦЭМ!$B$39:$B$758,Q$296)+'СЕТ СН'!$F$15</f>
        <v>0</v>
      </c>
      <c r="R323" s="36">
        <f ca="1">SUMIFS(СВЦЭМ!$H$40:$H$759,СВЦЭМ!$A$40:$A$759,$A323,СВЦЭМ!$B$39:$B$758,R$296)+'СЕТ СН'!$F$15</f>
        <v>0</v>
      </c>
      <c r="S323" s="36">
        <f ca="1">SUMIFS(СВЦЭМ!$H$40:$H$759,СВЦЭМ!$A$40:$A$759,$A323,СВЦЭМ!$B$39:$B$758,S$296)+'СЕТ СН'!$F$15</f>
        <v>0</v>
      </c>
      <c r="T323" s="36">
        <f ca="1">SUMIFS(СВЦЭМ!$H$40:$H$759,СВЦЭМ!$A$40:$A$759,$A323,СВЦЭМ!$B$39:$B$758,T$296)+'СЕТ СН'!$F$15</f>
        <v>0</v>
      </c>
      <c r="U323" s="36">
        <f ca="1">SUMIFS(СВЦЭМ!$H$40:$H$759,СВЦЭМ!$A$40:$A$759,$A323,СВЦЭМ!$B$39:$B$758,U$296)+'СЕТ СН'!$F$15</f>
        <v>0</v>
      </c>
      <c r="V323" s="36">
        <f ca="1">SUMIFS(СВЦЭМ!$H$40:$H$759,СВЦЭМ!$A$40:$A$759,$A323,СВЦЭМ!$B$39:$B$758,V$296)+'СЕТ СН'!$F$15</f>
        <v>0</v>
      </c>
      <c r="W323" s="36">
        <f ca="1">SUMIFS(СВЦЭМ!$H$40:$H$759,СВЦЭМ!$A$40:$A$759,$A323,СВЦЭМ!$B$39:$B$758,W$296)+'СЕТ СН'!$F$15</f>
        <v>0</v>
      </c>
      <c r="X323" s="36">
        <f ca="1">SUMIFS(СВЦЭМ!$H$40:$H$759,СВЦЭМ!$A$40:$A$759,$A323,СВЦЭМ!$B$39:$B$758,X$296)+'СЕТ СН'!$F$15</f>
        <v>0</v>
      </c>
      <c r="Y323" s="36">
        <f ca="1">SUMIFS(СВЦЭМ!$H$40:$H$759,СВЦЭМ!$A$40:$A$759,$A323,СВЦЭМ!$B$39:$B$758,Y$296)+'СЕТ СН'!$F$15</f>
        <v>0</v>
      </c>
    </row>
    <row r="324" spans="1:27" ht="15.75" hidden="1" x14ac:dyDescent="0.2">
      <c r="A324" s="35">
        <f t="shared" si="8"/>
        <v>45624</v>
      </c>
      <c r="B324" s="36">
        <f ca="1">SUMIFS(СВЦЭМ!$H$40:$H$759,СВЦЭМ!$A$40:$A$759,$A324,СВЦЭМ!$B$39:$B$758,B$296)+'СЕТ СН'!$F$15</f>
        <v>0</v>
      </c>
      <c r="C324" s="36">
        <f ca="1">SUMIFS(СВЦЭМ!$H$40:$H$759,СВЦЭМ!$A$40:$A$759,$A324,СВЦЭМ!$B$39:$B$758,C$296)+'СЕТ СН'!$F$15</f>
        <v>0</v>
      </c>
      <c r="D324" s="36">
        <f ca="1">SUMIFS(СВЦЭМ!$H$40:$H$759,СВЦЭМ!$A$40:$A$759,$A324,СВЦЭМ!$B$39:$B$758,D$296)+'СЕТ СН'!$F$15</f>
        <v>0</v>
      </c>
      <c r="E324" s="36">
        <f ca="1">SUMIFS(СВЦЭМ!$H$40:$H$759,СВЦЭМ!$A$40:$A$759,$A324,СВЦЭМ!$B$39:$B$758,E$296)+'СЕТ СН'!$F$15</f>
        <v>0</v>
      </c>
      <c r="F324" s="36">
        <f ca="1">SUMIFS(СВЦЭМ!$H$40:$H$759,СВЦЭМ!$A$40:$A$759,$A324,СВЦЭМ!$B$39:$B$758,F$296)+'СЕТ СН'!$F$15</f>
        <v>0</v>
      </c>
      <c r="G324" s="36">
        <f ca="1">SUMIFS(СВЦЭМ!$H$40:$H$759,СВЦЭМ!$A$40:$A$759,$A324,СВЦЭМ!$B$39:$B$758,G$296)+'СЕТ СН'!$F$15</f>
        <v>0</v>
      </c>
      <c r="H324" s="36">
        <f ca="1">SUMIFS(СВЦЭМ!$H$40:$H$759,СВЦЭМ!$A$40:$A$759,$A324,СВЦЭМ!$B$39:$B$758,H$296)+'СЕТ СН'!$F$15</f>
        <v>0</v>
      </c>
      <c r="I324" s="36">
        <f ca="1">SUMIFS(СВЦЭМ!$H$40:$H$759,СВЦЭМ!$A$40:$A$759,$A324,СВЦЭМ!$B$39:$B$758,I$296)+'СЕТ СН'!$F$15</f>
        <v>0</v>
      </c>
      <c r="J324" s="36">
        <f ca="1">SUMIFS(СВЦЭМ!$H$40:$H$759,СВЦЭМ!$A$40:$A$759,$A324,СВЦЭМ!$B$39:$B$758,J$296)+'СЕТ СН'!$F$15</f>
        <v>0</v>
      </c>
      <c r="K324" s="36">
        <f ca="1">SUMIFS(СВЦЭМ!$H$40:$H$759,СВЦЭМ!$A$40:$A$759,$A324,СВЦЭМ!$B$39:$B$758,K$296)+'СЕТ СН'!$F$15</f>
        <v>0</v>
      </c>
      <c r="L324" s="36">
        <f ca="1">SUMIFS(СВЦЭМ!$H$40:$H$759,СВЦЭМ!$A$40:$A$759,$A324,СВЦЭМ!$B$39:$B$758,L$296)+'СЕТ СН'!$F$15</f>
        <v>0</v>
      </c>
      <c r="M324" s="36">
        <f ca="1">SUMIFS(СВЦЭМ!$H$40:$H$759,СВЦЭМ!$A$40:$A$759,$A324,СВЦЭМ!$B$39:$B$758,M$296)+'СЕТ СН'!$F$15</f>
        <v>0</v>
      </c>
      <c r="N324" s="36">
        <f ca="1">SUMIFS(СВЦЭМ!$H$40:$H$759,СВЦЭМ!$A$40:$A$759,$A324,СВЦЭМ!$B$39:$B$758,N$296)+'СЕТ СН'!$F$15</f>
        <v>0</v>
      </c>
      <c r="O324" s="36">
        <f ca="1">SUMIFS(СВЦЭМ!$H$40:$H$759,СВЦЭМ!$A$40:$A$759,$A324,СВЦЭМ!$B$39:$B$758,O$296)+'СЕТ СН'!$F$15</f>
        <v>0</v>
      </c>
      <c r="P324" s="36">
        <f ca="1">SUMIFS(СВЦЭМ!$H$40:$H$759,СВЦЭМ!$A$40:$A$759,$A324,СВЦЭМ!$B$39:$B$758,P$296)+'СЕТ СН'!$F$15</f>
        <v>0</v>
      </c>
      <c r="Q324" s="36">
        <f ca="1">SUMIFS(СВЦЭМ!$H$40:$H$759,СВЦЭМ!$A$40:$A$759,$A324,СВЦЭМ!$B$39:$B$758,Q$296)+'СЕТ СН'!$F$15</f>
        <v>0</v>
      </c>
      <c r="R324" s="36">
        <f ca="1">SUMIFS(СВЦЭМ!$H$40:$H$759,СВЦЭМ!$A$40:$A$759,$A324,СВЦЭМ!$B$39:$B$758,R$296)+'СЕТ СН'!$F$15</f>
        <v>0</v>
      </c>
      <c r="S324" s="36">
        <f ca="1">SUMIFS(СВЦЭМ!$H$40:$H$759,СВЦЭМ!$A$40:$A$759,$A324,СВЦЭМ!$B$39:$B$758,S$296)+'СЕТ СН'!$F$15</f>
        <v>0</v>
      </c>
      <c r="T324" s="36">
        <f ca="1">SUMIFS(СВЦЭМ!$H$40:$H$759,СВЦЭМ!$A$40:$A$759,$A324,СВЦЭМ!$B$39:$B$758,T$296)+'СЕТ СН'!$F$15</f>
        <v>0</v>
      </c>
      <c r="U324" s="36">
        <f ca="1">SUMIFS(СВЦЭМ!$H$40:$H$759,СВЦЭМ!$A$40:$A$759,$A324,СВЦЭМ!$B$39:$B$758,U$296)+'СЕТ СН'!$F$15</f>
        <v>0</v>
      </c>
      <c r="V324" s="36">
        <f ca="1">SUMIFS(СВЦЭМ!$H$40:$H$759,СВЦЭМ!$A$40:$A$759,$A324,СВЦЭМ!$B$39:$B$758,V$296)+'СЕТ СН'!$F$15</f>
        <v>0</v>
      </c>
      <c r="W324" s="36">
        <f ca="1">SUMIFS(СВЦЭМ!$H$40:$H$759,СВЦЭМ!$A$40:$A$759,$A324,СВЦЭМ!$B$39:$B$758,W$296)+'СЕТ СН'!$F$15</f>
        <v>0</v>
      </c>
      <c r="X324" s="36">
        <f ca="1">SUMIFS(СВЦЭМ!$H$40:$H$759,СВЦЭМ!$A$40:$A$759,$A324,СВЦЭМ!$B$39:$B$758,X$296)+'СЕТ СН'!$F$15</f>
        <v>0</v>
      </c>
      <c r="Y324" s="36">
        <f ca="1">SUMIFS(СВЦЭМ!$H$40:$H$759,СВЦЭМ!$A$40:$A$759,$A324,СВЦЭМ!$B$39:$B$758,Y$296)+'СЕТ СН'!$F$15</f>
        <v>0</v>
      </c>
    </row>
    <row r="325" spans="1:27" ht="15.75" hidden="1" x14ac:dyDescent="0.2">
      <c r="A325" s="35">
        <f t="shared" si="8"/>
        <v>45625</v>
      </c>
      <c r="B325" s="36">
        <f ca="1">SUMIFS(СВЦЭМ!$H$40:$H$759,СВЦЭМ!$A$40:$A$759,$A325,СВЦЭМ!$B$39:$B$758,B$296)+'СЕТ СН'!$F$15</f>
        <v>0</v>
      </c>
      <c r="C325" s="36">
        <f ca="1">SUMIFS(СВЦЭМ!$H$40:$H$759,СВЦЭМ!$A$40:$A$759,$A325,СВЦЭМ!$B$39:$B$758,C$296)+'СЕТ СН'!$F$15</f>
        <v>0</v>
      </c>
      <c r="D325" s="36">
        <f ca="1">SUMIFS(СВЦЭМ!$H$40:$H$759,СВЦЭМ!$A$40:$A$759,$A325,СВЦЭМ!$B$39:$B$758,D$296)+'СЕТ СН'!$F$15</f>
        <v>0</v>
      </c>
      <c r="E325" s="36">
        <f ca="1">SUMIFS(СВЦЭМ!$H$40:$H$759,СВЦЭМ!$A$40:$A$759,$A325,СВЦЭМ!$B$39:$B$758,E$296)+'СЕТ СН'!$F$15</f>
        <v>0</v>
      </c>
      <c r="F325" s="36">
        <f ca="1">SUMIFS(СВЦЭМ!$H$40:$H$759,СВЦЭМ!$A$40:$A$759,$A325,СВЦЭМ!$B$39:$B$758,F$296)+'СЕТ СН'!$F$15</f>
        <v>0</v>
      </c>
      <c r="G325" s="36">
        <f ca="1">SUMIFS(СВЦЭМ!$H$40:$H$759,СВЦЭМ!$A$40:$A$759,$A325,СВЦЭМ!$B$39:$B$758,G$296)+'СЕТ СН'!$F$15</f>
        <v>0</v>
      </c>
      <c r="H325" s="36">
        <f ca="1">SUMIFS(СВЦЭМ!$H$40:$H$759,СВЦЭМ!$A$40:$A$759,$A325,СВЦЭМ!$B$39:$B$758,H$296)+'СЕТ СН'!$F$15</f>
        <v>0</v>
      </c>
      <c r="I325" s="36">
        <f ca="1">SUMIFS(СВЦЭМ!$H$40:$H$759,СВЦЭМ!$A$40:$A$759,$A325,СВЦЭМ!$B$39:$B$758,I$296)+'СЕТ СН'!$F$15</f>
        <v>0</v>
      </c>
      <c r="J325" s="36">
        <f ca="1">SUMIFS(СВЦЭМ!$H$40:$H$759,СВЦЭМ!$A$40:$A$759,$A325,СВЦЭМ!$B$39:$B$758,J$296)+'СЕТ СН'!$F$15</f>
        <v>0</v>
      </c>
      <c r="K325" s="36">
        <f ca="1">SUMIFS(СВЦЭМ!$H$40:$H$759,СВЦЭМ!$A$40:$A$759,$A325,СВЦЭМ!$B$39:$B$758,K$296)+'СЕТ СН'!$F$15</f>
        <v>0</v>
      </c>
      <c r="L325" s="36">
        <f ca="1">SUMIFS(СВЦЭМ!$H$40:$H$759,СВЦЭМ!$A$40:$A$759,$A325,СВЦЭМ!$B$39:$B$758,L$296)+'СЕТ СН'!$F$15</f>
        <v>0</v>
      </c>
      <c r="M325" s="36">
        <f ca="1">SUMIFS(СВЦЭМ!$H$40:$H$759,СВЦЭМ!$A$40:$A$759,$A325,СВЦЭМ!$B$39:$B$758,M$296)+'СЕТ СН'!$F$15</f>
        <v>0</v>
      </c>
      <c r="N325" s="36">
        <f ca="1">SUMIFS(СВЦЭМ!$H$40:$H$759,СВЦЭМ!$A$40:$A$759,$A325,СВЦЭМ!$B$39:$B$758,N$296)+'СЕТ СН'!$F$15</f>
        <v>0</v>
      </c>
      <c r="O325" s="36">
        <f ca="1">SUMIFS(СВЦЭМ!$H$40:$H$759,СВЦЭМ!$A$40:$A$759,$A325,СВЦЭМ!$B$39:$B$758,O$296)+'СЕТ СН'!$F$15</f>
        <v>0</v>
      </c>
      <c r="P325" s="36">
        <f ca="1">SUMIFS(СВЦЭМ!$H$40:$H$759,СВЦЭМ!$A$40:$A$759,$A325,СВЦЭМ!$B$39:$B$758,P$296)+'СЕТ СН'!$F$15</f>
        <v>0</v>
      </c>
      <c r="Q325" s="36">
        <f ca="1">SUMIFS(СВЦЭМ!$H$40:$H$759,СВЦЭМ!$A$40:$A$759,$A325,СВЦЭМ!$B$39:$B$758,Q$296)+'СЕТ СН'!$F$15</f>
        <v>0</v>
      </c>
      <c r="R325" s="36">
        <f ca="1">SUMIFS(СВЦЭМ!$H$40:$H$759,СВЦЭМ!$A$40:$A$759,$A325,СВЦЭМ!$B$39:$B$758,R$296)+'СЕТ СН'!$F$15</f>
        <v>0</v>
      </c>
      <c r="S325" s="36">
        <f ca="1">SUMIFS(СВЦЭМ!$H$40:$H$759,СВЦЭМ!$A$40:$A$759,$A325,СВЦЭМ!$B$39:$B$758,S$296)+'СЕТ СН'!$F$15</f>
        <v>0</v>
      </c>
      <c r="T325" s="36">
        <f ca="1">SUMIFS(СВЦЭМ!$H$40:$H$759,СВЦЭМ!$A$40:$A$759,$A325,СВЦЭМ!$B$39:$B$758,T$296)+'СЕТ СН'!$F$15</f>
        <v>0</v>
      </c>
      <c r="U325" s="36">
        <f ca="1">SUMIFS(СВЦЭМ!$H$40:$H$759,СВЦЭМ!$A$40:$A$759,$A325,СВЦЭМ!$B$39:$B$758,U$296)+'СЕТ СН'!$F$15</f>
        <v>0</v>
      </c>
      <c r="V325" s="36">
        <f ca="1">SUMIFS(СВЦЭМ!$H$40:$H$759,СВЦЭМ!$A$40:$A$759,$A325,СВЦЭМ!$B$39:$B$758,V$296)+'СЕТ СН'!$F$15</f>
        <v>0</v>
      </c>
      <c r="W325" s="36">
        <f ca="1">SUMIFS(СВЦЭМ!$H$40:$H$759,СВЦЭМ!$A$40:$A$759,$A325,СВЦЭМ!$B$39:$B$758,W$296)+'СЕТ СН'!$F$15</f>
        <v>0</v>
      </c>
      <c r="X325" s="36">
        <f ca="1">SUMIFS(СВЦЭМ!$H$40:$H$759,СВЦЭМ!$A$40:$A$759,$A325,СВЦЭМ!$B$39:$B$758,X$296)+'СЕТ СН'!$F$15</f>
        <v>0</v>
      </c>
      <c r="Y325" s="36">
        <f ca="1">SUMIFS(СВЦЭМ!$H$40:$H$759,СВЦЭМ!$A$40:$A$759,$A325,СВЦЭМ!$B$39:$B$758,Y$296)+'СЕТ СН'!$F$15</f>
        <v>0</v>
      </c>
    </row>
    <row r="326" spans="1:27" ht="15.75" hidden="1" x14ac:dyDescent="0.2">
      <c r="A326" s="35">
        <f t="shared" si="8"/>
        <v>45626</v>
      </c>
      <c r="B326" s="36">
        <f ca="1">SUMIFS(СВЦЭМ!$H$40:$H$759,СВЦЭМ!$A$40:$A$759,$A326,СВЦЭМ!$B$39:$B$758,B$296)+'СЕТ СН'!$F$15</f>
        <v>0</v>
      </c>
      <c r="C326" s="36">
        <f ca="1">SUMIFS(СВЦЭМ!$H$40:$H$759,СВЦЭМ!$A$40:$A$759,$A326,СВЦЭМ!$B$39:$B$758,C$296)+'СЕТ СН'!$F$15</f>
        <v>0</v>
      </c>
      <c r="D326" s="36">
        <f ca="1">SUMIFS(СВЦЭМ!$H$40:$H$759,СВЦЭМ!$A$40:$A$759,$A326,СВЦЭМ!$B$39:$B$758,D$296)+'СЕТ СН'!$F$15</f>
        <v>0</v>
      </c>
      <c r="E326" s="36">
        <f ca="1">SUMIFS(СВЦЭМ!$H$40:$H$759,СВЦЭМ!$A$40:$A$759,$A326,СВЦЭМ!$B$39:$B$758,E$296)+'СЕТ СН'!$F$15</f>
        <v>0</v>
      </c>
      <c r="F326" s="36">
        <f ca="1">SUMIFS(СВЦЭМ!$H$40:$H$759,СВЦЭМ!$A$40:$A$759,$A326,СВЦЭМ!$B$39:$B$758,F$296)+'СЕТ СН'!$F$15</f>
        <v>0</v>
      </c>
      <c r="G326" s="36">
        <f ca="1">SUMIFS(СВЦЭМ!$H$40:$H$759,СВЦЭМ!$A$40:$A$759,$A326,СВЦЭМ!$B$39:$B$758,G$296)+'СЕТ СН'!$F$15</f>
        <v>0</v>
      </c>
      <c r="H326" s="36">
        <f ca="1">SUMIFS(СВЦЭМ!$H$40:$H$759,СВЦЭМ!$A$40:$A$759,$A326,СВЦЭМ!$B$39:$B$758,H$296)+'СЕТ СН'!$F$15</f>
        <v>0</v>
      </c>
      <c r="I326" s="36">
        <f ca="1">SUMIFS(СВЦЭМ!$H$40:$H$759,СВЦЭМ!$A$40:$A$759,$A326,СВЦЭМ!$B$39:$B$758,I$296)+'СЕТ СН'!$F$15</f>
        <v>0</v>
      </c>
      <c r="J326" s="36">
        <f ca="1">SUMIFS(СВЦЭМ!$H$40:$H$759,СВЦЭМ!$A$40:$A$759,$A326,СВЦЭМ!$B$39:$B$758,J$296)+'СЕТ СН'!$F$15</f>
        <v>0</v>
      </c>
      <c r="K326" s="36">
        <f ca="1">SUMIFS(СВЦЭМ!$H$40:$H$759,СВЦЭМ!$A$40:$A$759,$A326,СВЦЭМ!$B$39:$B$758,K$296)+'СЕТ СН'!$F$15</f>
        <v>0</v>
      </c>
      <c r="L326" s="36">
        <f ca="1">SUMIFS(СВЦЭМ!$H$40:$H$759,СВЦЭМ!$A$40:$A$759,$A326,СВЦЭМ!$B$39:$B$758,L$296)+'СЕТ СН'!$F$15</f>
        <v>0</v>
      </c>
      <c r="M326" s="36">
        <f ca="1">SUMIFS(СВЦЭМ!$H$40:$H$759,СВЦЭМ!$A$40:$A$759,$A326,СВЦЭМ!$B$39:$B$758,M$296)+'СЕТ СН'!$F$15</f>
        <v>0</v>
      </c>
      <c r="N326" s="36">
        <f ca="1">SUMIFS(СВЦЭМ!$H$40:$H$759,СВЦЭМ!$A$40:$A$759,$A326,СВЦЭМ!$B$39:$B$758,N$296)+'СЕТ СН'!$F$15</f>
        <v>0</v>
      </c>
      <c r="O326" s="36">
        <f ca="1">SUMIFS(СВЦЭМ!$H$40:$H$759,СВЦЭМ!$A$40:$A$759,$A326,СВЦЭМ!$B$39:$B$758,O$296)+'СЕТ СН'!$F$15</f>
        <v>0</v>
      </c>
      <c r="P326" s="36">
        <f ca="1">SUMIFS(СВЦЭМ!$H$40:$H$759,СВЦЭМ!$A$40:$A$759,$A326,СВЦЭМ!$B$39:$B$758,P$296)+'СЕТ СН'!$F$15</f>
        <v>0</v>
      </c>
      <c r="Q326" s="36">
        <f ca="1">SUMIFS(СВЦЭМ!$H$40:$H$759,СВЦЭМ!$A$40:$A$759,$A326,СВЦЭМ!$B$39:$B$758,Q$296)+'СЕТ СН'!$F$15</f>
        <v>0</v>
      </c>
      <c r="R326" s="36">
        <f ca="1">SUMIFS(СВЦЭМ!$H$40:$H$759,СВЦЭМ!$A$40:$A$759,$A326,СВЦЭМ!$B$39:$B$758,R$296)+'СЕТ СН'!$F$15</f>
        <v>0</v>
      </c>
      <c r="S326" s="36">
        <f ca="1">SUMIFS(СВЦЭМ!$H$40:$H$759,СВЦЭМ!$A$40:$A$759,$A326,СВЦЭМ!$B$39:$B$758,S$296)+'СЕТ СН'!$F$15</f>
        <v>0</v>
      </c>
      <c r="T326" s="36">
        <f ca="1">SUMIFS(СВЦЭМ!$H$40:$H$759,СВЦЭМ!$A$40:$A$759,$A326,СВЦЭМ!$B$39:$B$758,T$296)+'СЕТ СН'!$F$15</f>
        <v>0</v>
      </c>
      <c r="U326" s="36">
        <f ca="1">SUMIFS(СВЦЭМ!$H$40:$H$759,СВЦЭМ!$A$40:$A$759,$A326,СВЦЭМ!$B$39:$B$758,U$296)+'СЕТ СН'!$F$15</f>
        <v>0</v>
      </c>
      <c r="V326" s="36">
        <f ca="1">SUMIFS(СВЦЭМ!$H$40:$H$759,СВЦЭМ!$A$40:$A$759,$A326,СВЦЭМ!$B$39:$B$758,V$296)+'СЕТ СН'!$F$15</f>
        <v>0</v>
      </c>
      <c r="W326" s="36">
        <f ca="1">SUMIFS(СВЦЭМ!$H$40:$H$759,СВЦЭМ!$A$40:$A$759,$A326,СВЦЭМ!$B$39:$B$758,W$296)+'СЕТ СН'!$F$15</f>
        <v>0</v>
      </c>
      <c r="X326" s="36">
        <f ca="1">SUMIFS(СВЦЭМ!$H$40:$H$759,СВЦЭМ!$A$40:$A$759,$A326,СВЦЭМ!$B$39:$B$758,X$296)+'СЕТ СН'!$F$15</f>
        <v>0</v>
      </c>
      <c r="Y326" s="36">
        <f ca="1">SUMIFS(СВЦЭМ!$H$40:$H$759,СВЦЭМ!$A$40:$A$759,$A326,СВЦЭМ!$B$39:$B$758,Y$296)+'СЕТ СН'!$F$15</f>
        <v>0</v>
      </c>
    </row>
    <row r="327" spans="1:27" ht="15.75" hidden="1" x14ac:dyDescent="0.2">
      <c r="A327" s="35">
        <f t="shared" si="8"/>
        <v>45627</v>
      </c>
      <c r="B327" s="36">
        <f ca="1">SUMIFS(СВЦЭМ!$H$40:$H$759,СВЦЭМ!$A$40:$A$759,$A327,СВЦЭМ!$B$39:$B$758,B$296)+'СЕТ СН'!$F$15</f>
        <v>0</v>
      </c>
      <c r="C327" s="36">
        <f ca="1">SUMIFS(СВЦЭМ!$H$40:$H$759,СВЦЭМ!$A$40:$A$759,$A327,СВЦЭМ!$B$39:$B$758,C$296)+'СЕТ СН'!$F$15</f>
        <v>0</v>
      </c>
      <c r="D327" s="36">
        <f ca="1">SUMIFS(СВЦЭМ!$H$40:$H$759,СВЦЭМ!$A$40:$A$759,$A327,СВЦЭМ!$B$39:$B$758,D$296)+'СЕТ СН'!$F$15</f>
        <v>0</v>
      </c>
      <c r="E327" s="36">
        <f ca="1">SUMIFS(СВЦЭМ!$H$40:$H$759,СВЦЭМ!$A$40:$A$759,$A327,СВЦЭМ!$B$39:$B$758,E$296)+'СЕТ СН'!$F$15</f>
        <v>0</v>
      </c>
      <c r="F327" s="36">
        <f ca="1">SUMIFS(СВЦЭМ!$H$40:$H$759,СВЦЭМ!$A$40:$A$759,$A327,СВЦЭМ!$B$39:$B$758,F$296)+'СЕТ СН'!$F$15</f>
        <v>0</v>
      </c>
      <c r="G327" s="36">
        <f ca="1">SUMIFS(СВЦЭМ!$H$40:$H$759,СВЦЭМ!$A$40:$A$759,$A327,СВЦЭМ!$B$39:$B$758,G$296)+'СЕТ СН'!$F$15</f>
        <v>0</v>
      </c>
      <c r="H327" s="36">
        <f ca="1">SUMIFS(СВЦЭМ!$H$40:$H$759,СВЦЭМ!$A$40:$A$759,$A327,СВЦЭМ!$B$39:$B$758,H$296)+'СЕТ СН'!$F$15</f>
        <v>0</v>
      </c>
      <c r="I327" s="36">
        <f ca="1">SUMIFS(СВЦЭМ!$H$40:$H$759,СВЦЭМ!$A$40:$A$759,$A327,СВЦЭМ!$B$39:$B$758,I$296)+'СЕТ СН'!$F$15</f>
        <v>0</v>
      </c>
      <c r="J327" s="36">
        <f ca="1">SUMIFS(СВЦЭМ!$H$40:$H$759,СВЦЭМ!$A$40:$A$759,$A327,СВЦЭМ!$B$39:$B$758,J$296)+'СЕТ СН'!$F$15</f>
        <v>0</v>
      </c>
      <c r="K327" s="36">
        <f ca="1">SUMIFS(СВЦЭМ!$H$40:$H$759,СВЦЭМ!$A$40:$A$759,$A327,СВЦЭМ!$B$39:$B$758,K$296)+'СЕТ СН'!$F$15</f>
        <v>0</v>
      </c>
      <c r="L327" s="36">
        <f ca="1">SUMIFS(СВЦЭМ!$H$40:$H$759,СВЦЭМ!$A$40:$A$759,$A327,СВЦЭМ!$B$39:$B$758,L$296)+'СЕТ СН'!$F$15</f>
        <v>0</v>
      </c>
      <c r="M327" s="36">
        <f ca="1">SUMIFS(СВЦЭМ!$H$40:$H$759,СВЦЭМ!$A$40:$A$759,$A327,СВЦЭМ!$B$39:$B$758,M$296)+'СЕТ СН'!$F$15</f>
        <v>0</v>
      </c>
      <c r="N327" s="36">
        <f ca="1">SUMIFS(СВЦЭМ!$H$40:$H$759,СВЦЭМ!$A$40:$A$759,$A327,СВЦЭМ!$B$39:$B$758,N$296)+'СЕТ СН'!$F$15</f>
        <v>0</v>
      </c>
      <c r="O327" s="36">
        <f ca="1">SUMIFS(СВЦЭМ!$H$40:$H$759,СВЦЭМ!$A$40:$A$759,$A327,СВЦЭМ!$B$39:$B$758,O$296)+'СЕТ СН'!$F$15</f>
        <v>0</v>
      </c>
      <c r="P327" s="36">
        <f ca="1">SUMIFS(СВЦЭМ!$H$40:$H$759,СВЦЭМ!$A$40:$A$759,$A327,СВЦЭМ!$B$39:$B$758,P$296)+'СЕТ СН'!$F$15</f>
        <v>0</v>
      </c>
      <c r="Q327" s="36">
        <f ca="1">SUMIFS(СВЦЭМ!$H$40:$H$759,СВЦЭМ!$A$40:$A$759,$A327,СВЦЭМ!$B$39:$B$758,Q$296)+'СЕТ СН'!$F$15</f>
        <v>0</v>
      </c>
      <c r="R327" s="36">
        <f ca="1">SUMIFS(СВЦЭМ!$H$40:$H$759,СВЦЭМ!$A$40:$A$759,$A327,СВЦЭМ!$B$39:$B$758,R$296)+'СЕТ СН'!$F$15</f>
        <v>0</v>
      </c>
      <c r="S327" s="36">
        <f ca="1">SUMIFS(СВЦЭМ!$H$40:$H$759,СВЦЭМ!$A$40:$A$759,$A327,СВЦЭМ!$B$39:$B$758,S$296)+'СЕТ СН'!$F$15</f>
        <v>0</v>
      </c>
      <c r="T327" s="36">
        <f ca="1">SUMIFS(СВЦЭМ!$H$40:$H$759,СВЦЭМ!$A$40:$A$759,$A327,СВЦЭМ!$B$39:$B$758,T$296)+'СЕТ СН'!$F$15</f>
        <v>0</v>
      </c>
      <c r="U327" s="36">
        <f ca="1">SUMIFS(СВЦЭМ!$H$40:$H$759,СВЦЭМ!$A$40:$A$759,$A327,СВЦЭМ!$B$39:$B$758,U$296)+'СЕТ СН'!$F$15</f>
        <v>0</v>
      </c>
      <c r="V327" s="36">
        <f ca="1">SUMIFS(СВЦЭМ!$H$40:$H$759,СВЦЭМ!$A$40:$A$759,$A327,СВЦЭМ!$B$39:$B$758,V$296)+'СЕТ СН'!$F$15</f>
        <v>0</v>
      </c>
      <c r="W327" s="36">
        <f ca="1">SUMIFS(СВЦЭМ!$H$40:$H$759,СВЦЭМ!$A$40:$A$759,$A327,СВЦЭМ!$B$39:$B$758,W$296)+'СЕТ СН'!$F$15</f>
        <v>0</v>
      </c>
      <c r="X327" s="36">
        <f ca="1">SUMIFS(СВЦЭМ!$H$40:$H$759,СВЦЭМ!$A$40:$A$759,$A327,СВЦЭМ!$B$39:$B$758,X$296)+'СЕТ СН'!$F$15</f>
        <v>0</v>
      </c>
      <c r="Y327" s="36">
        <f ca="1">SUMIFS(СВЦЭМ!$H$40:$H$759,СВЦЭМ!$A$40:$A$759,$A327,СВЦЭМ!$B$39:$B$758,Y$296)+'СЕТ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01.11.2024</v>
      </c>
      <c r="B333" s="36">
        <f ca="1">SUMIFS(СВЦЭМ!$I$40:$I$759,СВЦЭМ!$A$40:$A$759,$A333,СВЦЭМ!$B$39:$B$758,B$332)+'СЕТ СН'!$F$16</f>
        <v>0</v>
      </c>
      <c r="C333" s="36">
        <f ca="1">SUMIFS(СВЦЭМ!$I$40:$I$759,СВЦЭМ!$A$40:$A$759,$A333,СВЦЭМ!$B$39:$B$758,C$332)+'СЕТ СН'!$F$16</f>
        <v>0</v>
      </c>
      <c r="D333" s="36">
        <f ca="1">SUMIFS(СВЦЭМ!$I$40:$I$759,СВЦЭМ!$A$40:$A$759,$A333,СВЦЭМ!$B$39:$B$758,D$332)+'СЕТ СН'!$F$16</f>
        <v>0</v>
      </c>
      <c r="E333" s="36">
        <f ca="1">SUMIFS(СВЦЭМ!$I$40:$I$759,СВЦЭМ!$A$40:$A$759,$A333,СВЦЭМ!$B$39:$B$758,E$332)+'СЕТ СН'!$F$16</f>
        <v>0</v>
      </c>
      <c r="F333" s="36">
        <f ca="1">SUMIFS(СВЦЭМ!$I$40:$I$759,СВЦЭМ!$A$40:$A$759,$A333,СВЦЭМ!$B$39:$B$758,F$332)+'СЕТ СН'!$F$16</f>
        <v>0</v>
      </c>
      <c r="G333" s="36">
        <f ca="1">SUMIFS(СВЦЭМ!$I$40:$I$759,СВЦЭМ!$A$40:$A$759,$A333,СВЦЭМ!$B$39:$B$758,G$332)+'СЕТ СН'!$F$16</f>
        <v>0</v>
      </c>
      <c r="H333" s="36">
        <f ca="1">SUMIFS(СВЦЭМ!$I$40:$I$759,СВЦЭМ!$A$40:$A$759,$A333,СВЦЭМ!$B$39:$B$758,H$332)+'СЕТ СН'!$F$16</f>
        <v>0</v>
      </c>
      <c r="I333" s="36">
        <f ca="1">SUMIFS(СВЦЭМ!$I$40:$I$759,СВЦЭМ!$A$40:$A$759,$A333,СВЦЭМ!$B$39:$B$758,I$332)+'СЕТ СН'!$F$16</f>
        <v>0</v>
      </c>
      <c r="J333" s="36">
        <f ca="1">SUMIFS(СВЦЭМ!$I$40:$I$759,СВЦЭМ!$A$40:$A$759,$A333,СВЦЭМ!$B$39:$B$758,J$332)+'СЕТ СН'!$F$16</f>
        <v>0</v>
      </c>
      <c r="K333" s="36">
        <f ca="1">SUMIFS(СВЦЭМ!$I$40:$I$759,СВЦЭМ!$A$40:$A$759,$A333,СВЦЭМ!$B$39:$B$758,K$332)+'СЕТ СН'!$F$16</f>
        <v>0</v>
      </c>
      <c r="L333" s="36">
        <f ca="1">SUMIFS(СВЦЭМ!$I$40:$I$759,СВЦЭМ!$A$40:$A$759,$A333,СВЦЭМ!$B$39:$B$758,L$332)+'СЕТ СН'!$F$16</f>
        <v>0</v>
      </c>
      <c r="M333" s="36">
        <f ca="1">SUMIFS(СВЦЭМ!$I$40:$I$759,СВЦЭМ!$A$40:$A$759,$A333,СВЦЭМ!$B$39:$B$758,M$332)+'СЕТ СН'!$F$16</f>
        <v>0</v>
      </c>
      <c r="N333" s="36">
        <f ca="1">SUMIFS(СВЦЭМ!$I$40:$I$759,СВЦЭМ!$A$40:$A$759,$A333,СВЦЭМ!$B$39:$B$758,N$332)+'СЕТ СН'!$F$16</f>
        <v>0</v>
      </c>
      <c r="O333" s="36">
        <f ca="1">SUMIFS(СВЦЭМ!$I$40:$I$759,СВЦЭМ!$A$40:$A$759,$A333,СВЦЭМ!$B$39:$B$758,O$332)+'СЕТ СН'!$F$16</f>
        <v>0</v>
      </c>
      <c r="P333" s="36">
        <f ca="1">SUMIFS(СВЦЭМ!$I$40:$I$759,СВЦЭМ!$A$40:$A$759,$A333,СВЦЭМ!$B$39:$B$758,P$332)+'СЕТ СН'!$F$16</f>
        <v>0</v>
      </c>
      <c r="Q333" s="36">
        <f ca="1">SUMIFS(СВЦЭМ!$I$40:$I$759,СВЦЭМ!$A$40:$A$759,$A333,СВЦЭМ!$B$39:$B$758,Q$332)+'СЕТ СН'!$F$16</f>
        <v>0</v>
      </c>
      <c r="R333" s="36">
        <f ca="1">SUMIFS(СВЦЭМ!$I$40:$I$759,СВЦЭМ!$A$40:$A$759,$A333,СВЦЭМ!$B$39:$B$758,R$332)+'СЕТ СН'!$F$16</f>
        <v>0</v>
      </c>
      <c r="S333" s="36">
        <f ca="1">SUMIFS(СВЦЭМ!$I$40:$I$759,СВЦЭМ!$A$40:$A$759,$A333,СВЦЭМ!$B$39:$B$758,S$332)+'СЕТ СН'!$F$16</f>
        <v>0</v>
      </c>
      <c r="T333" s="36">
        <f ca="1">SUMIFS(СВЦЭМ!$I$40:$I$759,СВЦЭМ!$A$40:$A$759,$A333,СВЦЭМ!$B$39:$B$758,T$332)+'СЕТ СН'!$F$16</f>
        <v>0</v>
      </c>
      <c r="U333" s="36">
        <f ca="1">SUMIFS(СВЦЭМ!$I$40:$I$759,СВЦЭМ!$A$40:$A$759,$A333,СВЦЭМ!$B$39:$B$758,U$332)+'СЕТ СН'!$F$16</f>
        <v>0</v>
      </c>
      <c r="V333" s="36">
        <f ca="1">SUMIFS(СВЦЭМ!$I$40:$I$759,СВЦЭМ!$A$40:$A$759,$A333,СВЦЭМ!$B$39:$B$758,V$332)+'СЕТ СН'!$F$16</f>
        <v>0</v>
      </c>
      <c r="W333" s="36">
        <f ca="1">SUMIFS(СВЦЭМ!$I$40:$I$759,СВЦЭМ!$A$40:$A$759,$A333,СВЦЭМ!$B$39:$B$758,W$332)+'СЕТ СН'!$F$16</f>
        <v>0</v>
      </c>
      <c r="X333" s="36">
        <f ca="1">SUMIFS(СВЦЭМ!$I$40:$I$759,СВЦЭМ!$A$40:$A$759,$A333,СВЦЭМ!$B$39:$B$758,X$332)+'СЕТ СН'!$F$16</f>
        <v>0</v>
      </c>
      <c r="Y333" s="36">
        <f ca="1">SUMIFS(СВЦЭМ!$I$40:$I$759,СВЦЭМ!$A$40:$A$759,$A333,СВЦЭМ!$B$39:$B$758,Y$332)+'СЕТ СН'!$F$16</f>
        <v>0</v>
      </c>
      <c r="AA333" s="45"/>
    </row>
    <row r="334" spans="1:27" ht="15.75" hidden="1" x14ac:dyDescent="0.2">
      <c r="A334" s="35">
        <f>A333+1</f>
        <v>45598</v>
      </c>
      <c r="B334" s="36">
        <f ca="1">SUMIFS(СВЦЭМ!$I$40:$I$759,СВЦЭМ!$A$40:$A$759,$A334,СВЦЭМ!$B$39:$B$758,B$332)+'СЕТ СН'!$F$16</f>
        <v>0</v>
      </c>
      <c r="C334" s="36">
        <f ca="1">SUMIFS(СВЦЭМ!$I$40:$I$759,СВЦЭМ!$A$40:$A$759,$A334,СВЦЭМ!$B$39:$B$758,C$332)+'СЕТ СН'!$F$16</f>
        <v>0</v>
      </c>
      <c r="D334" s="36">
        <f ca="1">SUMIFS(СВЦЭМ!$I$40:$I$759,СВЦЭМ!$A$40:$A$759,$A334,СВЦЭМ!$B$39:$B$758,D$332)+'СЕТ СН'!$F$16</f>
        <v>0</v>
      </c>
      <c r="E334" s="36">
        <f ca="1">SUMIFS(СВЦЭМ!$I$40:$I$759,СВЦЭМ!$A$40:$A$759,$A334,СВЦЭМ!$B$39:$B$758,E$332)+'СЕТ СН'!$F$16</f>
        <v>0</v>
      </c>
      <c r="F334" s="36">
        <f ca="1">SUMIFS(СВЦЭМ!$I$40:$I$759,СВЦЭМ!$A$40:$A$759,$A334,СВЦЭМ!$B$39:$B$758,F$332)+'СЕТ СН'!$F$16</f>
        <v>0</v>
      </c>
      <c r="G334" s="36">
        <f ca="1">SUMIFS(СВЦЭМ!$I$40:$I$759,СВЦЭМ!$A$40:$A$759,$A334,СВЦЭМ!$B$39:$B$758,G$332)+'СЕТ СН'!$F$16</f>
        <v>0</v>
      </c>
      <c r="H334" s="36">
        <f ca="1">SUMIFS(СВЦЭМ!$I$40:$I$759,СВЦЭМ!$A$40:$A$759,$A334,СВЦЭМ!$B$39:$B$758,H$332)+'СЕТ СН'!$F$16</f>
        <v>0</v>
      </c>
      <c r="I334" s="36">
        <f ca="1">SUMIFS(СВЦЭМ!$I$40:$I$759,СВЦЭМ!$A$40:$A$759,$A334,СВЦЭМ!$B$39:$B$758,I$332)+'СЕТ СН'!$F$16</f>
        <v>0</v>
      </c>
      <c r="J334" s="36">
        <f ca="1">SUMIFS(СВЦЭМ!$I$40:$I$759,СВЦЭМ!$A$40:$A$759,$A334,СВЦЭМ!$B$39:$B$758,J$332)+'СЕТ СН'!$F$16</f>
        <v>0</v>
      </c>
      <c r="K334" s="36">
        <f ca="1">SUMIFS(СВЦЭМ!$I$40:$I$759,СВЦЭМ!$A$40:$A$759,$A334,СВЦЭМ!$B$39:$B$758,K$332)+'СЕТ СН'!$F$16</f>
        <v>0</v>
      </c>
      <c r="L334" s="36">
        <f ca="1">SUMIFS(СВЦЭМ!$I$40:$I$759,СВЦЭМ!$A$40:$A$759,$A334,СВЦЭМ!$B$39:$B$758,L$332)+'СЕТ СН'!$F$16</f>
        <v>0</v>
      </c>
      <c r="M334" s="36">
        <f ca="1">SUMIFS(СВЦЭМ!$I$40:$I$759,СВЦЭМ!$A$40:$A$759,$A334,СВЦЭМ!$B$39:$B$758,M$332)+'СЕТ СН'!$F$16</f>
        <v>0</v>
      </c>
      <c r="N334" s="36">
        <f ca="1">SUMIFS(СВЦЭМ!$I$40:$I$759,СВЦЭМ!$A$40:$A$759,$A334,СВЦЭМ!$B$39:$B$758,N$332)+'СЕТ СН'!$F$16</f>
        <v>0</v>
      </c>
      <c r="O334" s="36">
        <f ca="1">SUMIFS(СВЦЭМ!$I$40:$I$759,СВЦЭМ!$A$40:$A$759,$A334,СВЦЭМ!$B$39:$B$758,O$332)+'СЕТ СН'!$F$16</f>
        <v>0</v>
      </c>
      <c r="P334" s="36">
        <f ca="1">SUMIFS(СВЦЭМ!$I$40:$I$759,СВЦЭМ!$A$40:$A$759,$A334,СВЦЭМ!$B$39:$B$758,P$332)+'СЕТ СН'!$F$16</f>
        <v>0</v>
      </c>
      <c r="Q334" s="36">
        <f ca="1">SUMIFS(СВЦЭМ!$I$40:$I$759,СВЦЭМ!$A$40:$A$759,$A334,СВЦЭМ!$B$39:$B$758,Q$332)+'СЕТ СН'!$F$16</f>
        <v>0</v>
      </c>
      <c r="R334" s="36">
        <f ca="1">SUMIFS(СВЦЭМ!$I$40:$I$759,СВЦЭМ!$A$40:$A$759,$A334,СВЦЭМ!$B$39:$B$758,R$332)+'СЕТ СН'!$F$16</f>
        <v>0</v>
      </c>
      <c r="S334" s="36">
        <f ca="1">SUMIFS(СВЦЭМ!$I$40:$I$759,СВЦЭМ!$A$40:$A$759,$A334,СВЦЭМ!$B$39:$B$758,S$332)+'СЕТ СН'!$F$16</f>
        <v>0</v>
      </c>
      <c r="T334" s="36">
        <f ca="1">SUMIFS(СВЦЭМ!$I$40:$I$759,СВЦЭМ!$A$40:$A$759,$A334,СВЦЭМ!$B$39:$B$758,T$332)+'СЕТ СН'!$F$16</f>
        <v>0</v>
      </c>
      <c r="U334" s="36">
        <f ca="1">SUMIFS(СВЦЭМ!$I$40:$I$759,СВЦЭМ!$A$40:$A$759,$A334,СВЦЭМ!$B$39:$B$758,U$332)+'СЕТ СН'!$F$16</f>
        <v>0</v>
      </c>
      <c r="V334" s="36">
        <f ca="1">SUMIFS(СВЦЭМ!$I$40:$I$759,СВЦЭМ!$A$40:$A$759,$A334,СВЦЭМ!$B$39:$B$758,V$332)+'СЕТ СН'!$F$16</f>
        <v>0</v>
      </c>
      <c r="W334" s="36">
        <f ca="1">SUMIFS(СВЦЭМ!$I$40:$I$759,СВЦЭМ!$A$40:$A$759,$A334,СВЦЭМ!$B$39:$B$758,W$332)+'СЕТ СН'!$F$16</f>
        <v>0</v>
      </c>
      <c r="X334" s="36">
        <f ca="1">SUMIFS(СВЦЭМ!$I$40:$I$759,СВЦЭМ!$A$40:$A$759,$A334,СВЦЭМ!$B$39:$B$758,X$332)+'СЕТ СН'!$F$16</f>
        <v>0</v>
      </c>
      <c r="Y334" s="36">
        <f ca="1">SUMIFS(СВЦЭМ!$I$40:$I$759,СВЦЭМ!$A$40:$A$759,$A334,СВЦЭМ!$B$39:$B$758,Y$332)+'СЕТ СН'!$F$16</f>
        <v>0</v>
      </c>
    </row>
    <row r="335" spans="1:27" ht="15.75" hidden="1" x14ac:dyDescent="0.2">
      <c r="A335" s="35">
        <f t="shared" ref="A335:A363" si="9">A334+1</f>
        <v>45599</v>
      </c>
      <c r="B335" s="36">
        <f ca="1">SUMIFS(СВЦЭМ!$I$40:$I$759,СВЦЭМ!$A$40:$A$759,$A335,СВЦЭМ!$B$39:$B$758,B$332)+'СЕТ СН'!$F$16</f>
        <v>0</v>
      </c>
      <c r="C335" s="36">
        <f ca="1">SUMIFS(СВЦЭМ!$I$40:$I$759,СВЦЭМ!$A$40:$A$759,$A335,СВЦЭМ!$B$39:$B$758,C$332)+'СЕТ СН'!$F$16</f>
        <v>0</v>
      </c>
      <c r="D335" s="36">
        <f ca="1">SUMIFS(СВЦЭМ!$I$40:$I$759,СВЦЭМ!$A$40:$A$759,$A335,СВЦЭМ!$B$39:$B$758,D$332)+'СЕТ СН'!$F$16</f>
        <v>0</v>
      </c>
      <c r="E335" s="36">
        <f ca="1">SUMIFS(СВЦЭМ!$I$40:$I$759,СВЦЭМ!$A$40:$A$759,$A335,СВЦЭМ!$B$39:$B$758,E$332)+'СЕТ СН'!$F$16</f>
        <v>0</v>
      </c>
      <c r="F335" s="36">
        <f ca="1">SUMIFS(СВЦЭМ!$I$40:$I$759,СВЦЭМ!$A$40:$A$759,$A335,СВЦЭМ!$B$39:$B$758,F$332)+'СЕТ СН'!$F$16</f>
        <v>0</v>
      </c>
      <c r="G335" s="36">
        <f ca="1">SUMIFS(СВЦЭМ!$I$40:$I$759,СВЦЭМ!$A$40:$A$759,$A335,СВЦЭМ!$B$39:$B$758,G$332)+'СЕТ СН'!$F$16</f>
        <v>0</v>
      </c>
      <c r="H335" s="36">
        <f ca="1">SUMIFS(СВЦЭМ!$I$40:$I$759,СВЦЭМ!$A$40:$A$759,$A335,СВЦЭМ!$B$39:$B$758,H$332)+'СЕТ СН'!$F$16</f>
        <v>0</v>
      </c>
      <c r="I335" s="36">
        <f ca="1">SUMIFS(СВЦЭМ!$I$40:$I$759,СВЦЭМ!$A$40:$A$759,$A335,СВЦЭМ!$B$39:$B$758,I$332)+'СЕТ СН'!$F$16</f>
        <v>0</v>
      </c>
      <c r="J335" s="36">
        <f ca="1">SUMIFS(СВЦЭМ!$I$40:$I$759,СВЦЭМ!$A$40:$A$759,$A335,СВЦЭМ!$B$39:$B$758,J$332)+'СЕТ СН'!$F$16</f>
        <v>0</v>
      </c>
      <c r="K335" s="36">
        <f ca="1">SUMIFS(СВЦЭМ!$I$40:$I$759,СВЦЭМ!$A$40:$A$759,$A335,СВЦЭМ!$B$39:$B$758,K$332)+'СЕТ СН'!$F$16</f>
        <v>0</v>
      </c>
      <c r="L335" s="36">
        <f ca="1">SUMIFS(СВЦЭМ!$I$40:$I$759,СВЦЭМ!$A$40:$A$759,$A335,СВЦЭМ!$B$39:$B$758,L$332)+'СЕТ СН'!$F$16</f>
        <v>0</v>
      </c>
      <c r="M335" s="36">
        <f ca="1">SUMIFS(СВЦЭМ!$I$40:$I$759,СВЦЭМ!$A$40:$A$759,$A335,СВЦЭМ!$B$39:$B$758,M$332)+'СЕТ СН'!$F$16</f>
        <v>0</v>
      </c>
      <c r="N335" s="36">
        <f ca="1">SUMIFS(СВЦЭМ!$I$40:$I$759,СВЦЭМ!$A$40:$A$759,$A335,СВЦЭМ!$B$39:$B$758,N$332)+'СЕТ СН'!$F$16</f>
        <v>0</v>
      </c>
      <c r="O335" s="36">
        <f ca="1">SUMIFS(СВЦЭМ!$I$40:$I$759,СВЦЭМ!$A$40:$A$759,$A335,СВЦЭМ!$B$39:$B$758,O$332)+'СЕТ СН'!$F$16</f>
        <v>0</v>
      </c>
      <c r="P335" s="36">
        <f ca="1">SUMIFS(СВЦЭМ!$I$40:$I$759,СВЦЭМ!$A$40:$A$759,$A335,СВЦЭМ!$B$39:$B$758,P$332)+'СЕТ СН'!$F$16</f>
        <v>0</v>
      </c>
      <c r="Q335" s="36">
        <f ca="1">SUMIFS(СВЦЭМ!$I$40:$I$759,СВЦЭМ!$A$40:$A$759,$A335,СВЦЭМ!$B$39:$B$758,Q$332)+'СЕТ СН'!$F$16</f>
        <v>0</v>
      </c>
      <c r="R335" s="36">
        <f ca="1">SUMIFS(СВЦЭМ!$I$40:$I$759,СВЦЭМ!$A$40:$A$759,$A335,СВЦЭМ!$B$39:$B$758,R$332)+'СЕТ СН'!$F$16</f>
        <v>0</v>
      </c>
      <c r="S335" s="36">
        <f ca="1">SUMIFS(СВЦЭМ!$I$40:$I$759,СВЦЭМ!$A$40:$A$759,$A335,СВЦЭМ!$B$39:$B$758,S$332)+'СЕТ СН'!$F$16</f>
        <v>0</v>
      </c>
      <c r="T335" s="36">
        <f ca="1">SUMIFS(СВЦЭМ!$I$40:$I$759,СВЦЭМ!$A$40:$A$759,$A335,СВЦЭМ!$B$39:$B$758,T$332)+'СЕТ СН'!$F$16</f>
        <v>0</v>
      </c>
      <c r="U335" s="36">
        <f ca="1">SUMIFS(СВЦЭМ!$I$40:$I$759,СВЦЭМ!$A$40:$A$759,$A335,СВЦЭМ!$B$39:$B$758,U$332)+'СЕТ СН'!$F$16</f>
        <v>0</v>
      </c>
      <c r="V335" s="36">
        <f ca="1">SUMIFS(СВЦЭМ!$I$40:$I$759,СВЦЭМ!$A$40:$A$759,$A335,СВЦЭМ!$B$39:$B$758,V$332)+'СЕТ СН'!$F$16</f>
        <v>0</v>
      </c>
      <c r="W335" s="36">
        <f ca="1">SUMIFS(СВЦЭМ!$I$40:$I$759,СВЦЭМ!$A$40:$A$759,$A335,СВЦЭМ!$B$39:$B$758,W$332)+'СЕТ СН'!$F$16</f>
        <v>0</v>
      </c>
      <c r="X335" s="36">
        <f ca="1">SUMIFS(СВЦЭМ!$I$40:$I$759,СВЦЭМ!$A$40:$A$759,$A335,СВЦЭМ!$B$39:$B$758,X$332)+'СЕТ СН'!$F$16</f>
        <v>0</v>
      </c>
      <c r="Y335" s="36">
        <f ca="1">SUMIFS(СВЦЭМ!$I$40:$I$759,СВЦЭМ!$A$40:$A$759,$A335,СВЦЭМ!$B$39:$B$758,Y$332)+'СЕТ СН'!$F$16</f>
        <v>0</v>
      </c>
    </row>
    <row r="336" spans="1:27" ht="15.75" hidden="1" x14ac:dyDescent="0.2">
      <c r="A336" s="35">
        <f t="shared" si="9"/>
        <v>45600</v>
      </c>
      <c r="B336" s="36">
        <f ca="1">SUMIFS(СВЦЭМ!$I$40:$I$759,СВЦЭМ!$A$40:$A$759,$A336,СВЦЭМ!$B$39:$B$758,B$332)+'СЕТ СН'!$F$16</f>
        <v>0</v>
      </c>
      <c r="C336" s="36">
        <f ca="1">SUMIFS(СВЦЭМ!$I$40:$I$759,СВЦЭМ!$A$40:$A$759,$A336,СВЦЭМ!$B$39:$B$758,C$332)+'СЕТ СН'!$F$16</f>
        <v>0</v>
      </c>
      <c r="D336" s="36">
        <f ca="1">SUMIFS(СВЦЭМ!$I$40:$I$759,СВЦЭМ!$A$40:$A$759,$A336,СВЦЭМ!$B$39:$B$758,D$332)+'СЕТ СН'!$F$16</f>
        <v>0</v>
      </c>
      <c r="E336" s="36">
        <f ca="1">SUMIFS(СВЦЭМ!$I$40:$I$759,СВЦЭМ!$A$40:$A$759,$A336,СВЦЭМ!$B$39:$B$758,E$332)+'СЕТ СН'!$F$16</f>
        <v>0</v>
      </c>
      <c r="F336" s="36">
        <f ca="1">SUMIFS(СВЦЭМ!$I$40:$I$759,СВЦЭМ!$A$40:$A$759,$A336,СВЦЭМ!$B$39:$B$758,F$332)+'СЕТ СН'!$F$16</f>
        <v>0</v>
      </c>
      <c r="G336" s="36">
        <f ca="1">SUMIFS(СВЦЭМ!$I$40:$I$759,СВЦЭМ!$A$40:$A$759,$A336,СВЦЭМ!$B$39:$B$758,G$332)+'СЕТ СН'!$F$16</f>
        <v>0</v>
      </c>
      <c r="H336" s="36">
        <f ca="1">SUMIFS(СВЦЭМ!$I$40:$I$759,СВЦЭМ!$A$40:$A$759,$A336,СВЦЭМ!$B$39:$B$758,H$332)+'СЕТ СН'!$F$16</f>
        <v>0</v>
      </c>
      <c r="I336" s="36">
        <f ca="1">SUMIFS(СВЦЭМ!$I$40:$I$759,СВЦЭМ!$A$40:$A$759,$A336,СВЦЭМ!$B$39:$B$758,I$332)+'СЕТ СН'!$F$16</f>
        <v>0</v>
      </c>
      <c r="J336" s="36">
        <f ca="1">SUMIFS(СВЦЭМ!$I$40:$I$759,СВЦЭМ!$A$40:$A$759,$A336,СВЦЭМ!$B$39:$B$758,J$332)+'СЕТ СН'!$F$16</f>
        <v>0</v>
      </c>
      <c r="K336" s="36">
        <f ca="1">SUMIFS(СВЦЭМ!$I$40:$I$759,СВЦЭМ!$A$40:$A$759,$A336,СВЦЭМ!$B$39:$B$758,K$332)+'СЕТ СН'!$F$16</f>
        <v>0</v>
      </c>
      <c r="L336" s="36">
        <f ca="1">SUMIFS(СВЦЭМ!$I$40:$I$759,СВЦЭМ!$A$40:$A$759,$A336,СВЦЭМ!$B$39:$B$758,L$332)+'СЕТ СН'!$F$16</f>
        <v>0</v>
      </c>
      <c r="M336" s="36">
        <f ca="1">SUMIFS(СВЦЭМ!$I$40:$I$759,СВЦЭМ!$A$40:$A$759,$A336,СВЦЭМ!$B$39:$B$758,M$332)+'СЕТ СН'!$F$16</f>
        <v>0</v>
      </c>
      <c r="N336" s="36">
        <f ca="1">SUMIFS(СВЦЭМ!$I$40:$I$759,СВЦЭМ!$A$40:$A$759,$A336,СВЦЭМ!$B$39:$B$758,N$332)+'СЕТ СН'!$F$16</f>
        <v>0</v>
      </c>
      <c r="O336" s="36">
        <f ca="1">SUMIFS(СВЦЭМ!$I$40:$I$759,СВЦЭМ!$A$40:$A$759,$A336,СВЦЭМ!$B$39:$B$758,O$332)+'СЕТ СН'!$F$16</f>
        <v>0</v>
      </c>
      <c r="P336" s="36">
        <f ca="1">SUMIFS(СВЦЭМ!$I$40:$I$759,СВЦЭМ!$A$40:$A$759,$A336,СВЦЭМ!$B$39:$B$758,P$332)+'СЕТ СН'!$F$16</f>
        <v>0</v>
      </c>
      <c r="Q336" s="36">
        <f ca="1">SUMIFS(СВЦЭМ!$I$40:$I$759,СВЦЭМ!$A$40:$A$759,$A336,СВЦЭМ!$B$39:$B$758,Q$332)+'СЕТ СН'!$F$16</f>
        <v>0</v>
      </c>
      <c r="R336" s="36">
        <f ca="1">SUMIFS(СВЦЭМ!$I$40:$I$759,СВЦЭМ!$A$40:$A$759,$A336,СВЦЭМ!$B$39:$B$758,R$332)+'СЕТ СН'!$F$16</f>
        <v>0</v>
      </c>
      <c r="S336" s="36">
        <f ca="1">SUMIFS(СВЦЭМ!$I$40:$I$759,СВЦЭМ!$A$40:$A$759,$A336,СВЦЭМ!$B$39:$B$758,S$332)+'СЕТ СН'!$F$16</f>
        <v>0</v>
      </c>
      <c r="T336" s="36">
        <f ca="1">SUMIFS(СВЦЭМ!$I$40:$I$759,СВЦЭМ!$A$40:$A$759,$A336,СВЦЭМ!$B$39:$B$758,T$332)+'СЕТ СН'!$F$16</f>
        <v>0</v>
      </c>
      <c r="U336" s="36">
        <f ca="1">SUMIFS(СВЦЭМ!$I$40:$I$759,СВЦЭМ!$A$40:$A$759,$A336,СВЦЭМ!$B$39:$B$758,U$332)+'СЕТ СН'!$F$16</f>
        <v>0</v>
      </c>
      <c r="V336" s="36">
        <f ca="1">SUMIFS(СВЦЭМ!$I$40:$I$759,СВЦЭМ!$A$40:$A$759,$A336,СВЦЭМ!$B$39:$B$758,V$332)+'СЕТ СН'!$F$16</f>
        <v>0</v>
      </c>
      <c r="W336" s="36">
        <f ca="1">SUMIFS(СВЦЭМ!$I$40:$I$759,СВЦЭМ!$A$40:$A$759,$A336,СВЦЭМ!$B$39:$B$758,W$332)+'СЕТ СН'!$F$16</f>
        <v>0</v>
      </c>
      <c r="X336" s="36">
        <f ca="1">SUMIFS(СВЦЭМ!$I$40:$I$759,СВЦЭМ!$A$40:$A$759,$A336,СВЦЭМ!$B$39:$B$758,X$332)+'СЕТ СН'!$F$16</f>
        <v>0</v>
      </c>
      <c r="Y336" s="36">
        <f ca="1">SUMIFS(СВЦЭМ!$I$40:$I$759,СВЦЭМ!$A$40:$A$759,$A336,СВЦЭМ!$B$39:$B$758,Y$332)+'СЕТ СН'!$F$16</f>
        <v>0</v>
      </c>
    </row>
    <row r="337" spans="1:25" ht="15.75" hidden="1" x14ac:dyDescent="0.2">
      <c r="A337" s="35">
        <f t="shared" si="9"/>
        <v>45601</v>
      </c>
      <c r="B337" s="36">
        <f ca="1">SUMIFS(СВЦЭМ!$I$40:$I$759,СВЦЭМ!$A$40:$A$759,$A337,СВЦЭМ!$B$39:$B$758,B$332)+'СЕТ СН'!$F$16</f>
        <v>0</v>
      </c>
      <c r="C337" s="36">
        <f ca="1">SUMIFS(СВЦЭМ!$I$40:$I$759,СВЦЭМ!$A$40:$A$759,$A337,СВЦЭМ!$B$39:$B$758,C$332)+'СЕТ СН'!$F$16</f>
        <v>0</v>
      </c>
      <c r="D337" s="36">
        <f ca="1">SUMIFS(СВЦЭМ!$I$40:$I$759,СВЦЭМ!$A$40:$A$759,$A337,СВЦЭМ!$B$39:$B$758,D$332)+'СЕТ СН'!$F$16</f>
        <v>0</v>
      </c>
      <c r="E337" s="36">
        <f ca="1">SUMIFS(СВЦЭМ!$I$40:$I$759,СВЦЭМ!$A$40:$A$759,$A337,СВЦЭМ!$B$39:$B$758,E$332)+'СЕТ СН'!$F$16</f>
        <v>0</v>
      </c>
      <c r="F337" s="36">
        <f ca="1">SUMIFS(СВЦЭМ!$I$40:$I$759,СВЦЭМ!$A$40:$A$759,$A337,СВЦЭМ!$B$39:$B$758,F$332)+'СЕТ СН'!$F$16</f>
        <v>0</v>
      </c>
      <c r="G337" s="36">
        <f ca="1">SUMIFS(СВЦЭМ!$I$40:$I$759,СВЦЭМ!$A$40:$A$759,$A337,СВЦЭМ!$B$39:$B$758,G$332)+'СЕТ СН'!$F$16</f>
        <v>0</v>
      </c>
      <c r="H337" s="36">
        <f ca="1">SUMIFS(СВЦЭМ!$I$40:$I$759,СВЦЭМ!$A$40:$A$759,$A337,СВЦЭМ!$B$39:$B$758,H$332)+'СЕТ СН'!$F$16</f>
        <v>0</v>
      </c>
      <c r="I337" s="36">
        <f ca="1">SUMIFS(СВЦЭМ!$I$40:$I$759,СВЦЭМ!$A$40:$A$759,$A337,СВЦЭМ!$B$39:$B$758,I$332)+'СЕТ СН'!$F$16</f>
        <v>0</v>
      </c>
      <c r="J337" s="36">
        <f ca="1">SUMIFS(СВЦЭМ!$I$40:$I$759,СВЦЭМ!$A$40:$A$759,$A337,СВЦЭМ!$B$39:$B$758,J$332)+'СЕТ СН'!$F$16</f>
        <v>0</v>
      </c>
      <c r="K337" s="36">
        <f ca="1">SUMIFS(СВЦЭМ!$I$40:$I$759,СВЦЭМ!$A$40:$A$759,$A337,СВЦЭМ!$B$39:$B$758,K$332)+'СЕТ СН'!$F$16</f>
        <v>0</v>
      </c>
      <c r="L337" s="36">
        <f ca="1">SUMIFS(СВЦЭМ!$I$40:$I$759,СВЦЭМ!$A$40:$A$759,$A337,СВЦЭМ!$B$39:$B$758,L$332)+'СЕТ СН'!$F$16</f>
        <v>0</v>
      </c>
      <c r="M337" s="36">
        <f ca="1">SUMIFS(СВЦЭМ!$I$40:$I$759,СВЦЭМ!$A$40:$A$759,$A337,СВЦЭМ!$B$39:$B$758,M$332)+'СЕТ СН'!$F$16</f>
        <v>0</v>
      </c>
      <c r="N337" s="36">
        <f ca="1">SUMIFS(СВЦЭМ!$I$40:$I$759,СВЦЭМ!$A$40:$A$759,$A337,СВЦЭМ!$B$39:$B$758,N$332)+'СЕТ СН'!$F$16</f>
        <v>0</v>
      </c>
      <c r="O337" s="36">
        <f ca="1">SUMIFS(СВЦЭМ!$I$40:$I$759,СВЦЭМ!$A$40:$A$759,$A337,СВЦЭМ!$B$39:$B$758,O$332)+'СЕТ СН'!$F$16</f>
        <v>0</v>
      </c>
      <c r="P337" s="36">
        <f ca="1">SUMIFS(СВЦЭМ!$I$40:$I$759,СВЦЭМ!$A$40:$A$759,$A337,СВЦЭМ!$B$39:$B$758,P$332)+'СЕТ СН'!$F$16</f>
        <v>0</v>
      </c>
      <c r="Q337" s="36">
        <f ca="1">SUMIFS(СВЦЭМ!$I$40:$I$759,СВЦЭМ!$A$40:$A$759,$A337,СВЦЭМ!$B$39:$B$758,Q$332)+'СЕТ СН'!$F$16</f>
        <v>0</v>
      </c>
      <c r="R337" s="36">
        <f ca="1">SUMIFS(СВЦЭМ!$I$40:$I$759,СВЦЭМ!$A$40:$A$759,$A337,СВЦЭМ!$B$39:$B$758,R$332)+'СЕТ СН'!$F$16</f>
        <v>0</v>
      </c>
      <c r="S337" s="36">
        <f ca="1">SUMIFS(СВЦЭМ!$I$40:$I$759,СВЦЭМ!$A$40:$A$759,$A337,СВЦЭМ!$B$39:$B$758,S$332)+'СЕТ СН'!$F$16</f>
        <v>0</v>
      </c>
      <c r="T337" s="36">
        <f ca="1">SUMIFS(СВЦЭМ!$I$40:$I$759,СВЦЭМ!$A$40:$A$759,$A337,СВЦЭМ!$B$39:$B$758,T$332)+'СЕТ СН'!$F$16</f>
        <v>0</v>
      </c>
      <c r="U337" s="36">
        <f ca="1">SUMIFS(СВЦЭМ!$I$40:$I$759,СВЦЭМ!$A$40:$A$759,$A337,СВЦЭМ!$B$39:$B$758,U$332)+'СЕТ СН'!$F$16</f>
        <v>0</v>
      </c>
      <c r="V337" s="36">
        <f ca="1">SUMIFS(СВЦЭМ!$I$40:$I$759,СВЦЭМ!$A$40:$A$759,$A337,СВЦЭМ!$B$39:$B$758,V$332)+'СЕТ СН'!$F$16</f>
        <v>0</v>
      </c>
      <c r="W337" s="36">
        <f ca="1">SUMIFS(СВЦЭМ!$I$40:$I$759,СВЦЭМ!$A$40:$A$759,$A337,СВЦЭМ!$B$39:$B$758,W$332)+'СЕТ СН'!$F$16</f>
        <v>0</v>
      </c>
      <c r="X337" s="36">
        <f ca="1">SUMIFS(СВЦЭМ!$I$40:$I$759,СВЦЭМ!$A$40:$A$759,$A337,СВЦЭМ!$B$39:$B$758,X$332)+'СЕТ СН'!$F$16</f>
        <v>0</v>
      </c>
      <c r="Y337" s="36">
        <f ca="1">SUMIFS(СВЦЭМ!$I$40:$I$759,СВЦЭМ!$A$40:$A$759,$A337,СВЦЭМ!$B$39:$B$758,Y$332)+'СЕТ СН'!$F$16</f>
        <v>0</v>
      </c>
    </row>
    <row r="338" spans="1:25" ht="15.75" hidden="1" x14ac:dyDescent="0.2">
      <c r="A338" s="35">
        <f t="shared" si="9"/>
        <v>45602</v>
      </c>
      <c r="B338" s="36">
        <f ca="1">SUMIFS(СВЦЭМ!$I$40:$I$759,СВЦЭМ!$A$40:$A$759,$A338,СВЦЭМ!$B$39:$B$758,B$332)+'СЕТ СН'!$F$16</f>
        <v>0</v>
      </c>
      <c r="C338" s="36">
        <f ca="1">SUMIFS(СВЦЭМ!$I$40:$I$759,СВЦЭМ!$A$40:$A$759,$A338,СВЦЭМ!$B$39:$B$758,C$332)+'СЕТ СН'!$F$16</f>
        <v>0</v>
      </c>
      <c r="D338" s="36">
        <f ca="1">SUMIFS(СВЦЭМ!$I$40:$I$759,СВЦЭМ!$A$40:$A$759,$A338,СВЦЭМ!$B$39:$B$758,D$332)+'СЕТ СН'!$F$16</f>
        <v>0</v>
      </c>
      <c r="E338" s="36">
        <f ca="1">SUMIFS(СВЦЭМ!$I$40:$I$759,СВЦЭМ!$A$40:$A$759,$A338,СВЦЭМ!$B$39:$B$758,E$332)+'СЕТ СН'!$F$16</f>
        <v>0</v>
      </c>
      <c r="F338" s="36">
        <f ca="1">SUMIFS(СВЦЭМ!$I$40:$I$759,СВЦЭМ!$A$40:$A$759,$A338,СВЦЭМ!$B$39:$B$758,F$332)+'СЕТ СН'!$F$16</f>
        <v>0</v>
      </c>
      <c r="G338" s="36">
        <f ca="1">SUMIFS(СВЦЭМ!$I$40:$I$759,СВЦЭМ!$A$40:$A$759,$A338,СВЦЭМ!$B$39:$B$758,G$332)+'СЕТ СН'!$F$16</f>
        <v>0</v>
      </c>
      <c r="H338" s="36">
        <f ca="1">SUMIFS(СВЦЭМ!$I$40:$I$759,СВЦЭМ!$A$40:$A$759,$A338,СВЦЭМ!$B$39:$B$758,H$332)+'СЕТ СН'!$F$16</f>
        <v>0</v>
      </c>
      <c r="I338" s="36">
        <f ca="1">SUMIFS(СВЦЭМ!$I$40:$I$759,СВЦЭМ!$A$40:$A$759,$A338,СВЦЭМ!$B$39:$B$758,I$332)+'СЕТ СН'!$F$16</f>
        <v>0</v>
      </c>
      <c r="J338" s="36">
        <f ca="1">SUMIFS(СВЦЭМ!$I$40:$I$759,СВЦЭМ!$A$40:$A$759,$A338,СВЦЭМ!$B$39:$B$758,J$332)+'СЕТ СН'!$F$16</f>
        <v>0</v>
      </c>
      <c r="K338" s="36">
        <f ca="1">SUMIFS(СВЦЭМ!$I$40:$I$759,СВЦЭМ!$A$40:$A$759,$A338,СВЦЭМ!$B$39:$B$758,K$332)+'СЕТ СН'!$F$16</f>
        <v>0</v>
      </c>
      <c r="L338" s="36">
        <f ca="1">SUMIFS(СВЦЭМ!$I$40:$I$759,СВЦЭМ!$A$40:$A$759,$A338,СВЦЭМ!$B$39:$B$758,L$332)+'СЕТ СН'!$F$16</f>
        <v>0</v>
      </c>
      <c r="M338" s="36">
        <f ca="1">SUMIFS(СВЦЭМ!$I$40:$I$759,СВЦЭМ!$A$40:$A$759,$A338,СВЦЭМ!$B$39:$B$758,M$332)+'СЕТ СН'!$F$16</f>
        <v>0</v>
      </c>
      <c r="N338" s="36">
        <f ca="1">SUMIFS(СВЦЭМ!$I$40:$I$759,СВЦЭМ!$A$40:$A$759,$A338,СВЦЭМ!$B$39:$B$758,N$332)+'СЕТ СН'!$F$16</f>
        <v>0</v>
      </c>
      <c r="O338" s="36">
        <f ca="1">SUMIFS(СВЦЭМ!$I$40:$I$759,СВЦЭМ!$A$40:$A$759,$A338,СВЦЭМ!$B$39:$B$758,O$332)+'СЕТ СН'!$F$16</f>
        <v>0</v>
      </c>
      <c r="P338" s="36">
        <f ca="1">SUMIFS(СВЦЭМ!$I$40:$I$759,СВЦЭМ!$A$40:$A$759,$A338,СВЦЭМ!$B$39:$B$758,P$332)+'СЕТ СН'!$F$16</f>
        <v>0</v>
      </c>
      <c r="Q338" s="36">
        <f ca="1">SUMIFS(СВЦЭМ!$I$40:$I$759,СВЦЭМ!$A$40:$A$759,$A338,СВЦЭМ!$B$39:$B$758,Q$332)+'СЕТ СН'!$F$16</f>
        <v>0</v>
      </c>
      <c r="R338" s="36">
        <f ca="1">SUMIFS(СВЦЭМ!$I$40:$I$759,СВЦЭМ!$A$40:$A$759,$A338,СВЦЭМ!$B$39:$B$758,R$332)+'СЕТ СН'!$F$16</f>
        <v>0</v>
      </c>
      <c r="S338" s="36">
        <f ca="1">SUMIFS(СВЦЭМ!$I$40:$I$759,СВЦЭМ!$A$40:$A$759,$A338,СВЦЭМ!$B$39:$B$758,S$332)+'СЕТ СН'!$F$16</f>
        <v>0</v>
      </c>
      <c r="T338" s="36">
        <f ca="1">SUMIFS(СВЦЭМ!$I$40:$I$759,СВЦЭМ!$A$40:$A$759,$A338,СВЦЭМ!$B$39:$B$758,T$332)+'СЕТ СН'!$F$16</f>
        <v>0</v>
      </c>
      <c r="U338" s="36">
        <f ca="1">SUMIFS(СВЦЭМ!$I$40:$I$759,СВЦЭМ!$A$40:$A$759,$A338,СВЦЭМ!$B$39:$B$758,U$332)+'СЕТ СН'!$F$16</f>
        <v>0</v>
      </c>
      <c r="V338" s="36">
        <f ca="1">SUMIFS(СВЦЭМ!$I$40:$I$759,СВЦЭМ!$A$40:$A$759,$A338,СВЦЭМ!$B$39:$B$758,V$332)+'СЕТ СН'!$F$16</f>
        <v>0</v>
      </c>
      <c r="W338" s="36">
        <f ca="1">SUMIFS(СВЦЭМ!$I$40:$I$759,СВЦЭМ!$A$40:$A$759,$A338,СВЦЭМ!$B$39:$B$758,W$332)+'СЕТ СН'!$F$16</f>
        <v>0</v>
      </c>
      <c r="X338" s="36">
        <f ca="1">SUMIFS(СВЦЭМ!$I$40:$I$759,СВЦЭМ!$A$40:$A$759,$A338,СВЦЭМ!$B$39:$B$758,X$332)+'СЕТ СН'!$F$16</f>
        <v>0</v>
      </c>
      <c r="Y338" s="36">
        <f ca="1">SUMIFS(СВЦЭМ!$I$40:$I$759,СВЦЭМ!$A$40:$A$759,$A338,СВЦЭМ!$B$39:$B$758,Y$332)+'СЕТ СН'!$F$16</f>
        <v>0</v>
      </c>
    </row>
    <row r="339" spans="1:25" ht="15.75" hidden="1" x14ac:dyDescent="0.2">
      <c r="A339" s="35">
        <f t="shared" si="9"/>
        <v>45603</v>
      </c>
      <c r="B339" s="36">
        <f ca="1">SUMIFS(СВЦЭМ!$I$40:$I$759,СВЦЭМ!$A$40:$A$759,$A339,СВЦЭМ!$B$39:$B$758,B$332)+'СЕТ СН'!$F$16</f>
        <v>0</v>
      </c>
      <c r="C339" s="36">
        <f ca="1">SUMIFS(СВЦЭМ!$I$40:$I$759,СВЦЭМ!$A$40:$A$759,$A339,СВЦЭМ!$B$39:$B$758,C$332)+'СЕТ СН'!$F$16</f>
        <v>0</v>
      </c>
      <c r="D339" s="36">
        <f ca="1">SUMIFS(СВЦЭМ!$I$40:$I$759,СВЦЭМ!$A$40:$A$759,$A339,СВЦЭМ!$B$39:$B$758,D$332)+'СЕТ СН'!$F$16</f>
        <v>0</v>
      </c>
      <c r="E339" s="36">
        <f ca="1">SUMIFS(СВЦЭМ!$I$40:$I$759,СВЦЭМ!$A$40:$A$759,$A339,СВЦЭМ!$B$39:$B$758,E$332)+'СЕТ СН'!$F$16</f>
        <v>0</v>
      </c>
      <c r="F339" s="36">
        <f ca="1">SUMIFS(СВЦЭМ!$I$40:$I$759,СВЦЭМ!$A$40:$A$759,$A339,СВЦЭМ!$B$39:$B$758,F$332)+'СЕТ СН'!$F$16</f>
        <v>0</v>
      </c>
      <c r="G339" s="36">
        <f ca="1">SUMIFS(СВЦЭМ!$I$40:$I$759,СВЦЭМ!$A$40:$A$759,$A339,СВЦЭМ!$B$39:$B$758,G$332)+'СЕТ СН'!$F$16</f>
        <v>0</v>
      </c>
      <c r="H339" s="36">
        <f ca="1">SUMIFS(СВЦЭМ!$I$40:$I$759,СВЦЭМ!$A$40:$A$759,$A339,СВЦЭМ!$B$39:$B$758,H$332)+'СЕТ СН'!$F$16</f>
        <v>0</v>
      </c>
      <c r="I339" s="36">
        <f ca="1">SUMIFS(СВЦЭМ!$I$40:$I$759,СВЦЭМ!$A$40:$A$759,$A339,СВЦЭМ!$B$39:$B$758,I$332)+'СЕТ СН'!$F$16</f>
        <v>0</v>
      </c>
      <c r="J339" s="36">
        <f ca="1">SUMIFS(СВЦЭМ!$I$40:$I$759,СВЦЭМ!$A$40:$A$759,$A339,СВЦЭМ!$B$39:$B$758,J$332)+'СЕТ СН'!$F$16</f>
        <v>0</v>
      </c>
      <c r="K339" s="36">
        <f ca="1">SUMIFS(СВЦЭМ!$I$40:$I$759,СВЦЭМ!$A$40:$A$759,$A339,СВЦЭМ!$B$39:$B$758,K$332)+'СЕТ СН'!$F$16</f>
        <v>0</v>
      </c>
      <c r="L339" s="36">
        <f ca="1">SUMIFS(СВЦЭМ!$I$40:$I$759,СВЦЭМ!$A$40:$A$759,$A339,СВЦЭМ!$B$39:$B$758,L$332)+'СЕТ СН'!$F$16</f>
        <v>0</v>
      </c>
      <c r="M339" s="36">
        <f ca="1">SUMIFS(СВЦЭМ!$I$40:$I$759,СВЦЭМ!$A$40:$A$759,$A339,СВЦЭМ!$B$39:$B$758,M$332)+'СЕТ СН'!$F$16</f>
        <v>0</v>
      </c>
      <c r="N339" s="36">
        <f ca="1">SUMIFS(СВЦЭМ!$I$40:$I$759,СВЦЭМ!$A$40:$A$759,$A339,СВЦЭМ!$B$39:$B$758,N$332)+'СЕТ СН'!$F$16</f>
        <v>0</v>
      </c>
      <c r="O339" s="36">
        <f ca="1">SUMIFS(СВЦЭМ!$I$40:$I$759,СВЦЭМ!$A$40:$A$759,$A339,СВЦЭМ!$B$39:$B$758,O$332)+'СЕТ СН'!$F$16</f>
        <v>0</v>
      </c>
      <c r="P339" s="36">
        <f ca="1">SUMIFS(СВЦЭМ!$I$40:$I$759,СВЦЭМ!$A$40:$A$759,$A339,СВЦЭМ!$B$39:$B$758,P$332)+'СЕТ СН'!$F$16</f>
        <v>0</v>
      </c>
      <c r="Q339" s="36">
        <f ca="1">SUMIFS(СВЦЭМ!$I$40:$I$759,СВЦЭМ!$A$40:$A$759,$A339,СВЦЭМ!$B$39:$B$758,Q$332)+'СЕТ СН'!$F$16</f>
        <v>0</v>
      </c>
      <c r="R339" s="36">
        <f ca="1">SUMIFS(СВЦЭМ!$I$40:$I$759,СВЦЭМ!$A$40:$A$759,$A339,СВЦЭМ!$B$39:$B$758,R$332)+'СЕТ СН'!$F$16</f>
        <v>0</v>
      </c>
      <c r="S339" s="36">
        <f ca="1">SUMIFS(СВЦЭМ!$I$40:$I$759,СВЦЭМ!$A$40:$A$759,$A339,СВЦЭМ!$B$39:$B$758,S$332)+'СЕТ СН'!$F$16</f>
        <v>0</v>
      </c>
      <c r="T339" s="36">
        <f ca="1">SUMIFS(СВЦЭМ!$I$40:$I$759,СВЦЭМ!$A$40:$A$759,$A339,СВЦЭМ!$B$39:$B$758,T$332)+'СЕТ СН'!$F$16</f>
        <v>0</v>
      </c>
      <c r="U339" s="36">
        <f ca="1">SUMIFS(СВЦЭМ!$I$40:$I$759,СВЦЭМ!$A$40:$A$759,$A339,СВЦЭМ!$B$39:$B$758,U$332)+'СЕТ СН'!$F$16</f>
        <v>0</v>
      </c>
      <c r="V339" s="36">
        <f ca="1">SUMIFS(СВЦЭМ!$I$40:$I$759,СВЦЭМ!$A$40:$A$759,$A339,СВЦЭМ!$B$39:$B$758,V$332)+'СЕТ СН'!$F$16</f>
        <v>0</v>
      </c>
      <c r="W339" s="36">
        <f ca="1">SUMIFS(СВЦЭМ!$I$40:$I$759,СВЦЭМ!$A$40:$A$759,$A339,СВЦЭМ!$B$39:$B$758,W$332)+'СЕТ СН'!$F$16</f>
        <v>0</v>
      </c>
      <c r="X339" s="36">
        <f ca="1">SUMIFS(СВЦЭМ!$I$40:$I$759,СВЦЭМ!$A$40:$A$759,$A339,СВЦЭМ!$B$39:$B$758,X$332)+'СЕТ СН'!$F$16</f>
        <v>0</v>
      </c>
      <c r="Y339" s="36">
        <f ca="1">SUMIFS(СВЦЭМ!$I$40:$I$759,СВЦЭМ!$A$40:$A$759,$A339,СВЦЭМ!$B$39:$B$758,Y$332)+'СЕТ СН'!$F$16</f>
        <v>0</v>
      </c>
    </row>
    <row r="340" spans="1:25" ht="15.75" hidden="1" x14ac:dyDescent="0.2">
      <c r="A340" s="35">
        <f t="shared" si="9"/>
        <v>45604</v>
      </c>
      <c r="B340" s="36">
        <f ca="1">SUMIFS(СВЦЭМ!$I$40:$I$759,СВЦЭМ!$A$40:$A$759,$A340,СВЦЭМ!$B$39:$B$758,B$332)+'СЕТ СН'!$F$16</f>
        <v>0</v>
      </c>
      <c r="C340" s="36">
        <f ca="1">SUMIFS(СВЦЭМ!$I$40:$I$759,СВЦЭМ!$A$40:$A$759,$A340,СВЦЭМ!$B$39:$B$758,C$332)+'СЕТ СН'!$F$16</f>
        <v>0</v>
      </c>
      <c r="D340" s="36">
        <f ca="1">SUMIFS(СВЦЭМ!$I$40:$I$759,СВЦЭМ!$A$40:$A$759,$A340,СВЦЭМ!$B$39:$B$758,D$332)+'СЕТ СН'!$F$16</f>
        <v>0</v>
      </c>
      <c r="E340" s="36">
        <f ca="1">SUMIFS(СВЦЭМ!$I$40:$I$759,СВЦЭМ!$A$40:$A$759,$A340,СВЦЭМ!$B$39:$B$758,E$332)+'СЕТ СН'!$F$16</f>
        <v>0</v>
      </c>
      <c r="F340" s="36">
        <f ca="1">SUMIFS(СВЦЭМ!$I$40:$I$759,СВЦЭМ!$A$40:$A$759,$A340,СВЦЭМ!$B$39:$B$758,F$332)+'СЕТ СН'!$F$16</f>
        <v>0</v>
      </c>
      <c r="G340" s="36">
        <f ca="1">SUMIFS(СВЦЭМ!$I$40:$I$759,СВЦЭМ!$A$40:$A$759,$A340,СВЦЭМ!$B$39:$B$758,G$332)+'СЕТ СН'!$F$16</f>
        <v>0</v>
      </c>
      <c r="H340" s="36">
        <f ca="1">SUMIFS(СВЦЭМ!$I$40:$I$759,СВЦЭМ!$A$40:$A$759,$A340,СВЦЭМ!$B$39:$B$758,H$332)+'СЕТ СН'!$F$16</f>
        <v>0</v>
      </c>
      <c r="I340" s="36">
        <f ca="1">SUMIFS(СВЦЭМ!$I$40:$I$759,СВЦЭМ!$A$40:$A$759,$A340,СВЦЭМ!$B$39:$B$758,I$332)+'СЕТ СН'!$F$16</f>
        <v>0</v>
      </c>
      <c r="J340" s="36">
        <f ca="1">SUMIFS(СВЦЭМ!$I$40:$I$759,СВЦЭМ!$A$40:$A$759,$A340,СВЦЭМ!$B$39:$B$758,J$332)+'СЕТ СН'!$F$16</f>
        <v>0</v>
      </c>
      <c r="K340" s="36">
        <f ca="1">SUMIFS(СВЦЭМ!$I$40:$I$759,СВЦЭМ!$A$40:$A$759,$A340,СВЦЭМ!$B$39:$B$758,K$332)+'СЕТ СН'!$F$16</f>
        <v>0</v>
      </c>
      <c r="L340" s="36">
        <f ca="1">SUMIFS(СВЦЭМ!$I$40:$I$759,СВЦЭМ!$A$40:$A$759,$A340,СВЦЭМ!$B$39:$B$758,L$332)+'СЕТ СН'!$F$16</f>
        <v>0</v>
      </c>
      <c r="M340" s="36">
        <f ca="1">SUMIFS(СВЦЭМ!$I$40:$I$759,СВЦЭМ!$A$40:$A$759,$A340,СВЦЭМ!$B$39:$B$758,M$332)+'СЕТ СН'!$F$16</f>
        <v>0</v>
      </c>
      <c r="N340" s="36">
        <f ca="1">SUMIFS(СВЦЭМ!$I$40:$I$759,СВЦЭМ!$A$40:$A$759,$A340,СВЦЭМ!$B$39:$B$758,N$332)+'СЕТ СН'!$F$16</f>
        <v>0</v>
      </c>
      <c r="O340" s="36">
        <f ca="1">SUMIFS(СВЦЭМ!$I$40:$I$759,СВЦЭМ!$A$40:$A$759,$A340,СВЦЭМ!$B$39:$B$758,O$332)+'СЕТ СН'!$F$16</f>
        <v>0</v>
      </c>
      <c r="P340" s="36">
        <f ca="1">SUMIFS(СВЦЭМ!$I$40:$I$759,СВЦЭМ!$A$40:$A$759,$A340,СВЦЭМ!$B$39:$B$758,P$332)+'СЕТ СН'!$F$16</f>
        <v>0</v>
      </c>
      <c r="Q340" s="36">
        <f ca="1">SUMIFS(СВЦЭМ!$I$40:$I$759,СВЦЭМ!$A$40:$A$759,$A340,СВЦЭМ!$B$39:$B$758,Q$332)+'СЕТ СН'!$F$16</f>
        <v>0</v>
      </c>
      <c r="R340" s="36">
        <f ca="1">SUMIFS(СВЦЭМ!$I$40:$I$759,СВЦЭМ!$A$40:$A$759,$A340,СВЦЭМ!$B$39:$B$758,R$332)+'СЕТ СН'!$F$16</f>
        <v>0</v>
      </c>
      <c r="S340" s="36">
        <f ca="1">SUMIFS(СВЦЭМ!$I$40:$I$759,СВЦЭМ!$A$40:$A$759,$A340,СВЦЭМ!$B$39:$B$758,S$332)+'СЕТ СН'!$F$16</f>
        <v>0</v>
      </c>
      <c r="T340" s="36">
        <f ca="1">SUMIFS(СВЦЭМ!$I$40:$I$759,СВЦЭМ!$A$40:$A$759,$A340,СВЦЭМ!$B$39:$B$758,T$332)+'СЕТ СН'!$F$16</f>
        <v>0</v>
      </c>
      <c r="U340" s="36">
        <f ca="1">SUMIFS(СВЦЭМ!$I$40:$I$759,СВЦЭМ!$A$40:$A$759,$A340,СВЦЭМ!$B$39:$B$758,U$332)+'СЕТ СН'!$F$16</f>
        <v>0</v>
      </c>
      <c r="V340" s="36">
        <f ca="1">SUMIFS(СВЦЭМ!$I$40:$I$759,СВЦЭМ!$A$40:$A$759,$A340,СВЦЭМ!$B$39:$B$758,V$332)+'СЕТ СН'!$F$16</f>
        <v>0</v>
      </c>
      <c r="W340" s="36">
        <f ca="1">SUMIFS(СВЦЭМ!$I$40:$I$759,СВЦЭМ!$A$40:$A$759,$A340,СВЦЭМ!$B$39:$B$758,W$332)+'СЕТ СН'!$F$16</f>
        <v>0</v>
      </c>
      <c r="X340" s="36">
        <f ca="1">SUMIFS(СВЦЭМ!$I$40:$I$759,СВЦЭМ!$A$40:$A$759,$A340,СВЦЭМ!$B$39:$B$758,X$332)+'СЕТ СН'!$F$16</f>
        <v>0</v>
      </c>
      <c r="Y340" s="36">
        <f ca="1">SUMIFS(СВЦЭМ!$I$40:$I$759,СВЦЭМ!$A$40:$A$759,$A340,СВЦЭМ!$B$39:$B$758,Y$332)+'СЕТ СН'!$F$16</f>
        <v>0</v>
      </c>
    </row>
    <row r="341" spans="1:25" ht="15.75" hidden="1" x14ac:dyDescent="0.2">
      <c r="A341" s="35">
        <f t="shared" si="9"/>
        <v>45605</v>
      </c>
      <c r="B341" s="36">
        <f ca="1">SUMIFS(СВЦЭМ!$I$40:$I$759,СВЦЭМ!$A$40:$A$759,$A341,СВЦЭМ!$B$39:$B$758,B$332)+'СЕТ СН'!$F$16</f>
        <v>0</v>
      </c>
      <c r="C341" s="36">
        <f ca="1">SUMIFS(СВЦЭМ!$I$40:$I$759,СВЦЭМ!$A$40:$A$759,$A341,СВЦЭМ!$B$39:$B$758,C$332)+'СЕТ СН'!$F$16</f>
        <v>0</v>
      </c>
      <c r="D341" s="36">
        <f ca="1">SUMIFS(СВЦЭМ!$I$40:$I$759,СВЦЭМ!$A$40:$A$759,$A341,СВЦЭМ!$B$39:$B$758,D$332)+'СЕТ СН'!$F$16</f>
        <v>0</v>
      </c>
      <c r="E341" s="36">
        <f ca="1">SUMIFS(СВЦЭМ!$I$40:$I$759,СВЦЭМ!$A$40:$A$759,$A341,СВЦЭМ!$B$39:$B$758,E$332)+'СЕТ СН'!$F$16</f>
        <v>0</v>
      </c>
      <c r="F341" s="36">
        <f ca="1">SUMIFS(СВЦЭМ!$I$40:$I$759,СВЦЭМ!$A$40:$A$759,$A341,СВЦЭМ!$B$39:$B$758,F$332)+'СЕТ СН'!$F$16</f>
        <v>0</v>
      </c>
      <c r="G341" s="36">
        <f ca="1">SUMIFS(СВЦЭМ!$I$40:$I$759,СВЦЭМ!$A$40:$A$759,$A341,СВЦЭМ!$B$39:$B$758,G$332)+'СЕТ СН'!$F$16</f>
        <v>0</v>
      </c>
      <c r="H341" s="36">
        <f ca="1">SUMIFS(СВЦЭМ!$I$40:$I$759,СВЦЭМ!$A$40:$A$759,$A341,СВЦЭМ!$B$39:$B$758,H$332)+'СЕТ СН'!$F$16</f>
        <v>0</v>
      </c>
      <c r="I341" s="36">
        <f ca="1">SUMIFS(СВЦЭМ!$I$40:$I$759,СВЦЭМ!$A$40:$A$759,$A341,СВЦЭМ!$B$39:$B$758,I$332)+'СЕТ СН'!$F$16</f>
        <v>0</v>
      </c>
      <c r="J341" s="36">
        <f ca="1">SUMIFS(СВЦЭМ!$I$40:$I$759,СВЦЭМ!$A$40:$A$759,$A341,СВЦЭМ!$B$39:$B$758,J$332)+'СЕТ СН'!$F$16</f>
        <v>0</v>
      </c>
      <c r="K341" s="36">
        <f ca="1">SUMIFS(СВЦЭМ!$I$40:$I$759,СВЦЭМ!$A$40:$A$759,$A341,СВЦЭМ!$B$39:$B$758,K$332)+'СЕТ СН'!$F$16</f>
        <v>0</v>
      </c>
      <c r="L341" s="36">
        <f ca="1">SUMIFS(СВЦЭМ!$I$40:$I$759,СВЦЭМ!$A$40:$A$759,$A341,СВЦЭМ!$B$39:$B$758,L$332)+'СЕТ СН'!$F$16</f>
        <v>0</v>
      </c>
      <c r="M341" s="36">
        <f ca="1">SUMIFS(СВЦЭМ!$I$40:$I$759,СВЦЭМ!$A$40:$A$759,$A341,СВЦЭМ!$B$39:$B$758,M$332)+'СЕТ СН'!$F$16</f>
        <v>0</v>
      </c>
      <c r="N341" s="36">
        <f ca="1">SUMIFS(СВЦЭМ!$I$40:$I$759,СВЦЭМ!$A$40:$A$759,$A341,СВЦЭМ!$B$39:$B$758,N$332)+'СЕТ СН'!$F$16</f>
        <v>0</v>
      </c>
      <c r="O341" s="36">
        <f ca="1">SUMIFS(СВЦЭМ!$I$40:$I$759,СВЦЭМ!$A$40:$A$759,$A341,СВЦЭМ!$B$39:$B$758,O$332)+'СЕТ СН'!$F$16</f>
        <v>0</v>
      </c>
      <c r="P341" s="36">
        <f ca="1">SUMIFS(СВЦЭМ!$I$40:$I$759,СВЦЭМ!$A$40:$A$759,$A341,СВЦЭМ!$B$39:$B$758,P$332)+'СЕТ СН'!$F$16</f>
        <v>0</v>
      </c>
      <c r="Q341" s="36">
        <f ca="1">SUMIFS(СВЦЭМ!$I$40:$I$759,СВЦЭМ!$A$40:$A$759,$A341,СВЦЭМ!$B$39:$B$758,Q$332)+'СЕТ СН'!$F$16</f>
        <v>0</v>
      </c>
      <c r="R341" s="36">
        <f ca="1">SUMIFS(СВЦЭМ!$I$40:$I$759,СВЦЭМ!$A$40:$A$759,$A341,СВЦЭМ!$B$39:$B$758,R$332)+'СЕТ СН'!$F$16</f>
        <v>0</v>
      </c>
      <c r="S341" s="36">
        <f ca="1">SUMIFS(СВЦЭМ!$I$40:$I$759,СВЦЭМ!$A$40:$A$759,$A341,СВЦЭМ!$B$39:$B$758,S$332)+'СЕТ СН'!$F$16</f>
        <v>0</v>
      </c>
      <c r="T341" s="36">
        <f ca="1">SUMIFS(СВЦЭМ!$I$40:$I$759,СВЦЭМ!$A$40:$A$759,$A341,СВЦЭМ!$B$39:$B$758,T$332)+'СЕТ СН'!$F$16</f>
        <v>0</v>
      </c>
      <c r="U341" s="36">
        <f ca="1">SUMIFS(СВЦЭМ!$I$40:$I$759,СВЦЭМ!$A$40:$A$759,$A341,СВЦЭМ!$B$39:$B$758,U$332)+'СЕТ СН'!$F$16</f>
        <v>0</v>
      </c>
      <c r="V341" s="36">
        <f ca="1">SUMIFS(СВЦЭМ!$I$40:$I$759,СВЦЭМ!$A$40:$A$759,$A341,СВЦЭМ!$B$39:$B$758,V$332)+'СЕТ СН'!$F$16</f>
        <v>0</v>
      </c>
      <c r="W341" s="36">
        <f ca="1">SUMIFS(СВЦЭМ!$I$40:$I$759,СВЦЭМ!$A$40:$A$759,$A341,СВЦЭМ!$B$39:$B$758,W$332)+'СЕТ СН'!$F$16</f>
        <v>0</v>
      </c>
      <c r="X341" s="36">
        <f ca="1">SUMIFS(СВЦЭМ!$I$40:$I$759,СВЦЭМ!$A$40:$A$759,$A341,СВЦЭМ!$B$39:$B$758,X$332)+'СЕТ СН'!$F$16</f>
        <v>0</v>
      </c>
      <c r="Y341" s="36">
        <f ca="1">SUMIFS(СВЦЭМ!$I$40:$I$759,СВЦЭМ!$A$40:$A$759,$A341,СВЦЭМ!$B$39:$B$758,Y$332)+'СЕТ СН'!$F$16</f>
        <v>0</v>
      </c>
    </row>
    <row r="342" spans="1:25" ht="15.75" hidden="1" x14ac:dyDescent="0.2">
      <c r="A342" s="35">
        <f t="shared" si="9"/>
        <v>45606</v>
      </c>
      <c r="B342" s="36">
        <f ca="1">SUMIFS(СВЦЭМ!$I$40:$I$759,СВЦЭМ!$A$40:$A$759,$A342,СВЦЭМ!$B$39:$B$758,B$332)+'СЕТ СН'!$F$16</f>
        <v>0</v>
      </c>
      <c r="C342" s="36">
        <f ca="1">SUMIFS(СВЦЭМ!$I$40:$I$759,СВЦЭМ!$A$40:$A$759,$A342,СВЦЭМ!$B$39:$B$758,C$332)+'СЕТ СН'!$F$16</f>
        <v>0</v>
      </c>
      <c r="D342" s="36">
        <f ca="1">SUMIFS(СВЦЭМ!$I$40:$I$759,СВЦЭМ!$A$40:$A$759,$A342,СВЦЭМ!$B$39:$B$758,D$332)+'СЕТ СН'!$F$16</f>
        <v>0</v>
      </c>
      <c r="E342" s="36">
        <f ca="1">SUMIFS(СВЦЭМ!$I$40:$I$759,СВЦЭМ!$A$40:$A$759,$A342,СВЦЭМ!$B$39:$B$758,E$332)+'СЕТ СН'!$F$16</f>
        <v>0</v>
      </c>
      <c r="F342" s="36">
        <f ca="1">SUMIFS(СВЦЭМ!$I$40:$I$759,СВЦЭМ!$A$40:$A$759,$A342,СВЦЭМ!$B$39:$B$758,F$332)+'СЕТ СН'!$F$16</f>
        <v>0</v>
      </c>
      <c r="G342" s="36">
        <f ca="1">SUMIFS(СВЦЭМ!$I$40:$I$759,СВЦЭМ!$A$40:$A$759,$A342,СВЦЭМ!$B$39:$B$758,G$332)+'СЕТ СН'!$F$16</f>
        <v>0</v>
      </c>
      <c r="H342" s="36">
        <f ca="1">SUMIFS(СВЦЭМ!$I$40:$I$759,СВЦЭМ!$A$40:$A$759,$A342,СВЦЭМ!$B$39:$B$758,H$332)+'СЕТ СН'!$F$16</f>
        <v>0</v>
      </c>
      <c r="I342" s="36">
        <f ca="1">SUMIFS(СВЦЭМ!$I$40:$I$759,СВЦЭМ!$A$40:$A$759,$A342,СВЦЭМ!$B$39:$B$758,I$332)+'СЕТ СН'!$F$16</f>
        <v>0</v>
      </c>
      <c r="J342" s="36">
        <f ca="1">SUMIFS(СВЦЭМ!$I$40:$I$759,СВЦЭМ!$A$40:$A$759,$A342,СВЦЭМ!$B$39:$B$758,J$332)+'СЕТ СН'!$F$16</f>
        <v>0</v>
      </c>
      <c r="K342" s="36">
        <f ca="1">SUMIFS(СВЦЭМ!$I$40:$I$759,СВЦЭМ!$A$40:$A$759,$A342,СВЦЭМ!$B$39:$B$758,K$332)+'СЕТ СН'!$F$16</f>
        <v>0</v>
      </c>
      <c r="L342" s="36">
        <f ca="1">SUMIFS(СВЦЭМ!$I$40:$I$759,СВЦЭМ!$A$40:$A$759,$A342,СВЦЭМ!$B$39:$B$758,L$332)+'СЕТ СН'!$F$16</f>
        <v>0</v>
      </c>
      <c r="M342" s="36">
        <f ca="1">SUMIFS(СВЦЭМ!$I$40:$I$759,СВЦЭМ!$A$40:$A$759,$A342,СВЦЭМ!$B$39:$B$758,M$332)+'СЕТ СН'!$F$16</f>
        <v>0</v>
      </c>
      <c r="N342" s="36">
        <f ca="1">SUMIFS(СВЦЭМ!$I$40:$I$759,СВЦЭМ!$A$40:$A$759,$A342,СВЦЭМ!$B$39:$B$758,N$332)+'СЕТ СН'!$F$16</f>
        <v>0</v>
      </c>
      <c r="O342" s="36">
        <f ca="1">SUMIFS(СВЦЭМ!$I$40:$I$759,СВЦЭМ!$A$40:$A$759,$A342,СВЦЭМ!$B$39:$B$758,O$332)+'СЕТ СН'!$F$16</f>
        <v>0</v>
      </c>
      <c r="P342" s="36">
        <f ca="1">SUMIFS(СВЦЭМ!$I$40:$I$759,СВЦЭМ!$A$40:$A$759,$A342,СВЦЭМ!$B$39:$B$758,P$332)+'СЕТ СН'!$F$16</f>
        <v>0</v>
      </c>
      <c r="Q342" s="36">
        <f ca="1">SUMIFS(СВЦЭМ!$I$40:$I$759,СВЦЭМ!$A$40:$A$759,$A342,СВЦЭМ!$B$39:$B$758,Q$332)+'СЕТ СН'!$F$16</f>
        <v>0</v>
      </c>
      <c r="R342" s="36">
        <f ca="1">SUMIFS(СВЦЭМ!$I$40:$I$759,СВЦЭМ!$A$40:$A$759,$A342,СВЦЭМ!$B$39:$B$758,R$332)+'СЕТ СН'!$F$16</f>
        <v>0</v>
      </c>
      <c r="S342" s="36">
        <f ca="1">SUMIFS(СВЦЭМ!$I$40:$I$759,СВЦЭМ!$A$40:$A$759,$A342,СВЦЭМ!$B$39:$B$758,S$332)+'СЕТ СН'!$F$16</f>
        <v>0</v>
      </c>
      <c r="T342" s="36">
        <f ca="1">SUMIFS(СВЦЭМ!$I$40:$I$759,СВЦЭМ!$A$40:$A$759,$A342,СВЦЭМ!$B$39:$B$758,T$332)+'СЕТ СН'!$F$16</f>
        <v>0</v>
      </c>
      <c r="U342" s="36">
        <f ca="1">SUMIFS(СВЦЭМ!$I$40:$I$759,СВЦЭМ!$A$40:$A$759,$A342,СВЦЭМ!$B$39:$B$758,U$332)+'СЕТ СН'!$F$16</f>
        <v>0</v>
      </c>
      <c r="V342" s="36">
        <f ca="1">SUMIFS(СВЦЭМ!$I$40:$I$759,СВЦЭМ!$A$40:$A$759,$A342,СВЦЭМ!$B$39:$B$758,V$332)+'СЕТ СН'!$F$16</f>
        <v>0</v>
      </c>
      <c r="W342" s="36">
        <f ca="1">SUMIFS(СВЦЭМ!$I$40:$I$759,СВЦЭМ!$A$40:$A$759,$A342,СВЦЭМ!$B$39:$B$758,W$332)+'СЕТ СН'!$F$16</f>
        <v>0</v>
      </c>
      <c r="X342" s="36">
        <f ca="1">SUMIFS(СВЦЭМ!$I$40:$I$759,СВЦЭМ!$A$40:$A$759,$A342,СВЦЭМ!$B$39:$B$758,X$332)+'СЕТ СН'!$F$16</f>
        <v>0</v>
      </c>
      <c r="Y342" s="36">
        <f ca="1">SUMIFS(СВЦЭМ!$I$40:$I$759,СВЦЭМ!$A$40:$A$759,$A342,СВЦЭМ!$B$39:$B$758,Y$332)+'СЕТ СН'!$F$16</f>
        <v>0</v>
      </c>
    </row>
    <row r="343" spans="1:25" ht="15.75" hidden="1" x14ac:dyDescent="0.2">
      <c r="A343" s="35">
        <f t="shared" si="9"/>
        <v>45607</v>
      </c>
      <c r="B343" s="36">
        <f ca="1">SUMIFS(СВЦЭМ!$I$40:$I$759,СВЦЭМ!$A$40:$A$759,$A343,СВЦЭМ!$B$39:$B$758,B$332)+'СЕТ СН'!$F$16</f>
        <v>0</v>
      </c>
      <c r="C343" s="36">
        <f ca="1">SUMIFS(СВЦЭМ!$I$40:$I$759,СВЦЭМ!$A$40:$A$759,$A343,СВЦЭМ!$B$39:$B$758,C$332)+'СЕТ СН'!$F$16</f>
        <v>0</v>
      </c>
      <c r="D343" s="36">
        <f ca="1">SUMIFS(СВЦЭМ!$I$40:$I$759,СВЦЭМ!$A$40:$A$759,$A343,СВЦЭМ!$B$39:$B$758,D$332)+'СЕТ СН'!$F$16</f>
        <v>0</v>
      </c>
      <c r="E343" s="36">
        <f ca="1">SUMIFS(СВЦЭМ!$I$40:$I$759,СВЦЭМ!$A$40:$A$759,$A343,СВЦЭМ!$B$39:$B$758,E$332)+'СЕТ СН'!$F$16</f>
        <v>0</v>
      </c>
      <c r="F343" s="36">
        <f ca="1">SUMIFS(СВЦЭМ!$I$40:$I$759,СВЦЭМ!$A$40:$A$759,$A343,СВЦЭМ!$B$39:$B$758,F$332)+'СЕТ СН'!$F$16</f>
        <v>0</v>
      </c>
      <c r="G343" s="36">
        <f ca="1">SUMIFS(СВЦЭМ!$I$40:$I$759,СВЦЭМ!$A$40:$A$759,$A343,СВЦЭМ!$B$39:$B$758,G$332)+'СЕТ СН'!$F$16</f>
        <v>0</v>
      </c>
      <c r="H343" s="36">
        <f ca="1">SUMIFS(СВЦЭМ!$I$40:$I$759,СВЦЭМ!$A$40:$A$759,$A343,СВЦЭМ!$B$39:$B$758,H$332)+'СЕТ СН'!$F$16</f>
        <v>0</v>
      </c>
      <c r="I343" s="36">
        <f ca="1">SUMIFS(СВЦЭМ!$I$40:$I$759,СВЦЭМ!$A$40:$A$759,$A343,СВЦЭМ!$B$39:$B$758,I$332)+'СЕТ СН'!$F$16</f>
        <v>0</v>
      </c>
      <c r="J343" s="36">
        <f ca="1">SUMIFS(СВЦЭМ!$I$40:$I$759,СВЦЭМ!$A$40:$A$759,$A343,СВЦЭМ!$B$39:$B$758,J$332)+'СЕТ СН'!$F$16</f>
        <v>0</v>
      </c>
      <c r="K343" s="36">
        <f ca="1">SUMIFS(СВЦЭМ!$I$40:$I$759,СВЦЭМ!$A$40:$A$759,$A343,СВЦЭМ!$B$39:$B$758,K$332)+'СЕТ СН'!$F$16</f>
        <v>0</v>
      </c>
      <c r="L343" s="36">
        <f ca="1">SUMIFS(СВЦЭМ!$I$40:$I$759,СВЦЭМ!$A$40:$A$759,$A343,СВЦЭМ!$B$39:$B$758,L$332)+'СЕТ СН'!$F$16</f>
        <v>0</v>
      </c>
      <c r="M343" s="36">
        <f ca="1">SUMIFS(СВЦЭМ!$I$40:$I$759,СВЦЭМ!$A$40:$A$759,$A343,СВЦЭМ!$B$39:$B$758,M$332)+'СЕТ СН'!$F$16</f>
        <v>0</v>
      </c>
      <c r="N343" s="36">
        <f ca="1">SUMIFS(СВЦЭМ!$I$40:$I$759,СВЦЭМ!$A$40:$A$759,$A343,СВЦЭМ!$B$39:$B$758,N$332)+'СЕТ СН'!$F$16</f>
        <v>0</v>
      </c>
      <c r="O343" s="36">
        <f ca="1">SUMIFS(СВЦЭМ!$I$40:$I$759,СВЦЭМ!$A$40:$A$759,$A343,СВЦЭМ!$B$39:$B$758,O$332)+'СЕТ СН'!$F$16</f>
        <v>0</v>
      </c>
      <c r="P343" s="36">
        <f ca="1">SUMIFS(СВЦЭМ!$I$40:$I$759,СВЦЭМ!$A$40:$A$759,$A343,СВЦЭМ!$B$39:$B$758,P$332)+'СЕТ СН'!$F$16</f>
        <v>0</v>
      </c>
      <c r="Q343" s="36">
        <f ca="1">SUMIFS(СВЦЭМ!$I$40:$I$759,СВЦЭМ!$A$40:$A$759,$A343,СВЦЭМ!$B$39:$B$758,Q$332)+'СЕТ СН'!$F$16</f>
        <v>0</v>
      </c>
      <c r="R343" s="36">
        <f ca="1">SUMIFS(СВЦЭМ!$I$40:$I$759,СВЦЭМ!$A$40:$A$759,$A343,СВЦЭМ!$B$39:$B$758,R$332)+'СЕТ СН'!$F$16</f>
        <v>0</v>
      </c>
      <c r="S343" s="36">
        <f ca="1">SUMIFS(СВЦЭМ!$I$40:$I$759,СВЦЭМ!$A$40:$A$759,$A343,СВЦЭМ!$B$39:$B$758,S$332)+'СЕТ СН'!$F$16</f>
        <v>0</v>
      </c>
      <c r="T343" s="36">
        <f ca="1">SUMIFS(СВЦЭМ!$I$40:$I$759,СВЦЭМ!$A$40:$A$759,$A343,СВЦЭМ!$B$39:$B$758,T$332)+'СЕТ СН'!$F$16</f>
        <v>0</v>
      </c>
      <c r="U343" s="36">
        <f ca="1">SUMIFS(СВЦЭМ!$I$40:$I$759,СВЦЭМ!$A$40:$A$759,$A343,СВЦЭМ!$B$39:$B$758,U$332)+'СЕТ СН'!$F$16</f>
        <v>0</v>
      </c>
      <c r="V343" s="36">
        <f ca="1">SUMIFS(СВЦЭМ!$I$40:$I$759,СВЦЭМ!$A$40:$A$759,$A343,СВЦЭМ!$B$39:$B$758,V$332)+'СЕТ СН'!$F$16</f>
        <v>0</v>
      </c>
      <c r="W343" s="36">
        <f ca="1">SUMIFS(СВЦЭМ!$I$40:$I$759,СВЦЭМ!$A$40:$A$759,$A343,СВЦЭМ!$B$39:$B$758,W$332)+'СЕТ СН'!$F$16</f>
        <v>0</v>
      </c>
      <c r="X343" s="36">
        <f ca="1">SUMIFS(СВЦЭМ!$I$40:$I$759,СВЦЭМ!$A$40:$A$759,$A343,СВЦЭМ!$B$39:$B$758,X$332)+'СЕТ СН'!$F$16</f>
        <v>0</v>
      </c>
      <c r="Y343" s="36">
        <f ca="1">SUMIFS(СВЦЭМ!$I$40:$I$759,СВЦЭМ!$A$40:$A$759,$A343,СВЦЭМ!$B$39:$B$758,Y$332)+'СЕТ СН'!$F$16</f>
        <v>0</v>
      </c>
    </row>
    <row r="344" spans="1:25" ht="15.75" hidden="1" x14ac:dyDescent="0.2">
      <c r="A344" s="35">
        <f t="shared" si="9"/>
        <v>45608</v>
      </c>
      <c r="B344" s="36">
        <f ca="1">SUMIFS(СВЦЭМ!$I$40:$I$759,СВЦЭМ!$A$40:$A$759,$A344,СВЦЭМ!$B$39:$B$758,B$332)+'СЕТ СН'!$F$16</f>
        <v>0</v>
      </c>
      <c r="C344" s="36">
        <f ca="1">SUMIFS(СВЦЭМ!$I$40:$I$759,СВЦЭМ!$A$40:$A$759,$A344,СВЦЭМ!$B$39:$B$758,C$332)+'СЕТ СН'!$F$16</f>
        <v>0</v>
      </c>
      <c r="D344" s="36">
        <f ca="1">SUMIFS(СВЦЭМ!$I$40:$I$759,СВЦЭМ!$A$40:$A$759,$A344,СВЦЭМ!$B$39:$B$758,D$332)+'СЕТ СН'!$F$16</f>
        <v>0</v>
      </c>
      <c r="E344" s="36">
        <f ca="1">SUMIFS(СВЦЭМ!$I$40:$I$759,СВЦЭМ!$A$40:$A$759,$A344,СВЦЭМ!$B$39:$B$758,E$332)+'СЕТ СН'!$F$16</f>
        <v>0</v>
      </c>
      <c r="F344" s="36">
        <f ca="1">SUMIFS(СВЦЭМ!$I$40:$I$759,СВЦЭМ!$A$40:$A$759,$A344,СВЦЭМ!$B$39:$B$758,F$332)+'СЕТ СН'!$F$16</f>
        <v>0</v>
      </c>
      <c r="G344" s="36">
        <f ca="1">SUMIFS(СВЦЭМ!$I$40:$I$759,СВЦЭМ!$A$40:$A$759,$A344,СВЦЭМ!$B$39:$B$758,G$332)+'СЕТ СН'!$F$16</f>
        <v>0</v>
      </c>
      <c r="H344" s="36">
        <f ca="1">SUMIFS(СВЦЭМ!$I$40:$I$759,СВЦЭМ!$A$40:$A$759,$A344,СВЦЭМ!$B$39:$B$758,H$332)+'СЕТ СН'!$F$16</f>
        <v>0</v>
      </c>
      <c r="I344" s="36">
        <f ca="1">SUMIFS(СВЦЭМ!$I$40:$I$759,СВЦЭМ!$A$40:$A$759,$A344,СВЦЭМ!$B$39:$B$758,I$332)+'СЕТ СН'!$F$16</f>
        <v>0</v>
      </c>
      <c r="J344" s="36">
        <f ca="1">SUMIFS(СВЦЭМ!$I$40:$I$759,СВЦЭМ!$A$40:$A$759,$A344,СВЦЭМ!$B$39:$B$758,J$332)+'СЕТ СН'!$F$16</f>
        <v>0</v>
      </c>
      <c r="K344" s="36">
        <f ca="1">SUMIFS(СВЦЭМ!$I$40:$I$759,СВЦЭМ!$A$40:$A$759,$A344,СВЦЭМ!$B$39:$B$758,K$332)+'СЕТ СН'!$F$16</f>
        <v>0</v>
      </c>
      <c r="L344" s="36">
        <f ca="1">SUMIFS(СВЦЭМ!$I$40:$I$759,СВЦЭМ!$A$40:$A$759,$A344,СВЦЭМ!$B$39:$B$758,L$332)+'СЕТ СН'!$F$16</f>
        <v>0</v>
      </c>
      <c r="M344" s="36">
        <f ca="1">SUMIFS(СВЦЭМ!$I$40:$I$759,СВЦЭМ!$A$40:$A$759,$A344,СВЦЭМ!$B$39:$B$758,M$332)+'СЕТ СН'!$F$16</f>
        <v>0</v>
      </c>
      <c r="N344" s="36">
        <f ca="1">SUMIFS(СВЦЭМ!$I$40:$I$759,СВЦЭМ!$A$40:$A$759,$A344,СВЦЭМ!$B$39:$B$758,N$332)+'СЕТ СН'!$F$16</f>
        <v>0</v>
      </c>
      <c r="O344" s="36">
        <f ca="1">SUMIFS(СВЦЭМ!$I$40:$I$759,СВЦЭМ!$A$40:$A$759,$A344,СВЦЭМ!$B$39:$B$758,O$332)+'СЕТ СН'!$F$16</f>
        <v>0</v>
      </c>
      <c r="P344" s="36">
        <f ca="1">SUMIFS(СВЦЭМ!$I$40:$I$759,СВЦЭМ!$A$40:$A$759,$A344,СВЦЭМ!$B$39:$B$758,P$332)+'СЕТ СН'!$F$16</f>
        <v>0</v>
      </c>
      <c r="Q344" s="36">
        <f ca="1">SUMIFS(СВЦЭМ!$I$40:$I$759,СВЦЭМ!$A$40:$A$759,$A344,СВЦЭМ!$B$39:$B$758,Q$332)+'СЕТ СН'!$F$16</f>
        <v>0</v>
      </c>
      <c r="R344" s="36">
        <f ca="1">SUMIFS(СВЦЭМ!$I$40:$I$759,СВЦЭМ!$A$40:$A$759,$A344,СВЦЭМ!$B$39:$B$758,R$332)+'СЕТ СН'!$F$16</f>
        <v>0</v>
      </c>
      <c r="S344" s="36">
        <f ca="1">SUMIFS(СВЦЭМ!$I$40:$I$759,СВЦЭМ!$A$40:$A$759,$A344,СВЦЭМ!$B$39:$B$758,S$332)+'СЕТ СН'!$F$16</f>
        <v>0</v>
      </c>
      <c r="T344" s="36">
        <f ca="1">SUMIFS(СВЦЭМ!$I$40:$I$759,СВЦЭМ!$A$40:$A$759,$A344,СВЦЭМ!$B$39:$B$758,T$332)+'СЕТ СН'!$F$16</f>
        <v>0</v>
      </c>
      <c r="U344" s="36">
        <f ca="1">SUMIFS(СВЦЭМ!$I$40:$I$759,СВЦЭМ!$A$40:$A$759,$A344,СВЦЭМ!$B$39:$B$758,U$332)+'СЕТ СН'!$F$16</f>
        <v>0</v>
      </c>
      <c r="V344" s="36">
        <f ca="1">SUMIFS(СВЦЭМ!$I$40:$I$759,СВЦЭМ!$A$40:$A$759,$A344,СВЦЭМ!$B$39:$B$758,V$332)+'СЕТ СН'!$F$16</f>
        <v>0</v>
      </c>
      <c r="W344" s="36">
        <f ca="1">SUMIFS(СВЦЭМ!$I$40:$I$759,СВЦЭМ!$A$40:$A$759,$A344,СВЦЭМ!$B$39:$B$758,W$332)+'СЕТ СН'!$F$16</f>
        <v>0</v>
      </c>
      <c r="X344" s="36">
        <f ca="1">SUMIFS(СВЦЭМ!$I$40:$I$759,СВЦЭМ!$A$40:$A$759,$A344,СВЦЭМ!$B$39:$B$758,X$332)+'СЕТ СН'!$F$16</f>
        <v>0</v>
      </c>
      <c r="Y344" s="36">
        <f ca="1">SUMIFS(СВЦЭМ!$I$40:$I$759,СВЦЭМ!$A$40:$A$759,$A344,СВЦЭМ!$B$39:$B$758,Y$332)+'СЕТ СН'!$F$16</f>
        <v>0</v>
      </c>
    </row>
    <row r="345" spans="1:25" ht="15.75" hidden="1" x14ac:dyDescent="0.2">
      <c r="A345" s="35">
        <f t="shared" si="9"/>
        <v>45609</v>
      </c>
      <c r="B345" s="36">
        <f ca="1">SUMIFS(СВЦЭМ!$I$40:$I$759,СВЦЭМ!$A$40:$A$759,$A345,СВЦЭМ!$B$39:$B$758,B$332)+'СЕТ СН'!$F$16</f>
        <v>0</v>
      </c>
      <c r="C345" s="36">
        <f ca="1">SUMIFS(СВЦЭМ!$I$40:$I$759,СВЦЭМ!$A$40:$A$759,$A345,СВЦЭМ!$B$39:$B$758,C$332)+'СЕТ СН'!$F$16</f>
        <v>0</v>
      </c>
      <c r="D345" s="36">
        <f ca="1">SUMIFS(СВЦЭМ!$I$40:$I$759,СВЦЭМ!$A$40:$A$759,$A345,СВЦЭМ!$B$39:$B$758,D$332)+'СЕТ СН'!$F$16</f>
        <v>0</v>
      </c>
      <c r="E345" s="36">
        <f ca="1">SUMIFS(СВЦЭМ!$I$40:$I$759,СВЦЭМ!$A$40:$A$759,$A345,СВЦЭМ!$B$39:$B$758,E$332)+'СЕТ СН'!$F$16</f>
        <v>0</v>
      </c>
      <c r="F345" s="36">
        <f ca="1">SUMIFS(СВЦЭМ!$I$40:$I$759,СВЦЭМ!$A$40:$A$759,$A345,СВЦЭМ!$B$39:$B$758,F$332)+'СЕТ СН'!$F$16</f>
        <v>0</v>
      </c>
      <c r="G345" s="36">
        <f ca="1">SUMIFS(СВЦЭМ!$I$40:$I$759,СВЦЭМ!$A$40:$A$759,$A345,СВЦЭМ!$B$39:$B$758,G$332)+'СЕТ СН'!$F$16</f>
        <v>0</v>
      </c>
      <c r="H345" s="36">
        <f ca="1">SUMIFS(СВЦЭМ!$I$40:$I$759,СВЦЭМ!$A$40:$A$759,$A345,СВЦЭМ!$B$39:$B$758,H$332)+'СЕТ СН'!$F$16</f>
        <v>0</v>
      </c>
      <c r="I345" s="36">
        <f ca="1">SUMIFS(СВЦЭМ!$I$40:$I$759,СВЦЭМ!$A$40:$A$759,$A345,СВЦЭМ!$B$39:$B$758,I$332)+'СЕТ СН'!$F$16</f>
        <v>0</v>
      </c>
      <c r="J345" s="36">
        <f ca="1">SUMIFS(СВЦЭМ!$I$40:$I$759,СВЦЭМ!$A$40:$A$759,$A345,СВЦЭМ!$B$39:$B$758,J$332)+'СЕТ СН'!$F$16</f>
        <v>0</v>
      </c>
      <c r="K345" s="36">
        <f ca="1">SUMIFS(СВЦЭМ!$I$40:$I$759,СВЦЭМ!$A$40:$A$759,$A345,СВЦЭМ!$B$39:$B$758,K$332)+'СЕТ СН'!$F$16</f>
        <v>0</v>
      </c>
      <c r="L345" s="36">
        <f ca="1">SUMIFS(СВЦЭМ!$I$40:$I$759,СВЦЭМ!$A$40:$A$759,$A345,СВЦЭМ!$B$39:$B$758,L$332)+'СЕТ СН'!$F$16</f>
        <v>0</v>
      </c>
      <c r="M345" s="36">
        <f ca="1">SUMIFS(СВЦЭМ!$I$40:$I$759,СВЦЭМ!$A$40:$A$759,$A345,СВЦЭМ!$B$39:$B$758,M$332)+'СЕТ СН'!$F$16</f>
        <v>0</v>
      </c>
      <c r="N345" s="36">
        <f ca="1">SUMIFS(СВЦЭМ!$I$40:$I$759,СВЦЭМ!$A$40:$A$759,$A345,СВЦЭМ!$B$39:$B$758,N$332)+'СЕТ СН'!$F$16</f>
        <v>0</v>
      </c>
      <c r="O345" s="36">
        <f ca="1">SUMIFS(СВЦЭМ!$I$40:$I$759,СВЦЭМ!$A$40:$A$759,$A345,СВЦЭМ!$B$39:$B$758,O$332)+'СЕТ СН'!$F$16</f>
        <v>0</v>
      </c>
      <c r="P345" s="36">
        <f ca="1">SUMIFS(СВЦЭМ!$I$40:$I$759,СВЦЭМ!$A$40:$A$759,$A345,СВЦЭМ!$B$39:$B$758,P$332)+'СЕТ СН'!$F$16</f>
        <v>0</v>
      </c>
      <c r="Q345" s="36">
        <f ca="1">SUMIFS(СВЦЭМ!$I$40:$I$759,СВЦЭМ!$A$40:$A$759,$A345,СВЦЭМ!$B$39:$B$758,Q$332)+'СЕТ СН'!$F$16</f>
        <v>0</v>
      </c>
      <c r="R345" s="36">
        <f ca="1">SUMIFS(СВЦЭМ!$I$40:$I$759,СВЦЭМ!$A$40:$A$759,$A345,СВЦЭМ!$B$39:$B$758,R$332)+'СЕТ СН'!$F$16</f>
        <v>0</v>
      </c>
      <c r="S345" s="36">
        <f ca="1">SUMIFS(СВЦЭМ!$I$40:$I$759,СВЦЭМ!$A$40:$A$759,$A345,СВЦЭМ!$B$39:$B$758,S$332)+'СЕТ СН'!$F$16</f>
        <v>0</v>
      </c>
      <c r="T345" s="36">
        <f ca="1">SUMIFS(СВЦЭМ!$I$40:$I$759,СВЦЭМ!$A$40:$A$759,$A345,СВЦЭМ!$B$39:$B$758,T$332)+'СЕТ СН'!$F$16</f>
        <v>0</v>
      </c>
      <c r="U345" s="36">
        <f ca="1">SUMIFS(СВЦЭМ!$I$40:$I$759,СВЦЭМ!$A$40:$A$759,$A345,СВЦЭМ!$B$39:$B$758,U$332)+'СЕТ СН'!$F$16</f>
        <v>0</v>
      </c>
      <c r="V345" s="36">
        <f ca="1">SUMIFS(СВЦЭМ!$I$40:$I$759,СВЦЭМ!$A$40:$A$759,$A345,СВЦЭМ!$B$39:$B$758,V$332)+'СЕТ СН'!$F$16</f>
        <v>0</v>
      </c>
      <c r="W345" s="36">
        <f ca="1">SUMIFS(СВЦЭМ!$I$40:$I$759,СВЦЭМ!$A$40:$A$759,$A345,СВЦЭМ!$B$39:$B$758,W$332)+'СЕТ СН'!$F$16</f>
        <v>0</v>
      </c>
      <c r="X345" s="36">
        <f ca="1">SUMIFS(СВЦЭМ!$I$40:$I$759,СВЦЭМ!$A$40:$A$759,$A345,СВЦЭМ!$B$39:$B$758,X$332)+'СЕТ СН'!$F$16</f>
        <v>0</v>
      </c>
      <c r="Y345" s="36">
        <f ca="1">SUMIFS(СВЦЭМ!$I$40:$I$759,СВЦЭМ!$A$40:$A$759,$A345,СВЦЭМ!$B$39:$B$758,Y$332)+'СЕТ СН'!$F$16</f>
        <v>0</v>
      </c>
    </row>
    <row r="346" spans="1:25" ht="15.75" hidden="1" x14ac:dyDescent="0.2">
      <c r="A346" s="35">
        <f t="shared" si="9"/>
        <v>45610</v>
      </c>
      <c r="B346" s="36">
        <f ca="1">SUMIFS(СВЦЭМ!$I$40:$I$759,СВЦЭМ!$A$40:$A$759,$A346,СВЦЭМ!$B$39:$B$758,B$332)+'СЕТ СН'!$F$16</f>
        <v>0</v>
      </c>
      <c r="C346" s="36">
        <f ca="1">SUMIFS(СВЦЭМ!$I$40:$I$759,СВЦЭМ!$A$40:$A$759,$A346,СВЦЭМ!$B$39:$B$758,C$332)+'СЕТ СН'!$F$16</f>
        <v>0</v>
      </c>
      <c r="D346" s="36">
        <f ca="1">SUMIFS(СВЦЭМ!$I$40:$I$759,СВЦЭМ!$A$40:$A$759,$A346,СВЦЭМ!$B$39:$B$758,D$332)+'СЕТ СН'!$F$16</f>
        <v>0</v>
      </c>
      <c r="E346" s="36">
        <f ca="1">SUMIFS(СВЦЭМ!$I$40:$I$759,СВЦЭМ!$A$40:$A$759,$A346,СВЦЭМ!$B$39:$B$758,E$332)+'СЕТ СН'!$F$16</f>
        <v>0</v>
      </c>
      <c r="F346" s="36">
        <f ca="1">SUMIFS(СВЦЭМ!$I$40:$I$759,СВЦЭМ!$A$40:$A$759,$A346,СВЦЭМ!$B$39:$B$758,F$332)+'СЕТ СН'!$F$16</f>
        <v>0</v>
      </c>
      <c r="G346" s="36">
        <f ca="1">SUMIFS(СВЦЭМ!$I$40:$I$759,СВЦЭМ!$A$40:$A$759,$A346,СВЦЭМ!$B$39:$B$758,G$332)+'СЕТ СН'!$F$16</f>
        <v>0</v>
      </c>
      <c r="H346" s="36">
        <f ca="1">SUMIFS(СВЦЭМ!$I$40:$I$759,СВЦЭМ!$A$40:$A$759,$A346,СВЦЭМ!$B$39:$B$758,H$332)+'СЕТ СН'!$F$16</f>
        <v>0</v>
      </c>
      <c r="I346" s="36">
        <f ca="1">SUMIFS(СВЦЭМ!$I$40:$I$759,СВЦЭМ!$A$40:$A$759,$A346,СВЦЭМ!$B$39:$B$758,I$332)+'СЕТ СН'!$F$16</f>
        <v>0</v>
      </c>
      <c r="J346" s="36">
        <f ca="1">SUMIFS(СВЦЭМ!$I$40:$I$759,СВЦЭМ!$A$40:$A$759,$A346,СВЦЭМ!$B$39:$B$758,J$332)+'СЕТ СН'!$F$16</f>
        <v>0</v>
      </c>
      <c r="K346" s="36">
        <f ca="1">SUMIFS(СВЦЭМ!$I$40:$I$759,СВЦЭМ!$A$40:$A$759,$A346,СВЦЭМ!$B$39:$B$758,K$332)+'СЕТ СН'!$F$16</f>
        <v>0</v>
      </c>
      <c r="L346" s="36">
        <f ca="1">SUMIFS(СВЦЭМ!$I$40:$I$759,СВЦЭМ!$A$40:$A$759,$A346,СВЦЭМ!$B$39:$B$758,L$332)+'СЕТ СН'!$F$16</f>
        <v>0</v>
      </c>
      <c r="M346" s="36">
        <f ca="1">SUMIFS(СВЦЭМ!$I$40:$I$759,СВЦЭМ!$A$40:$A$759,$A346,СВЦЭМ!$B$39:$B$758,M$332)+'СЕТ СН'!$F$16</f>
        <v>0</v>
      </c>
      <c r="N346" s="36">
        <f ca="1">SUMIFS(СВЦЭМ!$I$40:$I$759,СВЦЭМ!$A$40:$A$759,$A346,СВЦЭМ!$B$39:$B$758,N$332)+'СЕТ СН'!$F$16</f>
        <v>0</v>
      </c>
      <c r="O346" s="36">
        <f ca="1">SUMIFS(СВЦЭМ!$I$40:$I$759,СВЦЭМ!$A$40:$A$759,$A346,СВЦЭМ!$B$39:$B$758,O$332)+'СЕТ СН'!$F$16</f>
        <v>0</v>
      </c>
      <c r="P346" s="36">
        <f ca="1">SUMIFS(СВЦЭМ!$I$40:$I$759,СВЦЭМ!$A$40:$A$759,$A346,СВЦЭМ!$B$39:$B$758,P$332)+'СЕТ СН'!$F$16</f>
        <v>0</v>
      </c>
      <c r="Q346" s="36">
        <f ca="1">SUMIFS(СВЦЭМ!$I$40:$I$759,СВЦЭМ!$A$40:$A$759,$A346,СВЦЭМ!$B$39:$B$758,Q$332)+'СЕТ СН'!$F$16</f>
        <v>0</v>
      </c>
      <c r="R346" s="36">
        <f ca="1">SUMIFS(СВЦЭМ!$I$40:$I$759,СВЦЭМ!$A$40:$A$759,$A346,СВЦЭМ!$B$39:$B$758,R$332)+'СЕТ СН'!$F$16</f>
        <v>0</v>
      </c>
      <c r="S346" s="36">
        <f ca="1">SUMIFS(СВЦЭМ!$I$40:$I$759,СВЦЭМ!$A$40:$A$759,$A346,СВЦЭМ!$B$39:$B$758,S$332)+'СЕТ СН'!$F$16</f>
        <v>0</v>
      </c>
      <c r="T346" s="36">
        <f ca="1">SUMIFS(СВЦЭМ!$I$40:$I$759,СВЦЭМ!$A$40:$A$759,$A346,СВЦЭМ!$B$39:$B$758,T$332)+'СЕТ СН'!$F$16</f>
        <v>0</v>
      </c>
      <c r="U346" s="36">
        <f ca="1">SUMIFS(СВЦЭМ!$I$40:$I$759,СВЦЭМ!$A$40:$A$759,$A346,СВЦЭМ!$B$39:$B$758,U$332)+'СЕТ СН'!$F$16</f>
        <v>0</v>
      </c>
      <c r="V346" s="36">
        <f ca="1">SUMIFS(СВЦЭМ!$I$40:$I$759,СВЦЭМ!$A$40:$A$759,$A346,СВЦЭМ!$B$39:$B$758,V$332)+'СЕТ СН'!$F$16</f>
        <v>0</v>
      </c>
      <c r="W346" s="36">
        <f ca="1">SUMIFS(СВЦЭМ!$I$40:$I$759,СВЦЭМ!$A$40:$A$759,$A346,СВЦЭМ!$B$39:$B$758,W$332)+'СЕТ СН'!$F$16</f>
        <v>0</v>
      </c>
      <c r="X346" s="36">
        <f ca="1">SUMIFS(СВЦЭМ!$I$40:$I$759,СВЦЭМ!$A$40:$A$759,$A346,СВЦЭМ!$B$39:$B$758,X$332)+'СЕТ СН'!$F$16</f>
        <v>0</v>
      </c>
      <c r="Y346" s="36">
        <f ca="1">SUMIFS(СВЦЭМ!$I$40:$I$759,СВЦЭМ!$A$40:$A$759,$A346,СВЦЭМ!$B$39:$B$758,Y$332)+'СЕТ СН'!$F$16</f>
        <v>0</v>
      </c>
    </row>
    <row r="347" spans="1:25" ht="15.75" hidden="1" x14ac:dyDescent="0.2">
      <c r="A347" s="35">
        <f t="shared" si="9"/>
        <v>45611</v>
      </c>
      <c r="B347" s="36">
        <f ca="1">SUMIFS(СВЦЭМ!$I$40:$I$759,СВЦЭМ!$A$40:$A$759,$A347,СВЦЭМ!$B$39:$B$758,B$332)+'СЕТ СН'!$F$16</f>
        <v>0</v>
      </c>
      <c r="C347" s="36">
        <f ca="1">SUMIFS(СВЦЭМ!$I$40:$I$759,СВЦЭМ!$A$40:$A$759,$A347,СВЦЭМ!$B$39:$B$758,C$332)+'СЕТ СН'!$F$16</f>
        <v>0</v>
      </c>
      <c r="D347" s="36">
        <f ca="1">SUMIFS(СВЦЭМ!$I$40:$I$759,СВЦЭМ!$A$40:$A$759,$A347,СВЦЭМ!$B$39:$B$758,D$332)+'СЕТ СН'!$F$16</f>
        <v>0</v>
      </c>
      <c r="E347" s="36">
        <f ca="1">SUMIFS(СВЦЭМ!$I$40:$I$759,СВЦЭМ!$A$40:$A$759,$A347,СВЦЭМ!$B$39:$B$758,E$332)+'СЕТ СН'!$F$16</f>
        <v>0</v>
      </c>
      <c r="F347" s="36">
        <f ca="1">SUMIFS(СВЦЭМ!$I$40:$I$759,СВЦЭМ!$A$40:$A$759,$A347,СВЦЭМ!$B$39:$B$758,F$332)+'СЕТ СН'!$F$16</f>
        <v>0</v>
      </c>
      <c r="G347" s="36">
        <f ca="1">SUMIFS(СВЦЭМ!$I$40:$I$759,СВЦЭМ!$A$40:$A$759,$A347,СВЦЭМ!$B$39:$B$758,G$332)+'СЕТ СН'!$F$16</f>
        <v>0</v>
      </c>
      <c r="H347" s="36">
        <f ca="1">SUMIFS(СВЦЭМ!$I$40:$I$759,СВЦЭМ!$A$40:$A$759,$A347,СВЦЭМ!$B$39:$B$758,H$332)+'СЕТ СН'!$F$16</f>
        <v>0</v>
      </c>
      <c r="I347" s="36">
        <f ca="1">SUMIFS(СВЦЭМ!$I$40:$I$759,СВЦЭМ!$A$40:$A$759,$A347,СВЦЭМ!$B$39:$B$758,I$332)+'СЕТ СН'!$F$16</f>
        <v>0</v>
      </c>
      <c r="J347" s="36">
        <f ca="1">SUMIFS(СВЦЭМ!$I$40:$I$759,СВЦЭМ!$A$40:$A$759,$A347,СВЦЭМ!$B$39:$B$758,J$332)+'СЕТ СН'!$F$16</f>
        <v>0</v>
      </c>
      <c r="K347" s="36">
        <f ca="1">SUMIFS(СВЦЭМ!$I$40:$I$759,СВЦЭМ!$A$40:$A$759,$A347,СВЦЭМ!$B$39:$B$758,K$332)+'СЕТ СН'!$F$16</f>
        <v>0</v>
      </c>
      <c r="L347" s="36">
        <f ca="1">SUMIFS(СВЦЭМ!$I$40:$I$759,СВЦЭМ!$A$40:$A$759,$A347,СВЦЭМ!$B$39:$B$758,L$332)+'СЕТ СН'!$F$16</f>
        <v>0</v>
      </c>
      <c r="M347" s="36">
        <f ca="1">SUMIFS(СВЦЭМ!$I$40:$I$759,СВЦЭМ!$A$40:$A$759,$A347,СВЦЭМ!$B$39:$B$758,M$332)+'СЕТ СН'!$F$16</f>
        <v>0</v>
      </c>
      <c r="N347" s="36">
        <f ca="1">SUMIFS(СВЦЭМ!$I$40:$I$759,СВЦЭМ!$A$40:$A$759,$A347,СВЦЭМ!$B$39:$B$758,N$332)+'СЕТ СН'!$F$16</f>
        <v>0</v>
      </c>
      <c r="O347" s="36">
        <f ca="1">SUMIFS(СВЦЭМ!$I$40:$I$759,СВЦЭМ!$A$40:$A$759,$A347,СВЦЭМ!$B$39:$B$758,O$332)+'СЕТ СН'!$F$16</f>
        <v>0</v>
      </c>
      <c r="P347" s="36">
        <f ca="1">SUMIFS(СВЦЭМ!$I$40:$I$759,СВЦЭМ!$A$40:$A$759,$A347,СВЦЭМ!$B$39:$B$758,P$332)+'СЕТ СН'!$F$16</f>
        <v>0</v>
      </c>
      <c r="Q347" s="36">
        <f ca="1">SUMIFS(СВЦЭМ!$I$40:$I$759,СВЦЭМ!$A$40:$A$759,$A347,СВЦЭМ!$B$39:$B$758,Q$332)+'СЕТ СН'!$F$16</f>
        <v>0</v>
      </c>
      <c r="R347" s="36">
        <f ca="1">SUMIFS(СВЦЭМ!$I$40:$I$759,СВЦЭМ!$A$40:$A$759,$A347,СВЦЭМ!$B$39:$B$758,R$332)+'СЕТ СН'!$F$16</f>
        <v>0</v>
      </c>
      <c r="S347" s="36">
        <f ca="1">SUMIFS(СВЦЭМ!$I$40:$I$759,СВЦЭМ!$A$40:$A$759,$A347,СВЦЭМ!$B$39:$B$758,S$332)+'СЕТ СН'!$F$16</f>
        <v>0</v>
      </c>
      <c r="T347" s="36">
        <f ca="1">SUMIFS(СВЦЭМ!$I$40:$I$759,СВЦЭМ!$A$40:$A$759,$A347,СВЦЭМ!$B$39:$B$758,T$332)+'СЕТ СН'!$F$16</f>
        <v>0</v>
      </c>
      <c r="U347" s="36">
        <f ca="1">SUMIFS(СВЦЭМ!$I$40:$I$759,СВЦЭМ!$A$40:$A$759,$A347,СВЦЭМ!$B$39:$B$758,U$332)+'СЕТ СН'!$F$16</f>
        <v>0</v>
      </c>
      <c r="V347" s="36">
        <f ca="1">SUMIFS(СВЦЭМ!$I$40:$I$759,СВЦЭМ!$A$40:$A$759,$A347,СВЦЭМ!$B$39:$B$758,V$332)+'СЕТ СН'!$F$16</f>
        <v>0</v>
      </c>
      <c r="W347" s="36">
        <f ca="1">SUMIFS(СВЦЭМ!$I$40:$I$759,СВЦЭМ!$A$40:$A$759,$A347,СВЦЭМ!$B$39:$B$758,W$332)+'СЕТ СН'!$F$16</f>
        <v>0</v>
      </c>
      <c r="X347" s="36">
        <f ca="1">SUMIFS(СВЦЭМ!$I$40:$I$759,СВЦЭМ!$A$40:$A$759,$A347,СВЦЭМ!$B$39:$B$758,X$332)+'СЕТ СН'!$F$16</f>
        <v>0</v>
      </c>
      <c r="Y347" s="36">
        <f ca="1">SUMIFS(СВЦЭМ!$I$40:$I$759,СВЦЭМ!$A$40:$A$759,$A347,СВЦЭМ!$B$39:$B$758,Y$332)+'СЕТ СН'!$F$16</f>
        <v>0</v>
      </c>
    </row>
    <row r="348" spans="1:25" ht="15.75" hidden="1" x14ac:dyDescent="0.2">
      <c r="A348" s="35">
        <f t="shared" si="9"/>
        <v>45612</v>
      </c>
      <c r="B348" s="36">
        <f ca="1">SUMIFS(СВЦЭМ!$I$40:$I$759,СВЦЭМ!$A$40:$A$759,$A348,СВЦЭМ!$B$39:$B$758,B$332)+'СЕТ СН'!$F$16</f>
        <v>0</v>
      </c>
      <c r="C348" s="36">
        <f ca="1">SUMIFS(СВЦЭМ!$I$40:$I$759,СВЦЭМ!$A$40:$A$759,$A348,СВЦЭМ!$B$39:$B$758,C$332)+'СЕТ СН'!$F$16</f>
        <v>0</v>
      </c>
      <c r="D348" s="36">
        <f ca="1">SUMIFS(СВЦЭМ!$I$40:$I$759,СВЦЭМ!$A$40:$A$759,$A348,СВЦЭМ!$B$39:$B$758,D$332)+'СЕТ СН'!$F$16</f>
        <v>0</v>
      </c>
      <c r="E348" s="36">
        <f ca="1">SUMIFS(СВЦЭМ!$I$40:$I$759,СВЦЭМ!$A$40:$A$759,$A348,СВЦЭМ!$B$39:$B$758,E$332)+'СЕТ СН'!$F$16</f>
        <v>0</v>
      </c>
      <c r="F348" s="36">
        <f ca="1">SUMIFS(СВЦЭМ!$I$40:$I$759,СВЦЭМ!$A$40:$A$759,$A348,СВЦЭМ!$B$39:$B$758,F$332)+'СЕТ СН'!$F$16</f>
        <v>0</v>
      </c>
      <c r="G348" s="36">
        <f ca="1">SUMIFS(СВЦЭМ!$I$40:$I$759,СВЦЭМ!$A$40:$A$759,$A348,СВЦЭМ!$B$39:$B$758,G$332)+'СЕТ СН'!$F$16</f>
        <v>0</v>
      </c>
      <c r="H348" s="36">
        <f ca="1">SUMIFS(СВЦЭМ!$I$40:$I$759,СВЦЭМ!$A$40:$A$759,$A348,СВЦЭМ!$B$39:$B$758,H$332)+'СЕТ СН'!$F$16</f>
        <v>0</v>
      </c>
      <c r="I348" s="36">
        <f ca="1">SUMIFS(СВЦЭМ!$I$40:$I$759,СВЦЭМ!$A$40:$A$759,$A348,СВЦЭМ!$B$39:$B$758,I$332)+'СЕТ СН'!$F$16</f>
        <v>0</v>
      </c>
      <c r="J348" s="36">
        <f ca="1">SUMIFS(СВЦЭМ!$I$40:$I$759,СВЦЭМ!$A$40:$A$759,$A348,СВЦЭМ!$B$39:$B$758,J$332)+'СЕТ СН'!$F$16</f>
        <v>0</v>
      </c>
      <c r="K348" s="36">
        <f ca="1">SUMIFS(СВЦЭМ!$I$40:$I$759,СВЦЭМ!$A$40:$A$759,$A348,СВЦЭМ!$B$39:$B$758,K$332)+'СЕТ СН'!$F$16</f>
        <v>0</v>
      </c>
      <c r="L348" s="36">
        <f ca="1">SUMIFS(СВЦЭМ!$I$40:$I$759,СВЦЭМ!$A$40:$A$759,$A348,СВЦЭМ!$B$39:$B$758,L$332)+'СЕТ СН'!$F$16</f>
        <v>0</v>
      </c>
      <c r="M348" s="36">
        <f ca="1">SUMIFS(СВЦЭМ!$I$40:$I$759,СВЦЭМ!$A$40:$A$759,$A348,СВЦЭМ!$B$39:$B$758,M$332)+'СЕТ СН'!$F$16</f>
        <v>0</v>
      </c>
      <c r="N348" s="36">
        <f ca="1">SUMIFS(СВЦЭМ!$I$40:$I$759,СВЦЭМ!$A$40:$A$759,$A348,СВЦЭМ!$B$39:$B$758,N$332)+'СЕТ СН'!$F$16</f>
        <v>0</v>
      </c>
      <c r="O348" s="36">
        <f ca="1">SUMIFS(СВЦЭМ!$I$40:$I$759,СВЦЭМ!$A$40:$A$759,$A348,СВЦЭМ!$B$39:$B$758,O$332)+'СЕТ СН'!$F$16</f>
        <v>0</v>
      </c>
      <c r="P348" s="36">
        <f ca="1">SUMIFS(СВЦЭМ!$I$40:$I$759,СВЦЭМ!$A$40:$A$759,$A348,СВЦЭМ!$B$39:$B$758,P$332)+'СЕТ СН'!$F$16</f>
        <v>0</v>
      </c>
      <c r="Q348" s="36">
        <f ca="1">SUMIFS(СВЦЭМ!$I$40:$I$759,СВЦЭМ!$A$40:$A$759,$A348,СВЦЭМ!$B$39:$B$758,Q$332)+'СЕТ СН'!$F$16</f>
        <v>0</v>
      </c>
      <c r="R348" s="36">
        <f ca="1">SUMIFS(СВЦЭМ!$I$40:$I$759,СВЦЭМ!$A$40:$A$759,$A348,СВЦЭМ!$B$39:$B$758,R$332)+'СЕТ СН'!$F$16</f>
        <v>0</v>
      </c>
      <c r="S348" s="36">
        <f ca="1">SUMIFS(СВЦЭМ!$I$40:$I$759,СВЦЭМ!$A$40:$A$759,$A348,СВЦЭМ!$B$39:$B$758,S$332)+'СЕТ СН'!$F$16</f>
        <v>0</v>
      </c>
      <c r="T348" s="36">
        <f ca="1">SUMIFS(СВЦЭМ!$I$40:$I$759,СВЦЭМ!$A$40:$A$759,$A348,СВЦЭМ!$B$39:$B$758,T$332)+'СЕТ СН'!$F$16</f>
        <v>0</v>
      </c>
      <c r="U348" s="36">
        <f ca="1">SUMIFS(СВЦЭМ!$I$40:$I$759,СВЦЭМ!$A$40:$A$759,$A348,СВЦЭМ!$B$39:$B$758,U$332)+'СЕТ СН'!$F$16</f>
        <v>0</v>
      </c>
      <c r="V348" s="36">
        <f ca="1">SUMIFS(СВЦЭМ!$I$40:$I$759,СВЦЭМ!$A$40:$A$759,$A348,СВЦЭМ!$B$39:$B$758,V$332)+'СЕТ СН'!$F$16</f>
        <v>0</v>
      </c>
      <c r="W348" s="36">
        <f ca="1">SUMIFS(СВЦЭМ!$I$40:$I$759,СВЦЭМ!$A$40:$A$759,$A348,СВЦЭМ!$B$39:$B$758,W$332)+'СЕТ СН'!$F$16</f>
        <v>0</v>
      </c>
      <c r="X348" s="36">
        <f ca="1">SUMIFS(СВЦЭМ!$I$40:$I$759,СВЦЭМ!$A$40:$A$759,$A348,СВЦЭМ!$B$39:$B$758,X$332)+'СЕТ СН'!$F$16</f>
        <v>0</v>
      </c>
      <c r="Y348" s="36">
        <f ca="1">SUMIFS(СВЦЭМ!$I$40:$I$759,СВЦЭМ!$A$40:$A$759,$A348,СВЦЭМ!$B$39:$B$758,Y$332)+'СЕТ СН'!$F$16</f>
        <v>0</v>
      </c>
    </row>
    <row r="349" spans="1:25" ht="15.75" hidden="1" x14ac:dyDescent="0.2">
      <c r="A349" s="35">
        <f t="shared" si="9"/>
        <v>45613</v>
      </c>
      <c r="B349" s="36">
        <f ca="1">SUMIFS(СВЦЭМ!$I$40:$I$759,СВЦЭМ!$A$40:$A$759,$A349,СВЦЭМ!$B$39:$B$758,B$332)+'СЕТ СН'!$F$16</f>
        <v>0</v>
      </c>
      <c r="C349" s="36">
        <f ca="1">SUMIFS(СВЦЭМ!$I$40:$I$759,СВЦЭМ!$A$40:$A$759,$A349,СВЦЭМ!$B$39:$B$758,C$332)+'СЕТ СН'!$F$16</f>
        <v>0</v>
      </c>
      <c r="D349" s="36">
        <f ca="1">SUMIFS(СВЦЭМ!$I$40:$I$759,СВЦЭМ!$A$40:$A$759,$A349,СВЦЭМ!$B$39:$B$758,D$332)+'СЕТ СН'!$F$16</f>
        <v>0</v>
      </c>
      <c r="E349" s="36">
        <f ca="1">SUMIFS(СВЦЭМ!$I$40:$I$759,СВЦЭМ!$A$40:$A$759,$A349,СВЦЭМ!$B$39:$B$758,E$332)+'СЕТ СН'!$F$16</f>
        <v>0</v>
      </c>
      <c r="F349" s="36">
        <f ca="1">SUMIFS(СВЦЭМ!$I$40:$I$759,СВЦЭМ!$A$40:$A$759,$A349,СВЦЭМ!$B$39:$B$758,F$332)+'СЕТ СН'!$F$16</f>
        <v>0</v>
      </c>
      <c r="G349" s="36">
        <f ca="1">SUMIFS(СВЦЭМ!$I$40:$I$759,СВЦЭМ!$A$40:$A$759,$A349,СВЦЭМ!$B$39:$B$758,G$332)+'СЕТ СН'!$F$16</f>
        <v>0</v>
      </c>
      <c r="H349" s="36">
        <f ca="1">SUMIFS(СВЦЭМ!$I$40:$I$759,СВЦЭМ!$A$40:$A$759,$A349,СВЦЭМ!$B$39:$B$758,H$332)+'СЕТ СН'!$F$16</f>
        <v>0</v>
      </c>
      <c r="I349" s="36">
        <f ca="1">SUMIFS(СВЦЭМ!$I$40:$I$759,СВЦЭМ!$A$40:$A$759,$A349,СВЦЭМ!$B$39:$B$758,I$332)+'СЕТ СН'!$F$16</f>
        <v>0</v>
      </c>
      <c r="J349" s="36">
        <f ca="1">SUMIFS(СВЦЭМ!$I$40:$I$759,СВЦЭМ!$A$40:$A$759,$A349,СВЦЭМ!$B$39:$B$758,J$332)+'СЕТ СН'!$F$16</f>
        <v>0</v>
      </c>
      <c r="K349" s="36">
        <f ca="1">SUMIFS(СВЦЭМ!$I$40:$I$759,СВЦЭМ!$A$40:$A$759,$A349,СВЦЭМ!$B$39:$B$758,K$332)+'СЕТ СН'!$F$16</f>
        <v>0</v>
      </c>
      <c r="L349" s="36">
        <f ca="1">SUMIFS(СВЦЭМ!$I$40:$I$759,СВЦЭМ!$A$40:$A$759,$A349,СВЦЭМ!$B$39:$B$758,L$332)+'СЕТ СН'!$F$16</f>
        <v>0</v>
      </c>
      <c r="M349" s="36">
        <f ca="1">SUMIFS(СВЦЭМ!$I$40:$I$759,СВЦЭМ!$A$40:$A$759,$A349,СВЦЭМ!$B$39:$B$758,M$332)+'СЕТ СН'!$F$16</f>
        <v>0</v>
      </c>
      <c r="N349" s="36">
        <f ca="1">SUMIFS(СВЦЭМ!$I$40:$I$759,СВЦЭМ!$A$40:$A$759,$A349,СВЦЭМ!$B$39:$B$758,N$332)+'СЕТ СН'!$F$16</f>
        <v>0</v>
      </c>
      <c r="O349" s="36">
        <f ca="1">SUMIFS(СВЦЭМ!$I$40:$I$759,СВЦЭМ!$A$40:$A$759,$A349,СВЦЭМ!$B$39:$B$758,O$332)+'СЕТ СН'!$F$16</f>
        <v>0</v>
      </c>
      <c r="P349" s="36">
        <f ca="1">SUMIFS(СВЦЭМ!$I$40:$I$759,СВЦЭМ!$A$40:$A$759,$A349,СВЦЭМ!$B$39:$B$758,P$332)+'СЕТ СН'!$F$16</f>
        <v>0</v>
      </c>
      <c r="Q349" s="36">
        <f ca="1">SUMIFS(СВЦЭМ!$I$40:$I$759,СВЦЭМ!$A$40:$A$759,$A349,СВЦЭМ!$B$39:$B$758,Q$332)+'СЕТ СН'!$F$16</f>
        <v>0</v>
      </c>
      <c r="R349" s="36">
        <f ca="1">SUMIFS(СВЦЭМ!$I$40:$I$759,СВЦЭМ!$A$40:$A$759,$A349,СВЦЭМ!$B$39:$B$758,R$332)+'СЕТ СН'!$F$16</f>
        <v>0</v>
      </c>
      <c r="S349" s="36">
        <f ca="1">SUMIFS(СВЦЭМ!$I$40:$I$759,СВЦЭМ!$A$40:$A$759,$A349,СВЦЭМ!$B$39:$B$758,S$332)+'СЕТ СН'!$F$16</f>
        <v>0</v>
      </c>
      <c r="T349" s="36">
        <f ca="1">SUMIFS(СВЦЭМ!$I$40:$I$759,СВЦЭМ!$A$40:$A$759,$A349,СВЦЭМ!$B$39:$B$758,T$332)+'СЕТ СН'!$F$16</f>
        <v>0</v>
      </c>
      <c r="U349" s="36">
        <f ca="1">SUMIFS(СВЦЭМ!$I$40:$I$759,СВЦЭМ!$A$40:$A$759,$A349,СВЦЭМ!$B$39:$B$758,U$332)+'СЕТ СН'!$F$16</f>
        <v>0</v>
      </c>
      <c r="V349" s="36">
        <f ca="1">SUMIFS(СВЦЭМ!$I$40:$I$759,СВЦЭМ!$A$40:$A$759,$A349,СВЦЭМ!$B$39:$B$758,V$332)+'СЕТ СН'!$F$16</f>
        <v>0</v>
      </c>
      <c r="W349" s="36">
        <f ca="1">SUMIFS(СВЦЭМ!$I$40:$I$759,СВЦЭМ!$A$40:$A$759,$A349,СВЦЭМ!$B$39:$B$758,W$332)+'СЕТ СН'!$F$16</f>
        <v>0</v>
      </c>
      <c r="X349" s="36">
        <f ca="1">SUMIFS(СВЦЭМ!$I$40:$I$759,СВЦЭМ!$A$40:$A$759,$A349,СВЦЭМ!$B$39:$B$758,X$332)+'СЕТ СН'!$F$16</f>
        <v>0</v>
      </c>
      <c r="Y349" s="36">
        <f ca="1">SUMIFS(СВЦЭМ!$I$40:$I$759,СВЦЭМ!$A$40:$A$759,$A349,СВЦЭМ!$B$39:$B$758,Y$332)+'СЕТ СН'!$F$16</f>
        <v>0</v>
      </c>
    </row>
    <row r="350" spans="1:25" ht="15.75" hidden="1" x14ac:dyDescent="0.2">
      <c r="A350" s="35">
        <f t="shared" si="9"/>
        <v>45614</v>
      </c>
      <c r="B350" s="36">
        <f ca="1">SUMIFS(СВЦЭМ!$I$40:$I$759,СВЦЭМ!$A$40:$A$759,$A350,СВЦЭМ!$B$39:$B$758,B$332)+'СЕТ СН'!$F$16</f>
        <v>0</v>
      </c>
      <c r="C350" s="36">
        <f ca="1">SUMIFS(СВЦЭМ!$I$40:$I$759,СВЦЭМ!$A$40:$A$759,$A350,СВЦЭМ!$B$39:$B$758,C$332)+'СЕТ СН'!$F$16</f>
        <v>0</v>
      </c>
      <c r="D350" s="36">
        <f ca="1">SUMIFS(СВЦЭМ!$I$40:$I$759,СВЦЭМ!$A$40:$A$759,$A350,СВЦЭМ!$B$39:$B$758,D$332)+'СЕТ СН'!$F$16</f>
        <v>0</v>
      </c>
      <c r="E350" s="36">
        <f ca="1">SUMIFS(СВЦЭМ!$I$40:$I$759,СВЦЭМ!$A$40:$A$759,$A350,СВЦЭМ!$B$39:$B$758,E$332)+'СЕТ СН'!$F$16</f>
        <v>0</v>
      </c>
      <c r="F350" s="36">
        <f ca="1">SUMIFS(СВЦЭМ!$I$40:$I$759,СВЦЭМ!$A$40:$A$759,$A350,СВЦЭМ!$B$39:$B$758,F$332)+'СЕТ СН'!$F$16</f>
        <v>0</v>
      </c>
      <c r="G350" s="36">
        <f ca="1">SUMIFS(СВЦЭМ!$I$40:$I$759,СВЦЭМ!$A$40:$A$759,$A350,СВЦЭМ!$B$39:$B$758,G$332)+'СЕТ СН'!$F$16</f>
        <v>0</v>
      </c>
      <c r="H350" s="36">
        <f ca="1">SUMIFS(СВЦЭМ!$I$40:$I$759,СВЦЭМ!$A$40:$A$759,$A350,СВЦЭМ!$B$39:$B$758,H$332)+'СЕТ СН'!$F$16</f>
        <v>0</v>
      </c>
      <c r="I350" s="36">
        <f ca="1">SUMIFS(СВЦЭМ!$I$40:$I$759,СВЦЭМ!$A$40:$A$759,$A350,СВЦЭМ!$B$39:$B$758,I$332)+'СЕТ СН'!$F$16</f>
        <v>0</v>
      </c>
      <c r="J350" s="36">
        <f ca="1">SUMIFS(СВЦЭМ!$I$40:$I$759,СВЦЭМ!$A$40:$A$759,$A350,СВЦЭМ!$B$39:$B$758,J$332)+'СЕТ СН'!$F$16</f>
        <v>0</v>
      </c>
      <c r="K350" s="36">
        <f ca="1">SUMIFS(СВЦЭМ!$I$40:$I$759,СВЦЭМ!$A$40:$A$759,$A350,СВЦЭМ!$B$39:$B$758,K$332)+'СЕТ СН'!$F$16</f>
        <v>0</v>
      </c>
      <c r="L350" s="36">
        <f ca="1">SUMIFS(СВЦЭМ!$I$40:$I$759,СВЦЭМ!$A$40:$A$759,$A350,СВЦЭМ!$B$39:$B$758,L$332)+'СЕТ СН'!$F$16</f>
        <v>0</v>
      </c>
      <c r="M350" s="36">
        <f ca="1">SUMIFS(СВЦЭМ!$I$40:$I$759,СВЦЭМ!$A$40:$A$759,$A350,СВЦЭМ!$B$39:$B$758,M$332)+'СЕТ СН'!$F$16</f>
        <v>0</v>
      </c>
      <c r="N350" s="36">
        <f ca="1">SUMIFS(СВЦЭМ!$I$40:$I$759,СВЦЭМ!$A$40:$A$759,$A350,СВЦЭМ!$B$39:$B$758,N$332)+'СЕТ СН'!$F$16</f>
        <v>0</v>
      </c>
      <c r="O350" s="36">
        <f ca="1">SUMIFS(СВЦЭМ!$I$40:$I$759,СВЦЭМ!$A$40:$A$759,$A350,СВЦЭМ!$B$39:$B$758,O$332)+'СЕТ СН'!$F$16</f>
        <v>0</v>
      </c>
      <c r="P350" s="36">
        <f ca="1">SUMIFS(СВЦЭМ!$I$40:$I$759,СВЦЭМ!$A$40:$A$759,$A350,СВЦЭМ!$B$39:$B$758,P$332)+'СЕТ СН'!$F$16</f>
        <v>0</v>
      </c>
      <c r="Q350" s="36">
        <f ca="1">SUMIFS(СВЦЭМ!$I$40:$I$759,СВЦЭМ!$A$40:$A$759,$A350,СВЦЭМ!$B$39:$B$758,Q$332)+'СЕТ СН'!$F$16</f>
        <v>0</v>
      </c>
      <c r="R350" s="36">
        <f ca="1">SUMIFS(СВЦЭМ!$I$40:$I$759,СВЦЭМ!$A$40:$A$759,$A350,СВЦЭМ!$B$39:$B$758,R$332)+'СЕТ СН'!$F$16</f>
        <v>0</v>
      </c>
      <c r="S350" s="36">
        <f ca="1">SUMIFS(СВЦЭМ!$I$40:$I$759,СВЦЭМ!$A$40:$A$759,$A350,СВЦЭМ!$B$39:$B$758,S$332)+'СЕТ СН'!$F$16</f>
        <v>0</v>
      </c>
      <c r="T350" s="36">
        <f ca="1">SUMIFS(СВЦЭМ!$I$40:$I$759,СВЦЭМ!$A$40:$A$759,$A350,СВЦЭМ!$B$39:$B$758,T$332)+'СЕТ СН'!$F$16</f>
        <v>0</v>
      </c>
      <c r="U350" s="36">
        <f ca="1">SUMIFS(СВЦЭМ!$I$40:$I$759,СВЦЭМ!$A$40:$A$759,$A350,СВЦЭМ!$B$39:$B$758,U$332)+'СЕТ СН'!$F$16</f>
        <v>0</v>
      </c>
      <c r="V350" s="36">
        <f ca="1">SUMIFS(СВЦЭМ!$I$40:$I$759,СВЦЭМ!$A$40:$A$759,$A350,СВЦЭМ!$B$39:$B$758,V$332)+'СЕТ СН'!$F$16</f>
        <v>0</v>
      </c>
      <c r="W350" s="36">
        <f ca="1">SUMIFS(СВЦЭМ!$I$40:$I$759,СВЦЭМ!$A$40:$A$759,$A350,СВЦЭМ!$B$39:$B$758,W$332)+'СЕТ СН'!$F$16</f>
        <v>0</v>
      </c>
      <c r="X350" s="36">
        <f ca="1">SUMIFS(СВЦЭМ!$I$40:$I$759,СВЦЭМ!$A$40:$A$759,$A350,СВЦЭМ!$B$39:$B$758,X$332)+'СЕТ СН'!$F$16</f>
        <v>0</v>
      </c>
      <c r="Y350" s="36">
        <f ca="1">SUMIFS(СВЦЭМ!$I$40:$I$759,СВЦЭМ!$A$40:$A$759,$A350,СВЦЭМ!$B$39:$B$758,Y$332)+'СЕТ СН'!$F$16</f>
        <v>0</v>
      </c>
    </row>
    <row r="351" spans="1:25" ht="15.75" hidden="1" x14ac:dyDescent="0.2">
      <c r="A351" s="35">
        <f t="shared" si="9"/>
        <v>45615</v>
      </c>
      <c r="B351" s="36">
        <f ca="1">SUMIFS(СВЦЭМ!$I$40:$I$759,СВЦЭМ!$A$40:$A$759,$A351,СВЦЭМ!$B$39:$B$758,B$332)+'СЕТ СН'!$F$16</f>
        <v>0</v>
      </c>
      <c r="C351" s="36">
        <f ca="1">SUMIFS(СВЦЭМ!$I$40:$I$759,СВЦЭМ!$A$40:$A$759,$A351,СВЦЭМ!$B$39:$B$758,C$332)+'СЕТ СН'!$F$16</f>
        <v>0</v>
      </c>
      <c r="D351" s="36">
        <f ca="1">SUMIFS(СВЦЭМ!$I$40:$I$759,СВЦЭМ!$A$40:$A$759,$A351,СВЦЭМ!$B$39:$B$758,D$332)+'СЕТ СН'!$F$16</f>
        <v>0</v>
      </c>
      <c r="E351" s="36">
        <f ca="1">SUMIFS(СВЦЭМ!$I$40:$I$759,СВЦЭМ!$A$40:$A$759,$A351,СВЦЭМ!$B$39:$B$758,E$332)+'СЕТ СН'!$F$16</f>
        <v>0</v>
      </c>
      <c r="F351" s="36">
        <f ca="1">SUMIFS(СВЦЭМ!$I$40:$I$759,СВЦЭМ!$A$40:$A$759,$A351,СВЦЭМ!$B$39:$B$758,F$332)+'СЕТ СН'!$F$16</f>
        <v>0</v>
      </c>
      <c r="G351" s="36">
        <f ca="1">SUMIFS(СВЦЭМ!$I$40:$I$759,СВЦЭМ!$A$40:$A$759,$A351,СВЦЭМ!$B$39:$B$758,G$332)+'СЕТ СН'!$F$16</f>
        <v>0</v>
      </c>
      <c r="H351" s="36">
        <f ca="1">SUMIFS(СВЦЭМ!$I$40:$I$759,СВЦЭМ!$A$40:$A$759,$A351,СВЦЭМ!$B$39:$B$758,H$332)+'СЕТ СН'!$F$16</f>
        <v>0</v>
      </c>
      <c r="I351" s="36">
        <f ca="1">SUMIFS(СВЦЭМ!$I$40:$I$759,СВЦЭМ!$A$40:$A$759,$A351,СВЦЭМ!$B$39:$B$758,I$332)+'СЕТ СН'!$F$16</f>
        <v>0</v>
      </c>
      <c r="J351" s="36">
        <f ca="1">SUMIFS(СВЦЭМ!$I$40:$I$759,СВЦЭМ!$A$40:$A$759,$A351,СВЦЭМ!$B$39:$B$758,J$332)+'СЕТ СН'!$F$16</f>
        <v>0</v>
      </c>
      <c r="K351" s="36">
        <f ca="1">SUMIFS(СВЦЭМ!$I$40:$I$759,СВЦЭМ!$A$40:$A$759,$A351,СВЦЭМ!$B$39:$B$758,K$332)+'СЕТ СН'!$F$16</f>
        <v>0</v>
      </c>
      <c r="L351" s="36">
        <f ca="1">SUMIFS(СВЦЭМ!$I$40:$I$759,СВЦЭМ!$A$40:$A$759,$A351,СВЦЭМ!$B$39:$B$758,L$332)+'СЕТ СН'!$F$16</f>
        <v>0</v>
      </c>
      <c r="M351" s="36">
        <f ca="1">SUMIFS(СВЦЭМ!$I$40:$I$759,СВЦЭМ!$A$40:$A$759,$A351,СВЦЭМ!$B$39:$B$758,M$332)+'СЕТ СН'!$F$16</f>
        <v>0</v>
      </c>
      <c r="N351" s="36">
        <f ca="1">SUMIFS(СВЦЭМ!$I$40:$I$759,СВЦЭМ!$A$40:$A$759,$A351,СВЦЭМ!$B$39:$B$758,N$332)+'СЕТ СН'!$F$16</f>
        <v>0</v>
      </c>
      <c r="O351" s="36">
        <f ca="1">SUMIFS(СВЦЭМ!$I$40:$I$759,СВЦЭМ!$A$40:$A$759,$A351,СВЦЭМ!$B$39:$B$758,O$332)+'СЕТ СН'!$F$16</f>
        <v>0</v>
      </c>
      <c r="P351" s="36">
        <f ca="1">SUMIFS(СВЦЭМ!$I$40:$I$759,СВЦЭМ!$A$40:$A$759,$A351,СВЦЭМ!$B$39:$B$758,P$332)+'СЕТ СН'!$F$16</f>
        <v>0</v>
      </c>
      <c r="Q351" s="36">
        <f ca="1">SUMIFS(СВЦЭМ!$I$40:$I$759,СВЦЭМ!$A$40:$A$759,$A351,СВЦЭМ!$B$39:$B$758,Q$332)+'СЕТ СН'!$F$16</f>
        <v>0</v>
      </c>
      <c r="R351" s="36">
        <f ca="1">SUMIFS(СВЦЭМ!$I$40:$I$759,СВЦЭМ!$A$40:$A$759,$A351,СВЦЭМ!$B$39:$B$758,R$332)+'СЕТ СН'!$F$16</f>
        <v>0</v>
      </c>
      <c r="S351" s="36">
        <f ca="1">SUMIFS(СВЦЭМ!$I$40:$I$759,СВЦЭМ!$A$40:$A$759,$A351,СВЦЭМ!$B$39:$B$758,S$332)+'СЕТ СН'!$F$16</f>
        <v>0</v>
      </c>
      <c r="T351" s="36">
        <f ca="1">SUMIFS(СВЦЭМ!$I$40:$I$759,СВЦЭМ!$A$40:$A$759,$A351,СВЦЭМ!$B$39:$B$758,T$332)+'СЕТ СН'!$F$16</f>
        <v>0</v>
      </c>
      <c r="U351" s="36">
        <f ca="1">SUMIFS(СВЦЭМ!$I$40:$I$759,СВЦЭМ!$A$40:$A$759,$A351,СВЦЭМ!$B$39:$B$758,U$332)+'СЕТ СН'!$F$16</f>
        <v>0</v>
      </c>
      <c r="V351" s="36">
        <f ca="1">SUMIFS(СВЦЭМ!$I$40:$I$759,СВЦЭМ!$A$40:$A$759,$A351,СВЦЭМ!$B$39:$B$758,V$332)+'СЕТ СН'!$F$16</f>
        <v>0</v>
      </c>
      <c r="W351" s="36">
        <f ca="1">SUMIFS(СВЦЭМ!$I$40:$I$759,СВЦЭМ!$A$40:$A$759,$A351,СВЦЭМ!$B$39:$B$758,W$332)+'СЕТ СН'!$F$16</f>
        <v>0</v>
      </c>
      <c r="X351" s="36">
        <f ca="1">SUMIFS(СВЦЭМ!$I$40:$I$759,СВЦЭМ!$A$40:$A$759,$A351,СВЦЭМ!$B$39:$B$758,X$332)+'СЕТ СН'!$F$16</f>
        <v>0</v>
      </c>
      <c r="Y351" s="36">
        <f ca="1">SUMIFS(СВЦЭМ!$I$40:$I$759,СВЦЭМ!$A$40:$A$759,$A351,СВЦЭМ!$B$39:$B$758,Y$332)+'СЕТ СН'!$F$16</f>
        <v>0</v>
      </c>
    </row>
    <row r="352" spans="1:25" ht="15.75" hidden="1" x14ac:dyDescent="0.2">
      <c r="A352" s="35">
        <f t="shared" si="9"/>
        <v>45616</v>
      </c>
      <c r="B352" s="36">
        <f ca="1">SUMIFS(СВЦЭМ!$I$40:$I$759,СВЦЭМ!$A$40:$A$759,$A352,СВЦЭМ!$B$39:$B$758,B$332)+'СЕТ СН'!$F$16</f>
        <v>0</v>
      </c>
      <c r="C352" s="36">
        <f ca="1">SUMIFS(СВЦЭМ!$I$40:$I$759,СВЦЭМ!$A$40:$A$759,$A352,СВЦЭМ!$B$39:$B$758,C$332)+'СЕТ СН'!$F$16</f>
        <v>0</v>
      </c>
      <c r="D352" s="36">
        <f ca="1">SUMIFS(СВЦЭМ!$I$40:$I$759,СВЦЭМ!$A$40:$A$759,$A352,СВЦЭМ!$B$39:$B$758,D$332)+'СЕТ СН'!$F$16</f>
        <v>0</v>
      </c>
      <c r="E352" s="36">
        <f ca="1">SUMIFS(СВЦЭМ!$I$40:$I$759,СВЦЭМ!$A$40:$A$759,$A352,СВЦЭМ!$B$39:$B$758,E$332)+'СЕТ СН'!$F$16</f>
        <v>0</v>
      </c>
      <c r="F352" s="36">
        <f ca="1">SUMIFS(СВЦЭМ!$I$40:$I$759,СВЦЭМ!$A$40:$A$759,$A352,СВЦЭМ!$B$39:$B$758,F$332)+'СЕТ СН'!$F$16</f>
        <v>0</v>
      </c>
      <c r="G352" s="36">
        <f ca="1">SUMIFS(СВЦЭМ!$I$40:$I$759,СВЦЭМ!$A$40:$A$759,$A352,СВЦЭМ!$B$39:$B$758,G$332)+'СЕТ СН'!$F$16</f>
        <v>0</v>
      </c>
      <c r="H352" s="36">
        <f ca="1">SUMIFS(СВЦЭМ!$I$40:$I$759,СВЦЭМ!$A$40:$A$759,$A352,СВЦЭМ!$B$39:$B$758,H$332)+'СЕТ СН'!$F$16</f>
        <v>0</v>
      </c>
      <c r="I352" s="36">
        <f ca="1">SUMIFS(СВЦЭМ!$I$40:$I$759,СВЦЭМ!$A$40:$A$759,$A352,СВЦЭМ!$B$39:$B$758,I$332)+'СЕТ СН'!$F$16</f>
        <v>0</v>
      </c>
      <c r="J352" s="36">
        <f ca="1">SUMIFS(СВЦЭМ!$I$40:$I$759,СВЦЭМ!$A$40:$A$759,$A352,СВЦЭМ!$B$39:$B$758,J$332)+'СЕТ СН'!$F$16</f>
        <v>0</v>
      </c>
      <c r="K352" s="36">
        <f ca="1">SUMIFS(СВЦЭМ!$I$40:$I$759,СВЦЭМ!$A$40:$A$759,$A352,СВЦЭМ!$B$39:$B$758,K$332)+'СЕТ СН'!$F$16</f>
        <v>0</v>
      </c>
      <c r="L352" s="36">
        <f ca="1">SUMIFS(СВЦЭМ!$I$40:$I$759,СВЦЭМ!$A$40:$A$759,$A352,СВЦЭМ!$B$39:$B$758,L$332)+'СЕТ СН'!$F$16</f>
        <v>0</v>
      </c>
      <c r="M352" s="36">
        <f ca="1">SUMIFS(СВЦЭМ!$I$40:$I$759,СВЦЭМ!$A$40:$A$759,$A352,СВЦЭМ!$B$39:$B$758,M$332)+'СЕТ СН'!$F$16</f>
        <v>0</v>
      </c>
      <c r="N352" s="36">
        <f ca="1">SUMIFS(СВЦЭМ!$I$40:$I$759,СВЦЭМ!$A$40:$A$759,$A352,СВЦЭМ!$B$39:$B$758,N$332)+'СЕТ СН'!$F$16</f>
        <v>0</v>
      </c>
      <c r="O352" s="36">
        <f ca="1">SUMIFS(СВЦЭМ!$I$40:$I$759,СВЦЭМ!$A$40:$A$759,$A352,СВЦЭМ!$B$39:$B$758,O$332)+'СЕТ СН'!$F$16</f>
        <v>0</v>
      </c>
      <c r="P352" s="36">
        <f ca="1">SUMIFS(СВЦЭМ!$I$40:$I$759,СВЦЭМ!$A$40:$A$759,$A352,СВЦЭМ!$B$39:$B$758,P$332)+'СЕТ СН'!$F$16</f>
        <v>0</v>
      </c>
      <c r="Q352" s="36">
        <f ca="1">SUMIFS(СВЦЭМ!$I$40:$I$759,СВЦЭМ!$A$40:$A$759,$A352,СВЦЭМ!$B$39:$B$758,Q$332)+'СЕТ СН'!$F$16</f>
        <v>0</v>
      </c>
      <c r="R352" s="36">
        <f ca="1">SUMIFS(СВЦЭМ!$I$40:$I$759,СВЦЭМ!$A$40:$A$759,$A352,СВЦЭМ!$B$39:$B$758,R$332)+'СЕТ СН'!$F$16</f>
        <v>0</v>
      </c>
      <c r="S352" s="36">
        <f ca="1">SUMIFS(СВЦЭМ!$I$40:$I$759,СВЦЭМ!$A$40:$A$759,$A352,СВЦЭМ!$B$39:$B$758,S$332)+'СЕТ СН'!$F$16</f>
        <v>0</v>
      </c>
      <c r="T352" s="36">
        <f ca="1">SUMIFS(СВЦЭМ!$I$40:$I$759,СВЦЭМ!$A$40:$A$759,$A352,СВЦЭМ!$B$39:$B$758,T$332)+'СЕТ СН'!$F$16</f>
        <v>0</v>
      </c>
      <c r="U352" s="36">
        <f ca="1">SUMIFS(СВЦЭМ!$I$40:$I$759,СВЦЭМ!$A$40:$A$759,$A352,СВЦЭМ!$B$39:$B$758,U$332)+'СЕТ СН'!$F$16</f>
        <v>0</v>
      </c>
      <c r="V352" s="36">
        <f ca="1">SUMIFS(СВЦЭМ!$I$40:$I$759,СВЦЭМ!$A$40:$A$759,$A352,СВЦЭМ!$B$39:$B$758,V$332)+'СЕТ СН'!$F$16</f>
        <v>0</v>
      </c>
      <c r="W352" s="36">
        <f ca="1">SUMIFS(СВЦЭМ!$I$40:$I$759,СВЦЭМ!$A$40:$A$759,$A352,СВЦЭМ!$B$39:$B$758,W$332)+'СЕТ СН'!$F$16</f>
        <v>0</v>
      </c>
      <c r="X352" s="36">
        <f ca="1">SUMIFS(СВЦЭМ!$I$40:$I$759,СВЦЭМ!$A$40:$A$759,$A352,СВЦЭМ!$B$39:$B$758,X$332)+'СЕТ СН'!$F$16</f>
        <v>0</v>
      </c>
      <c r="Y352" s="36">
        <f ca="1">SUMIFS(СВЦЭМ!$I$40:$I$759,СВЦЭМ!$A$40:$A$759,$A352,СВЦЭМ!$B$39:$B$758,Y$332)+'СЕТ СН'!$F$16</f>
        <v>0</v>
      </c>
    </row>
    <row r="353" spans="1:27" ht="15.75" hidden="1" x14ac:dyDescent="0.2">
      <c r="A353" s="35">
        <f t="shared" si="9"/>
        <v>45617</v>
      </c>
      <c r="B353" s="36">
        <f ca="1">SUMIFS(СВЦЭМ!$I$40:$I$759,СВЦЭМ!$A$40:$A$759,$A353,СВЦЭМ!$B$39:$B$758,B$332)+'СЕТ СН'!$F$16</f>
        <v>0</v>
      </c>
      <c r="C353" s="36">
        <f ca="1">SUMIFS(СВЦЭМ!$I$40:$I$759,СВЦЭМ!$A$40:$A$759,$A353,СВЦЭМ!$B$39:$B$758,C$332)+'СЕТ СН'!$F$16</f>
        <v>0</v>
      </c>
      <c r="D353" s="36">
        <f ca="1">SUMIFS(СВЦЭМ!$I$40:$I$759,СВЦЭМ!$A$40:$A$759,$A353,СВЦЭМ!$B$39:$B$758,D$332)+'СЕТ СН'!$F$16</f>
        <v>0</v>
      </c>
      <c r="E353" s="36">
        <f ca="1">SUMIFS(СВЦЭМ!$I$40:$I$759,СВЦЭМ!$A$40:$A$759,$A353,СВЦЭМ!$B$39:$B$758,E$332)+'СЕТ СН'!$F$16</f>
        <v>0</v>
      </c>
      <c r="F353" s="36">
        <f ca="1">SUMIFS(СВЦЭМ!$I$40:$I$759,СВЦЭМ!$A$40:$A$759,$A353,СВЦЭМ!$B$39:$B$758,F$332)+'СЕТ СН'!$F$16</f>
        <v>0</v>
      </c>
      <c r="G353" s="36">
        <f ca="1">SUMIFS(СВЦЭМ!$I$40:$I$759,СВЦЭМ!$A$40:$A$759,$A353,СВЦЭМ!$B$39:$B$758,G$332)+'СЕТ СН'!$F$16</f>
        <v>0</v>
      </c>
      <c r="H353" s="36">
        <f ca="1">SUMIFS(СВЦЭМ!$I$40:$I$759,СВЦЭМ!$A$40:$A$759,$A353,СВЦЭМ!$B$39:$B$758,H$332)+'СЕТ СН'!$F$16</f>
        <v>0</v>
      </c>
      <c r="I353" s="36">
        <f ca="1">SUMIFS(СВЦЭМ!$I$40:$I$759,СВЦЭМ!$A$40:$A$759,$A353,СВЦЭМ!$B$39:$B$758,I$332)+'СЕТ СН'!$F$16</f>
        <v>0</v>
      </c>
      <c r="J353" s="36">
        <f ca="1">SUMIFS(СВЦЭМ!$I$40:$I$759,СВЦЭМ!$A$40:$A$759,$A353,СВЦЭМ!$B$39:$B$758,J$332)+'СЕТ СН'!$F$16</f>
        <v>0</v>
      </c>
      <c r="K353" s="36">
        <f ca="1">SUMIFS(СВЦЭМ!$I$40:$I$759,СВЦЭМ!$A$40:$A$759,$A353,СВЦЭМ!$B$39:$B$758,K$332)+'СЕТ СН'!$F$16</f>
        <v>0</v>
      </c>
      <c r="L353" s="36">
        <f ca="1">SUMIFS(СВЦЭМ!$I$40:$I$759,СВЦЭМ!$A$40:$A$759,$A353,СВЦЭМ!$B$39:$B$758,L$332)+'СЕТ СН'!$F$16</f>
        <v>0</v>
      </c>
      <c r="M353" s="36">
        <f ca="1">SUMIFS(СВЦЭМ!$I$40:$I$759,СВЦЭМ!$A$40:$A$759,$A353,СВЦЭМ!$B$39:$B$758,M$332)+'СЕТ СН'!$F$16</f>
        <v>0</v>
      </c>
      <c r="N353" s="36">
        <f ca="1">SUMIFS(СВЦЭМ!$I$40:$I$759,СВЦЭМ!$A$40:$A$759,$A353,СВЦЭМ!$B$39:$B$758,N$332)+'СЕТ СН'!$F$16</f>
        <v>0</v>
      </c>
      <c r="O353" s="36">
        <f ca="1">SUMIFS(СВЦЭМ!$I$40:$I$759,СВЦЭМ!$A$40:$A$759,$A353,СВЦЭМ!$B$39:$B$758,O$332)+'СЕТ СН'!$F$16</f>
        <v>0</v>
      </c>
      <c r="P353" s="36">
        <f ca="1">SUMIFS(СВЦЭМ!$I$40:$I$759,СВЦЭМ!$A$40:$A$759,$A353,СВЦЭМ!$B$39:$B$758,P$332)+'СЕТ СН'!$F$16</f>
        <v>0</v>
      </c>
      <c r="Q353" s="36">
        <f ca="1">SUMIFS(СВЦЭМ!$I$40:$I$759,СВЦЭМ!$A$40:$A$759,$A353,СВЦЭМ!$B$39:$B$758,Q$332)+'СЕТ СН'!$F$16</f>
        <v>0</v>
      </c>
      <c r="R353" s="36">
        <f ca="1">SUMIFS(СВЦЭМ!$I$40:$I$759,СВЦЭМ!$A$40:$A$759,$A353,СВЦЭМ!$B$39:$B$758,R$332)+'СЕТ СН'!$F$16</f>
        <v>0</v>
      </c>
      <c r="S353" s="36">
        <f ca="1">SUMIFS(СВЦЭМ!$I$40:$I$759,СВЦЭМ!$A$40:$A$759,$A353,СВЦЭМ!$B$39:$B$758,S$332)+'СЕТ СН'!$F$16</f>
        <v>0</v>
      </c>
      <c r="T353" s="36">
        <f ca="1">SUMIFS(СВЦЭМ!$I$40:$I$759,СВЦЭМ!$A$40:$A$759,$A353,СВЦЭМ!$B$39:$B$758,T$332)+'СЕТ СН'!$F$16</f>
        <v>0</v>
      </c>
      <c r="U353" s="36">
        <f ca="1">SUMIFS(СВЦЭМ!$I$40:$I$759,СВЦЭМ!$A$40:$A$759,$A353,СВЦЭМ!$B$39:$B$758,U$332)+'СЕТ СН'!$F$16</f>
        <v>0</v>
      </c>
      <c r="V353" s="36">
        <f ca="1">SUMIFS(СВЦЭМ!$I$40:$I$759,СВЦЭМ!$A$40:$A$759,$A353,СВЦЭМ!$B$39:$B$758,V$332)+'СЕТ СН'!$F$16</f>
        <v>0</v>
      </c>
      <c r="W353" s="36">
        <f ca="1">SUMIFS(СВЦЭМ!$I$40:$I$759,СВЦЭМ!$A$40:$A$759,$A353,СВЦЭМ!$B$39:$B$758,W$332)+'СЕТ СН'!$F$16</f>
        <v>0</v>
      </c>
      <c r="X353" s="36">
        <f ca="1">SUMIFS(СВЦЭМ!$I$40:$I$759,СВЦЭМ!$A$40:$A$759,$A353,СВЦЭМ!$B$39:$B$758,X$332)+'СЕТ СН'!$F$16</f>
        <v>0</v>
      </c>
      <c r="Y353" s="36">
        <f ca="1">SUMIFS(СВЦЭМ!$I$40:$I$759,СВЦЭМ!$A$40:$A$759,$A353,СВЦЭМ!$B$39:$B$758,Y$332)+'СЕТ СН'!$F$16</f>
        <v>0</v>
      </c>
    </row>
    <row r="354" spans="1:27" ht="15.75" hidden="1" x14ac:dyDescent="0.2">
      <c r="A354" s="35">
        <f t="shared" si="9"/>
        <v>45618</v>
      </c>
      <c r="B354" s="36">
        <f ca="1">SUMIFS(СВЦЭМ!$I$40:$I$759,СВЦЭМ!$A$40:$A$759,$A354,СВЦЭМ!$B$39:$B$758,B$332)+'СЕТ СН'!$F$16</f>
        <v>0</v>
      </c>
      <c r="C354" s="36">
        <f ca="1">SUMIFS(СВЦЭМ!$I$40:$I$759,СВЦЭМ!$A$40:$A$759,$A354,СВЦЭМ!$B$39:$B$758,C$332)+'СЕТ СН'!$F$16</f>
        <v>0</v>
      </c>
      <c r="D354" s="36">
        <f ca="1">SUMIFS(СВЦЭМ!$I$40:$I$759,СВЦЭМ!$A$40:$A$759,$A354,СВЦЭМ!$B$39:$B$758,D$332)+'СЕТ СН'!$F$16</f>
        <v>0</v>
      </c>
      <c r="E354" s="36">
        <f ca="1">SUMIFS(СВЦЭМ!$I$40:$I$759,СВЦЭМ!$A$40:$A$759,$A354,СВЦЭМ!$B$39:$B$758,E$332)+'СЕТ СН'!$F$16</f>
        <v>0</v>
      </c>
      <c r="F354" s="36">
        <f ca="1">SUMIFS(СВЦЭМ!$I$40:$I$759,СВЦЭМ!$A$40:$A$759,$A354,СВЦЭМ!$B$39:$B$758,F$332)+'СЕТ СН'!$F$16</f>
        <v>0</v>
      </c>
      <c r="G354" s="36">
        <f ca="1">SUMIFS(СВЦЭМ!$I$40:$I$759,СВЦЭМ!$A$40:$A$759,$A354,СВЦЭМ!$B$39:$B$758,G$332)+'СЕТ СН'!$F$16</f>
        <v>0</v>
      </c>
      <c r="H354" s="36">
        <f ca="1">SUMIFS(СВЦЭМ!$I$40:$I$759,СВЦЭМ!$A$40:$A$759,$A354,СВЦЭМ!$B$39:$B$758,H$332)+'СЕТ СН'!$F$16</f>
        <v>0</v>
      </c>
      <c r="I354" s="36">
        <f ca="1">SUMIFS(СВЦЭМ!$I$40:$I$759,СВЦЭМ!$A$40:$A$759,$A354,СВЦЭМ!$B$39:$B$758,I$332)+'СЕТ СН'!$F$16</f>
        <v>0</v>
      </c>
      <c r="J354" s="36">
        <f ca="1">SUMIFS(СВЦЭМ!$I$40:$I$759,СВЦЭМ!$A$40:$A$759,$A354,СВЦЭМ!$B$39:$B$758,J$332)+'СЕТ СН'!$F$16</f>
        <v>0</v>
      </c>
      <c r="K354" s="36">
        <f ca="1">SUMIFS(СВЦЭМ!$I$40:$I$759,СВЦЭМ!$A$40:$A$759,$A354,СВЦЭМ!$B$39:$B$758,K$332)+'СЕТ СН'!$F$16</f>
        <v>0</v>
      </c>
      <c r="L354" s="36">
        <f ca="1">SUMIFS(СВЦЭМ!$I$40:$I$759,СВЦЭМ!$A$40:$A$759,$A354,СВЦЭМ!$B$39:$B$758,L$332)+'СЕТ СН'!$F$16</f>
        <v>0</v>
      </c>
      <c r="M354" s="36">
        <f ca="1">SUMIFS(СВЦЭМ!$I$40:$I$759,СВЦЭМ!$A$40:$A$759,$A354,СВЦЭМ!$B$39:$B$758,M$332)+'СЕТ СН'!$F$16</f>
        <v>0</v>
      </c>
      <c r="N354" s="36">
        <f ca="1">SUMIFS(СВЦЭМ!$I$40:$I$759,СВЦЭМ!$A$40:$A$759,$A354,СВЦЭМ!$B$39:$B$758,N$332)+'СЕТ СН'!$F$16</f>
        <v>0</v>
      </c>
      <c r="O354" s="36">
        <f ca="1">SUMIFS(СВЦЭМ!$I$40:$I$759,СВЦЭМ!$A$40:$A$759,$A354,СВЦЭМ!$B$39:$B$758,O$332)+'СЕТ СН'!$F$16</f>
        <v>0</v>
      </c>
      <c r="P354" s="36">
        <f ca="1">SUMIFS(СВЦЭМ!$I$40:$I$759,СВЦЭМ!$A$40:$A$759,$A354,СВЦЭМ!$B$39:$B$758,P$332)+'СЕТ СН'!$F$16</f>
        <v>0</v>
      </c>
      <c r="Q354" s="36">
        <f ca="1">SUMIFS(СВЦЭМ!$I$40:$I$759,СВЦЭМ!$A$40:$A$759,$A354,СВЦЭМ!$B$39:$B$758,Q$332)+'СЕТ СН'!$F$16</f>
        <v>0</v>
      </c>
      <c r="R354" s="36">
        <f ca="1">SUMIFS(СВЦЭМ!$I$40:$I$759,СВЦЭМ!$A$40:$A$759,$A354,СВЦЭМ!$B$39:$B$758,R$332)+'СЕТ СН'!$F$16</f>
        <v>0</v>
      </c>
      <c r="S354" s="36">
        <f ca="1">SUMIFS(СВЦЭМ!$I$40:$I$759,СВЦЭМ!$A$40:$A$759,$A354,СВЦЭМ!$B$39:$B$758,S$332)+'СЕТ СН'!$F$16</f>
        <v>0</v>
      </c>
      <c r="T354" s="36">
        <f ca="1">SUMIFS(СВЦЭМ!$I$40:$I$759,СВЦЭМ!$A$40:$A$759,$A354,СВЦЭМ!$B$39:$B$758,T$332)+'СЕТ СН'!$F$16</f>
        <v>0</v>
      </c>
      <c r="U354" s="36">
        <f ca="1">SUMIFS(СВЦЭМ!$I$40:$I$759,СВЦЭМ!$A$40:$A$759,$A354,СВЦЭМ!$B$39:$B$758,U$332)+'СЕТ СН'!$F$16</f>
        <v>0</v>
      </c>
      <c r="V354" s="36">
        <f ca="1">SUMIFS(СВЦЭМ!$I$40:$I$759,СВЦЭМ!$A$40:$A$759,$A354,СВЦЭМ!$B$39:$B$758,V$332)+'СЕТ СН'!$F$16</f>
        <v>0</v>
      </c>
      <c r="W354" s="36">
        <f ca="1">SUMIFS(СВЦЭМ!$I$40:$I$759,СВЦЭМ!$A$40:$A$759,$A354,СВЦЭМ!$B$39:$B$758,W$332)+'СЕТ СН'!$F$16</f>
        <v>0</v>
      </c>
      <c r="X354" s="36">
        <f ca="1">SUMIFS(СВЦЭМ!$I$40:$I$759,СВЦЭМ!$A$40:$A$759,$A354,СВЦЭМ!$B$39:$B$758,X$332)+'СЕТ СН'!$F$16</f>
        <v>0</v>
      </c>
      <c r="Y354" s="36">
        <f ca="1">SUMIFS(СВЦЭМ!$I$40:$I$759,СВЦЭМ!$A$40:$A$759,$A354,СВЦЭМ!$B$39:$B$758,Y$332)+'СЕТ СН'!$F$16</f>
        <v>0</v>
      </c>
    </row>
    <row r="355" spans="1:27" ht="15.75" hidden="1" x14ac:dyDescent="0.2">
      <c r="A355" s="35">
        <f t="shared" si="9"/>
        <v>45619</v>
      </c>
      <c r="B355" s="36">
        <f ca="1">SUMIFS(СВЦЭМ!$I$40:$I$759,СВЦЭМ!$A$40:$A$759,$A355,СВЦЭМ!$B$39:$B$758,B$332)+'СЕТ СН'!$F$16</f>
        <v>0</v>
      </c>
      <c r="C355" s="36">
        <f ca="1">SUMIFS(СВЦЭМ!$I$40:$I$759,СВЦЭМ!$A$40:$A$759,$A355,СВЦЭМ!$B$39:$B$758,C$332)+'СЕТ СН'!$F$16</f>
        <v>0</v>
      </c>
      <c r="D355" s="36">
        <f ca="1">SUMIFS(СВЦЭМ!$I$40:$I$759,СВЦЭМ!$A$40:$A$759,$A355,СВЦЭМ!$B$39:$B$758,D$332)+'СЕТ СН'!$F$16</f>
        <v>0</v>
      </c>
      <c r="E355" s="36">
        <f ca="1">SUMIFS(СВЦЭМ!$I$40:$I$759,СВЦЭМ!$A$40:$A$759,$A355,СВЦЭМ!$B$39:$B$758,E$332)+'СЕТ СН'!$F$16</f>
        <v>0</v>
      </c>
      <c r="F355" s="36">
        <f ca="1">SUMIFS(СВЦЭМ!$I$40:$I$759,СВЦЭМ!$A$40:$A$759,$A355,СВЦЭМ!$B$39:$B$758,F$332)+'СЕТ СН'!$F$16</f>
        <v>0</v>
      </c>
      <c r="G355" s="36">
        <f ca="1">SUMIFS(СВЦЭМ!$I$40:$I$759,СВЦЭМ!$A$40:$A$759,$A355,СВЦЭМ!$B$39:$B$758,G$332)+'СЕТ СН'!$F$16</f>
        <v>0</v>
      </c>
      <c r="H355" s="36">
        <f ca="1">SUMIFS(СВЦЭМ!$I$40:$I$759,СВЦЭМ!$A$40:$A$759,$A355,СВЦЭМ!$B$39:$B$758,H$332)+'СЕТ СН'!$F$16</f>
        <v>0</v>
      </c>
      <c r="I355" s="36">
        <f ca="1">SUMIFS(СВЦЭМ!$I$40:$I$759,СВЦЭМ!$A$40:$A$759,$A355,СВЦЭМ!$B$39:$B$758,I$332)+'СЕТ СН'!$F$16</f>
        <v>0</v>
      </c>
      <c r="J355" s="36">
        <f ca="1">SUMIFS(СВЦЭМ!$I$40:$I$759,СВЦЭМ!$A$40:$A$759,$A355,СВЦЭМ!$B$39:$B$758,J$332)+'СЕТ СН'!$F$16</f>
        <v>0</v>
      </c>
      <c r="K355" s="36">
        <f ca="1">SUMIFS(СВЦЭМ!$I$40:$I$759,СВЦЭМ!$A$40:$A$759,$A355,СВЦЭМ!$B$39:$B$758,K$332)+'СЕТ СН'!$F$16</f>
        <v>0</v>
      </c>
      <c r="L355" s="36">
        <f ca="1">SUMIFS(СВЦЭМ!$I$40:$I$759,СВЦЭМ!$A$40:$A$759,$A355,СВЦЭМ!$B$39:$B$758,L$332)+'СЕТ СН'!$F$16</f>
        <v>0</v>
      </c>
      <c r="M355" s="36">
        <f ca="1">SUMIFS(СВЦЭМ!$I$40:$I$759,СВЦЭМ!$A$40:$A$759,$A355,СВЦЭМ!$B$39:$B$758,M$332)+'СЕТ СН'!$F$16</f>
        <v>0</v>
      </c>
      <c r="N355" s="36">
        <f ca="1">SUMIFS(СВЦЭМ!$I$40:$I$759,СВЦЭМ!$A$40:$A$759,$A355,СВЦЭМ!$B$39:$B$758,N$332)+'СЕТ СН'!$F$16</f>
        <v>0</v>
      </c>
      <c r="O355" s="36">
        <f ca="1">SUMIFS(СВЦЭМ!$I$40:$I$759,СВЦЭМ!$A$40:$A$759,$A355,СВЦЭМ!$B$39:$B$758,O$332)+'СЕТ СН'!$F$16</f>
        <v>0</v>
      </c>
      <c r="P355" s="36">
        <f ca="1">SUMIFS(СВЦЭМ!$I$40:$I$759,СВЦЭМ!$A$40:$A$759,$A355,СВЦЭМ!$B$39:$B$758,P$332)+'СЕТ СН'!$F$16</f>
        <v>0</v>
      </c>
      <c r="Q355" s="36">
        <f ca="1">SUMIFS(СВЦЭМ!$I$40:$I$759,СВЦЭМ!$A$40:$A$759,$A355,СВЦЭМ!$B$39:$B$758,Q$332)+'СЕТ СН'!$F$16</f>
        <v>0</v>
      </c>
      <c r="R355" s="36">
        <f ca="1">SUMIFS(СВЦЭМ!$I$40:$I$759,СВЦЭМ!$A$40:$A$759,$A355,СВЦЭМ!$B$39:$B$758,R$332)+'СЕТ СН'!$F$16</f>
        <v>0</v>
      </c>
      <c r="S355" s="36">
        <f ca="1">SUMIFS(СВЦЭМ!$I$40:$I$759,СВЦЭМ!$A$40:$A$759,$A355,СВЦЭМ!$B$39:$B$758,S$332)+'СЕТ СН'!$F$16</f>
        <v>0</v>
      </c>
      <c r="T355" s="36">
        <f ca="1">SUMIFS(СВЦЭМ!$I$40:$I$759,СВЦЭМ!$A$40:$A$759,$A355,СВЦЭМ!$B$39:$B$758,T$332)+'СЕТ СН'!$F$16</f>
        <v>0</v>
      </c>
      <c r="U355" s="36">
        <f ca="1">SUMIFS(СВЦЭМ!$I$40:$I$759,СВЦЭМ!$A$40:$A$759,$A355,СВЦЭМ!$B$39:$B$758,U$332)+'СЕТ СН'!$F$16</f>
        <v>0</v>
      </c>
      <c r="V355" s="36">
        <f ca="1">SUMIFS(СВЦЭМ!$I$40:$I$759,СВЦЭМ!$A$40:$A$759,$A355,СВЦЭМ!$B$39:$B$758,V$332)+'СЕТ СН'!$F$16</f>
        <v>0</v>
      </c>
      <c r="W355" s="36">
        <f ca="1">SUMIFS(СВЦЭМ!$I$40:$I$759,СВЦЭМ!$A$40:$A$759,$A355,СВЦЭМ!$B$39:$B$758,W$332)+'СЕТ СН'!$F$16</f>
        <v>0</v>
      </c>
      <c r="X355" s="36">
        <f ca="1">SUMIFS(СВЦЭМ!$I$40:$I$759,СВЦЭМ!$A$40:$A$759,$A355,СВЦЭМ!$B$39:$B$758,X$332)+'СЕТ СН'!$F$16</f>
        <v>0</v>
      </c>
      <c r="Y355" s="36">
        <f ca="1">SUMIFS(СВЦЭМ!$I$40:$I$759,СВЦЭМ!$A$40:$A$759,$A355,СВЦЭМ!$B$39:$B$758,Y$332)+'СЕТ СН'!$F$16</f>
        <v>0</v>
      </c>
    </row>
    <row r="356" spans="1:27" ht="15.75" hidden="1" x14ac:dyDescent="0.2">
      <c r="A356" s="35">
        <f t="shared" si="9"/>
        <v>45620</v>
      </c>
      <c r="B356" s="36">
        <f ca="1">SUMIFS(СВЦЭМ!$I$40:$I$759,СВЦЭМ!$A$40:$A$759,$A356,СВЦЭМ!$B$39:$B$758,B$332)+'СЕТ СН'!$F$16</f>
        <v>0</v>
      </c>
      <c r="C356" s="36">
        <f ca="1">SUMIFS(СВЦЭМ!$I$40:$I$759,СВЦЭМ!$A$40:$A$759,$A356,СВЦЭМ!$B$39:$B$758,C$332)+'СЕТ СН'!$F$16</f>
        <v>0</v>
      </c>
      <c r="D356" s="36">
        <f ca="1">SUMIFS(СВЦЭМ!$I$40:$I$759,СВЦЭМ!$A$40:$A$759,$A356,СВЦЭМ!$B$39:$B$758,D$332)+'СЕТ СН'!$F$16</f>
        <v>0</v>
      </c>
      <c r="E356" s="36">
        <f ca="1">SUMIFS(СВЦЭМ!$I$40:$I$759,СВЦЭМ!$A$40:$A$759,$A356,СВЦЭМ!$B$39:$B$758,E$332)+'СЕТ СН'!$F$16</f>
        <v>0</v>
      </c>
      <c r="F356" s="36">
        <f ca="1">SUMIFS(СВЦЭМ!$I$40:$I$759,СВЦЭМ!$A$40:$A$759,$A356,СВЦЭМ!$B$39:$B$758,F$332)+'СЕТ СН'!$F$16</f>
        <v>0</v>
      </c>
      <c r="G356" s="36">
        <f ca="1">SUMIFS(СВЦЭМ!$I$40:$I$759,СВЦЭМ!$A$40:$A$759,$A356,СВЦЭМ!$B$39:$B$758,G$332)+'СЕТ СН'!$F$16</f>
        <v>0</v>
      </c>
      <c r="H356" s="36">
        <f ca="1">SUMIFS(СВЦЭМ!$I$40:$I$759,СВЦЭМ!$A$40:$A$759,$A356,СВЦЭМ!$B$39:$B$758,H$332)+'СЕТ СН'!$F$16</f>
        <v>0</v>
      </c>
      <c r="I356" s="36">
        <f ca="1">SUMIFS(СВЦЭМ!$I$40:$I$759,СВЦЭМ!$A$40:$A$759,$A356,СВЦЭМ!$B$39:$B$758,I$332)+'СЕТ СН'!$F$16</f>
        <v>0</v>
      </c>
      <c r="J356" s="36">
        <f ca="1">SUMIFS(СВЦЭМ!$I$40:$I$759,СВЦЭМ!$A$40:$A$759,$A356,СВЦЭМ!$B$39:$B$758,J$332)+'СЕТ СН'!$F$16</f>
        <v>0</v>
      </c>
      <c r="K356" s="36">
        <f ca="1">SUMIFS(СВЦЭМ!$I$40:$I$759,СВЦЭМ!$A$40:$A$759,$A356,СВЦЭМ!$B$39:$B$758,K$332)+'СЕТ СН'!$F$16</f>
        <v>0</v>
      </c>
      <c r="L356" s="36">
        <f ca="1">SUMIFS(СВЦЭМ!$I$40:$I$759,СВЦЭМ!$A$40:$A$759,$A356,СВЦЭМ!$B$39:$B$758,L$332)+'СЕТ СН'!$F$16</f>
        <v>0</v>
      </c>
      <c r="M356" s="36">
        <f ca="1">SUMIFS(СВЦЭМ!$I$40:$I$759,СВЦЭМ!$A$40:$A$759,$A356,СВЦЭМ!$B$39:$B$758,M$332)+'СЕТ СН'!$F$16</f>
        <v>0</v>
      </c>
      <c r="N356" s="36">
        <f ca="1">SUMIFS(СВЦЭМ!$I$40:$I$759,СВЦЭМ!$A$40:$A$759,$A356,СВЦЭМ!$B$39:$B$758,N$332)+'СЕТ СН'!$F$16</f>
        <v>0</v>
      </c>
      <c r="O356" s="36">
        <f ca="1">SUMIFS(СВЦЭМ!$I$40:$I$759,СВЦЭМ!$A$40:$A$759,$A356,СВЦЭМ!$B$39:$B$758,O$332)+'СЕТ СН'!$F$16</f>
        <v>0</v>
      </c>
      <c r="P356" s="36">
        <f ca="1">SUMIFS(СВЦЭМ!$I$40:$I$759,СВЦЭМ!$A$40:$A$759,$A356,СВЦЭМ!$B$39:$B$758,P$332)+'СЕТ СН'!$F$16</f>
        <v>0</v>
      </c>
      <c r="Q356" s="36">
        <f ca="1">SUMIFS(СВЦЭМ!$I$40:$I$759,СВЦЭМ!$A$40:$A$759,$A356,СВЦЭМ!$B$39:$B$758,Q$332)+'СЕТ СН'!$F$16</f>
        <v>0</v>
      </c>
      <c r="R356" s="36">
        <f ca="1">SUMIFS(СВЦЭМ!$I$40:$I$759,СВЦЭМ!$A$40:$A$759,$A356,СВЦЭМ!$B$39:$B$758,R$332)+'СЕТ СН'!$F$16</f>
        <v>0</v>
      </c>
      <c r="S356" s="36">
        <f ca="1">SUMIFS(СВЦЭМ!$I$40:$I$759,СВЦЭМ!$A$40:$A$759,$A356,СВЦЭМ!$B$39:$B$758,S$332)+'СЕТ СН'!$F$16</f>
        <v>0</v>
      </c>
      <c r="T356" s="36">
        <f ca="1">SUMIFS(СВЦЭМ!$I$40:$I$759,СВЦЭМ!$A$40:$A$759,$A356,СВЦЭМ!$B$39:$B$758,T$332)+'СЕТ СН'!$F$16</f>
        <v>0</v>
      </c>
      <c r="U356" s="36">
        <f ca="1">SUMIFS(СВЦЭМ!$I$40:$I$759,СВЦЭМ!$A$40:$A$759,$A356,СВЦЭМ!$B$39:$B$758,U$332)+'СЕТ СН'!$F$16</f>
        <v>0</v>
      </c>
      <c r="V356" s="36">
        <f ca="1">SUMIFS(СВЦЭМ!$I$40:$I$759,СВЦЭМ!$A$40:$A$759,$A356,СВЦЭМ!$B$39:$B$758,V$332)+'СЕТ СН'!$F$16</f>
        <v>0</v>
      </c>
      <c r="W356" s="36">
        <f ca="1">SUMIFS(СВЦЭМ!$I$40:$I$759,СВЦЭМ!$A$40:$A$759,$A356,СВЦЭМ!$B$39:$B$758,W$332)+'СЕТ СН'!$F$16</f>
        <v>0</v>
      </c>
      <c r="X356" s="36">
        <f ca="1">SUMIFS(СВЦЭМ!$I$40:$I$759,СВЦЭМ!$A$40:$A$759,$A356,СВЦЭМ!$B$39:$B$758,X$332)+'СЕТ СН'!$F$16</f>
        <v>0</v>
      </c>
      <c r="Y356" s="36">
        <f ca="1">SUMIFS(СВЦЭМ!$I$40:$I$759,СВЦЭМ!$A$40:$A$759,$A356,СВЦЭМ!$B$39:$B$758,Y$332)+'СЕТ СН'!$F$16</f>
        <v>0</v>
      </c>
    </row>
    <row r="357" spans="1:27" ht="15.75" hidden="1" x14ac:dyDescent="0.2">
      <c r="A357" s="35">
        <f t="shared" si="9"/>
        <v>45621</v>
      </c>
      <c r="B357" s="36">
        <f ca="1">SUMIFS(СВЦЭМ!$I$40:$I$759,СВЦЭМ!$A$40:$A$759,$A357,СВЦЭМ!$B$39:$B$758,B$332)+'СЕТ СН'!$F$16</f>
        <v>0</v>
      </c>
      <c r="C357" s="36">
        <f ca="1">SUMIFS(СВЦЭМ!$I$40:$I$759,СВЦЭМ!$A$40:$A$759,$A357,СВЦЭМ!$B$39:$B$758,C$332)+'СЕТ СН'!$F$16</f>
        <v>0</v>
      </c>
      <c r="D357" s="36">
        <f ca="1">SUMIFS(СВЦЭМ!$I$40:$I$759,СВЦЭМ!$A$40:$A$759,$A357,СВЦЭМ!$B$39:$B$758,D$332)+'СЕТ СН'!$F$16</f>
        <v>0</v>
      </c>
      <c r="E357" s="36">
        <f ca="1">SUMIFS(СВЦЭМ!$I$40:$I$759,СВЦЭМ!$A$40:$A$759,$A357,СВЦЭМ!$B$39:$B$758,E$332)+'СЕТ СН'!$F$16</f>
        <v>0</v>
      </c>
      <c r="F357" s="36">
        <f ca="1">SUMIFS(СВЦЭМ!$I$40:$I$759,СВЦЭМ!$A$40:$A$759,$A357,СВЦЭМ!$B$39:$B$758,F$332)+'СЕТ СН'!$F$16</f>
        <v>0</v>
      </c>
      <c r="G357" s="36">
        <f ca="1">SUMIFS(СВЦЭМ!$I$40:$I$759,СВЦЭМ!$A$40:$A$759,$A357,СВЦЭМ!$B$39:$B$758,G$332)+'СЕТ СН'!$F$16</f>
        <v>0</v>
      </c>
      <c r="H357" s="36">
        <f ca="1">SUMIFS(СВЦЭМ!$I$40:$I$759,СВЦЭМ!$A$40:$A$759,$A357,СВЦЭМ!$B$39:$B$758,H$332)+'СЕТ СН'!$F$16</f>
        <v>0</v>
      </c>
      <c r="I357" s="36">
        <f ca="1">SUMIFS(СВЦЭМ!$I$40:$I$759,СВЦЭМ!$A$40:$A$759,$A357,СВЦЭМ!$B$39:$B$758,I$332)+'СЕТ СН'!$F$16</f>
        <v>0</v>
      </c>
      <c r="J357" s="36">
        <f ca="1">SUMIFS(СВЦЭМ!$I$40:$I$759,СВЦЭМ!$A$40:$A$759,$A357,СВЦЭМ!$B$39:$B$758,J$332)+'СЕТ СН'!$F$16</f>
        <v>0</v>
      </c>
      <c r="K357" s="36">
        <f ca="1">SUMIFS(СВЦЭМ!$I$40:$I$759,СВЦЭМ!$A$40:$A$759,$A357,СВЦЭМ!$B$39:$B$758,K$332)+'СЕТ СН'!$F$16</f>
        <v>0</v>
      </c>
      <c r="L357" s="36">
        <f ca="1">SUMIFS(СВЦЭМ!$I$40:$I$759,СВЦЭМ!$A$40:$A$759,$A357,СВЦЭМ!$B$39:$B$758,L$332)+'СЕТ СН'!$F$16</f>
        <v>0</v>
      </c>
      <c r="M357" s="36">
        <f ca="1">SUMIFS(СВЦЭМ!$I$40:$I$759,СВЦЭМ!$A$40:$A$759,$A357,СВЦЭМ!$B$39:$B$758,M$332)+'СЕТ СН'!$F$16</f>
        <v>0</v>
      </c>
      <c r="N357" s="36">
        <f ca="1">SUMIFS(СВЦЭМ!$I$40:$I$759,СВЦЭМ!$A$40:$A$759,$A357,СВЦЭМ!$B$39:$B$758,N$332)+'СЕТ СН'!$F$16</f>
        <v>0</v>
      </c>
      <c r="O357" s="36">
        <f ca="1">SUMIFS(СВЦЭМ!$I$40:$I$759,СВЦЭМ!$A$40:$A$759,$A357,СВЦЭМ!$B$39:$B$758,O$332)+'СЕТ СН'!$F$16</f>
        <v>0</v>
      </c>
      <c r="P357" s="36">
        <f ca="1">SUMIFS(СВЦЭМ!$I$40:$I$759,СВЦЭМ!$A$40:$A$759,$A357,СВЦЭМ!$B$39:$B$758,P$332)+'СЕТ СН'!$F$16</f>
        <v>0</v>
      </c>
      <c r="Q357" s="36">
        <f ca="1">SUMIFS(СВЦЭМ!$I$40:$I$759,СВЦЭМ!$A$40:$A$759,$A357,СВЦЭМ!$B$39:$B$758,Q$332)+'СЕТ СН'!$F$16</f>
        <v>0</v>
      </c>
      <c r="R357" s="36">
        <f ca="1">SUMIFS(СВЦЭМ!$I$40:$I$759,СВЦЭМ!$A$40:$A$759,$A357,СВЦЭМ!$B$39:$B$758,R$332)+'СЕТ СН'!$F$16</f>
        <v>0</v>
      </c>
      <c r="S357" s="36">
        <f ca="1">SUMIFS(СВЦЭМ!$I$40:$I$759,СВЦЭМ!$A$40:$A$759,$A357,СВЦЭМ!$B$39:$B$758,S$332)+'СЕТ СН'!$F$16</f>
        <v>0</v>
      </c>
      <c r="T357" s="36">
        <f ca="1">SUMIFS(СВЦЭМ!$I$40:$I$759,СВЦЭМ!$A$40:$A$759,$A357,СВЦЭМ!$B$39:$B$758,T$332)+'СЕТ СН'!$F$16</f>
        <v>0</v>
      </c>
      <c r="U357" s="36">
        <f ca="1">SUMIFS(СВЦЭМ!$I$40:$I$759,СВЦЭМ!$A$40:$A$759,$A357,СВЦЭМ!$B$39:$B$758,U$332)+'СЕТ СН'!$F$16</f>
        <v>0</v>
      </c>
      <c r="V357" s="36">
        <f ca="1">SUMIFS(СВЦЭМ!$I$40:$I$759,СВЦЭМ!$A$40:$A$759,$A357,СВЦЭМ!$B$39:$B$758,V$332)+'СЕТ СН'!$F$16</f>
        <v>0</v>
      </c>
      <c r="W357" s="36">
        <f ca="1">SUMIFS(СВЦЭМ!$I$40:$I$759,СВЦЭМ!$A$40:$A$759,$A357,СВЦЭМ!$B$39:$B$758,W$332)+'СЕТ СН'!$F$16</f>
        <v>0</v>
      </c>
      <c r="X357" s="36">
        <f ca="1">SUMIFS(СВЦЭМ!$I$40:$I$759,СВЦЭМ!$A$40:$A$759,$A357,СВЦЭМ!$B$39:$B$758,X$332)+'СЕТ СН'!$F$16</f>
        <v>0</v>
      </c>
      <c r="Y357" s="36">
        <f ca="1">SUMIFS(СВЦЭМ!$I$40:$I$759,СВЦЭМ!$A$40:$A$759,$A357,СВЦЭМ!$B$39:$B$758,Y$332)+'СЕТ СН'!$F$16</f>
        <v>0</v>
      </c>
    </row>
    <row r="358" spans="1:27" ht="15.75" hidden="1" x14ac:dyDescent="0.2">
      <c r="A358" s="35">
        <f t="shared" si="9"/>
        <v>45622</v>
      </c>
      <c r="B358" s="36">
        <f ca="1">SUMIFS(СВЦЭМ!$I$40:$I$759,СВЦЭМ!$A$40:$A$759,$A358,СВЦЭМ!$B$39:$B$758,B$332)+'СЕТ СН'!$F$16</f>
        <v>0</v>
      </c>
      <c r="C358" s="36">
        <f ca="1">SUMIFS(СВЦЭМ!$I$40:$I$759,СВЦЭМ!$A$40:$A$759,$A358,СВЦЭМ!$B$39:$B$758,C$332)+'СЕТ СН'!$F$16</f>
        <v>0</v>
      </c>
      <c r="D358" s="36">
        <f ca="1">SUMIFS(СВЦЭМ!$I$40:$I$759,СВЦЭМ!$A$40:$A$759,$A358,СВЦЭМ!$B$39:$B$758,D$332)+'СЕТ СН'!$F$16</f>
        <v>0</v>
      </c>
      <c r="E358" s="36">
        <f ca="1">SUMIFS(СВЦЭМ!$I$40:$I$759,СВЦЭМ!$A$40:$A$759,$A358,СВЦЭМ!$B$39:$B$758,E$332)+'СЕТ СН'!$F$16</f>
        <v>0</v>
      </c>
      <c r="F358" s="36">
        <f ca="1">SUMIFS(СВЦЭМ!$I$40:$I$759,СВЦЭМ!$A$40:$A$759,$A358,СВЦЭМ!$B$39:$B$758,F$332)+'СЕТ СН'!$F$16</f>
        <v>0</v>
      </c>
      <c r="G358" s="36">
        <f ca="1">SUMIFS(СВЦЭМ!$I$40:$I$759,СВЦЭМ!$A$40:$A$759,$A358,СВЦЭМ!$B$39:$B$758,G$332)+'СЕТ СН'!$F$16</f>
        <v>0</v>
      </c>
      <c r="H358" s="36">
        <f ca="1">SUMIFS(СВЦЭМ!$I$40:$I$759,СВЦЭМ!$A$40:$A$759,$A358,СВЦЭМ!$B$39:$B$758,H$332)+'СЕТ СН'!$F$16</f>
        <v>0</v>
      </c>
      <c r="I358" s="36">
        <f ca="1">SUMIFS(СВЦЭМ!$I$40:$I$759,СВЦЭМ!$A$40:$A$759,$A358,СВЦЭМ!$B$39:$B$758,I$332)+'СЕТ СН'!$F$16</f>
        <v>0</v>
      </c>
      <c r="J358" s="36">
        <f ca="1">SUMIFS(СВЦЭМ!$I$40:$I$759,СВЦЭМ!$A$40:$A$759,$A358,СВЦЭМ!$B$39:$B$758,J$332)+'СЕТ СН'!$F$16</f>
        <v>0</v>
      </c>
      <c r="K358" s="36">
        <f ca="1">SUMIFS(СВЦЭМ!$I$40:$I$759,СВЦЭМ!$A$40:$A$759,$A358,СВЦЭМ!$B$39:$B$758,K$332)+'СЕТ СН'!$F$16</f>
        <v>0</v>
      </c>
      <c r="L358" s="36">
        <f ca="1">SUMIFS(СВЦЭМ!$I$40:$I$759,СВЦЭМ!$A$40:$A$759,$A358,СВЦЭМ!$B$39:$B$758,L$332)+'СЕТ СН'!$F$16</f>
        <v>0</v>
      </c>
      <c r="M358" s="36">
        <f ca="1">SUMIFS(СВЦЭМ!$I$40:$I$759,СВЦЭМ!$A$40:$A$759,$A358,СВЦЭМ!$B$39:$B$758,M$332)+'СЕТ СН'!$F$16</f>
        <v>0</v>
      </c>
      <c r="N358" s="36">
        <f ca="1">SUMIFS(СВЦЭМ!$I$40:$I$759,СВЦЭМ!$A$40:$A$759,$A358,СВЦЭМ!$B$39:$B$758,N$332)+'СЕТ СН'!$F$16</f>
        <v>0</v>
      </c>
      <c r="O358" s="36">
        <f ca="1">SUMIFS(СВЦЭМ!$I$40:$I$759,СВЦЭМ!$A$40:$A$759,$A358,СВЦЭМ!$B$39:$B$758,O$332)+'СЕТ СН'!$F$16</f>
        <v>0</v>
      </c>
      <c r="P358" s="36">
        <f ca="1">SUMIFS(СВЦЭМ!$I$40:$I$759,СВЦЭМ!$A$40:$A$759,$A358,СВЦЭМ!$B$39:$B$758,P$332)+'СЕТ СН'!$F$16</f>
        <v>0</v>
      </c>
      <c r="Q358" s="36">
        <f ca="1">SUMIFS(СВЦЭМ!$I$40:$I$759,СВЦЭМ!$A$40:$A$759,$A358,СВЦЭМ!$B$39:$B$758,Q$332)+'СЕТ СН'!$F$16</f>
        <v>0</v>
      </c>
      <c r="R358" s="36">
        <f ca="1">SUMIFS(СВЦЭМ!$I$40:$I$759,СВЦЭМ!$A$40:$A$759,$A358,СВЦЭМ!$B$39:$B$758,R$332)+'СЕТ СН'!$F$16</f>
        <v>0</v>
      </c>
      <c r="S358" s="36">
        <f ca="1">SUMIFS(СВЦЭМ!$I$40:$I$759,СВЦЭМ!$A$40:$A$759,$A358,СВЦЭМ!$B$39:$B$758,S$332)+'СЕТ СН'!$F$16</f>
        <v>0</v>
      </c>
      <c r="T358" s="36">
        <f ca="1">SUMIFS(СВЦЭМ!$I$40:$I$759,СВЦЭМ!$A$40:$A$759,$A358,СВЦЭМ!$B$39:$B$758,T$332)+'СЕТ СН'!$F$16</f>
        <v>0</v>
      </c>
      <c r="U358" s="36">
        <f ca="1">SUMIFS(СВЦЭМ!$I$40:$I$759,СВЦЭМ!$A$40:$A$759,$A358,СВЦЭМ!$B$39:$B$758,U$332)+'СЕТ СН'!$F$16</f>
        <v>0</v>
      </c>
      <c r="V358" s="36">
        <f ca="1">SUMIFS(СВЦЭМ!$I$40:$I$759,СВЦЭМ!$A$40:$A$759,$A358,СВЦЭМ!$B$39:$B$758,V$332)+'СЕТ СН'!$F$16</f>
        <v>0</v>
      </c>
      <c r="W358" s="36">
        <f ca="1">SUMIFS(СВЦЭМ!$I$40:$I$759,СВЦЭМ!$A$40:$A$759,$A358,СВЦЭМ!$B$39:$B$758,W$332)+'СЕТ СН'!$F$16</f>
        <v>0</v>
      </c>
      <c r="X358" s="36">
        <f ca="1">SUMIFS(СВЦЭМ!$I$40:$I$759,СВЦЭМ!$A$40:$A$759,$A358,СВЦЭМ!$B$39:$B$758,X$332)+'СЕТ СН'!$F$16</f>
        <v>0</v>
      </c>
      <c r="Y358" s="36">
        <f ca="1">SUMIFS(СВЦЭМ!$I$40:$I$759,СВЦЭМ!$A$40:$A$759,$A358,СВЦЭМ!$B$39:$B$758,Y$332)+'СЕТ СН'!$F$16</f>
        <v>0</v>
      </c>
    </row>
    <row r="359" spans="1:27" ht="15.75" hidden="1" x14ac:dyDescent="0.2">
      <c r="A359" s="35">
        <f t="shared" si="9"/>
        <v>45623</v>
      </c>
      <c r="B359" s="36">
        <f ca="1">SUMIFS(СВЦЭМ!$I$40:$I$759,СВЦЭМ!$A$40:$A$759,$A359,СВЦЭМ!$B$39:$B$758,B$332)+'СЕТ СН'!$F$16</f>
        <v>0</v>
      </c>
      <c r="C359" s="36">
        <f ca="1">SUMIFS(СВЦЭМ!$I$40:$I$759,СВЦЭМ!$A$40:$A$759,$A359,СВЦЭМ!$B$39:$B$758,C$332)+'СЕТ СН'!$F$16</f>
        <v>0</v>
      </c>
      <c r="D359" s="36">
        <f ca="1">SUMIFS(СВЦЭМ!$I$40:$I$759,СВЦЭМ!$A$40:$A$759,$A359,СВЦЭМ!$B$39:$B$758,D$332)+'СЕТ СН'!$F$16</f>
        <v>0</v>
      </c>
      <c r="E359" s="36">
        <f ca="1">SUMIFS(СВЦЭМ!$I$40:$I$759,СВЦЭМ!$A$40:$A$759,$A359,СВЦЭМ!$B$39:$B$758,E$332)+'СЕТ СН'!$F$16</f>
        <v>0</v>
      </c>
      <c r="F359" s="36">
        <f ca="1">SUMIFS(СВЦЭМ!$I$40:$I$759,СВЦЭМ!$A$40:$A$759,$A359,СВЦЭМ!$B$39:$B$758,F$332)+'СЕТ СН'!$F$16</f>
        <v>0</v>
      </c>
      <c r="G359" s="36">
        <f ca="1">SUMIFS(СВЦЭМ!$I$40:$I$759,СВЦЭМ!$A$40:$A$759,$A359,СВЦЭМ!$B$39:$B$758,G$332)+'СЕТ СН'!$F$16</f>
        <v>0</v>
      </c>
      <c r="H359" s="36">
        <f ca="1">SUMIFS(СВЦЭМ!$I$40:$I$759,СВЦЭМ!$A$40:$A$759,$A359,СВЦЭМ!$B$39:$B$758,H$332)+'СЕТ СН'!$F$16</f>
        <v>0</v>
      </c>
      <c r="I359" s="36">
        <f ca="1">SUMIFS(СВЦЭМ!$I$40:$I$759,СВЦЭМ!$A$40:$A$759,$A359,СВЦЭМ!$B$39:$B$758,I$332)+'СЕТ СН'!$F$16</f>
        <v>0</v>
      </c>
      <c r="J359" s="36">
        <f ca="1">SUMIFS(СВЦЭМ!$I$40:$I$759,СВЦЭМ!$A$40:$A$759,$A359,СВЦЭМ!$B$39:$B$758,J$332)+'СЕТ СН'!$F$16</f>
        <v>0</v>
      </c>
      <c r="K359" s="36">
        <f ca="1">SUMIFS(СВЦЭМ!$I$40:$I$759,СВЦЭМ!$A$40:$A$759,$A359,СВЦЭМ!$B$39:$B$758,K$332)+'СЕТ СН'!$F$16</f>
        <v>0</v>
      </c>
      <c r="L359" s="36">
        <f ca="1">SUMIFS(СВЦЭМ!$I$40:$I$759,СВЦЭМ!$A$40:$A$759,$A359,СВЦЭМ!$B$39:$B$758,L$332)+'СЕТ СН'!$F$16</f>
        <v>0</v>
      </c>
      <c r="M359" s="36">
        <f ca="1">SUMIFS(СВЦЭМ!$I$40:$I$759,СВЦЭМ!$A$40:$A$759,$A359,СВЦЭМ!$B$39:$B$758,M$332)+'СЕТ СН'!$F$16</f>
        <v>0</v>
      </c>
      <c r="N359" s="36">
        <f ca="1">SUMIFS(СВЦЭМ!$I$40:$I$759,СВЦЭМ!$A$40:$A$759,$A359,СВЦЭМ!$B$39:$B$758,N$332)+'СЕТ СН'!$F$16</f>
        <v>0</v>
      </c>
      <c r="O359" s="36">
        <f ca="1">SUMIFS(СВЦЭМ!$I$40:$I$759,СВЦЭМ!$A$40:$A$759,$A359,СВЦЭМ!$B$39:$B$758,O$332)+'СЕТ СН'!$F$16</f>
        <v>0</v>
      </c>
      <c r="P359" s="36">
        <f ca="1">SUMIFS(СВЦЭМ!$I$40:$I$759,СВЦЭМ!$A$40:$A$759,$A359,СВЦЭМ!$B$39:$B$758,P$332)+'СЕТ СН'!$F$16</f>
        <v>0</v>
      </c>
      <c r="Q359" s="36">
        <f ca="1">SUMIFS(СВЦЭМ!$I$40:$I$759,СВЦЭМ!$A$40:$A$759,$A359,СВЦЭМ!$B$39:$B$758,Q$332)+'СЕТ СН'!$F$16</f>
        <v>0</v>
      </c>
      <c r="R359" s="36">
        <f ca="1">SUMIFS(СВЦЭМ!$I$40:$I$759,СВЦЭМ!$A$40:$A$759,$A359,СВЦЭМ!$B$39:$B$758,R$332)+'СЕТ СН'!$F$16</f>
        <v>0</v>
      </c>
      <c r="S359" s="36">
        <f ca="1">SUMIFS(СВЦЭМ!$I$40:$I$759,СВЦЭМ!$A$40:$A$759,$A359,СВЦЭМ!$B$39:$B$758,S$332)+'СЕТ СН'!$F$16</f>
        <v>0</v>
      </c>
      <c r="T359" s="36">
        <f ca="1">SUMIFS(СВЦЭМ!$I$40:$I$759,СВЦЭМ!$A$40:$A$759,$A359,СВЦЭМ!$B$39:$B$758,T$332)+'СЕТ СН'!$F$16</f>
        <v>0</v>
      </c>
      <c r="U359" s="36">
        <f ca="1">SUMIFS(СВЦЭМ!$I$40:$I$759,СВЦЭМ!$A$40:$A$759,$A359,СВЦЭМ!$B$39:$B$758,U$332)+'СЕТ СН'!$F$16</f>
        <v>0</v>
      </c>
      <c r="V359" s="36">
        <f ca="1">SUMIFS(СВЦЭМ!$I$40:$I$759,СВЦЭМ!$A$40:$A$759,$A359,СВЦЭМ!$B$39:$B$758,V$332)+'СЕТ СН'!$F$16</f>
        <v>0</v>
      </c>
      <c r="W359" s="36">
        <f ca="1">SUMIFS(СВЦЭМ!$I$40:$I$759,СВЦЭМ!$A$40:$A$759,$A359,СВЦЭМ!$B$39:$B$758,W$332)+'СЕТ СН'!$F$16</f>
        <v>0</v>
      </c>
      <c r="X359" s="36">
        <f ca="1">SUMIFS(СВЦЭМ!$I$40:$I$759,СВЦЭМ!$A$40:$A$759,$A359,СВЦЭМ!$B$39:$B$758,X$332)+'СЕТ СН'!$F$16</f>
        <v>0</v>
      </c>
      <c r="Y359" s="36">
        <f ca="1">SUMIFS(СВЦЭМ!$I$40:$I$759,СВЦЭМ!$A$40:$A$759,$A359,СВЦЭМ!$B$39:$B$758,Y$332)+'СЕТ СН'!$F$16</f>
        <v>0</v>
      </c>
    </row>
    <row r="360" spans="1:27" ht="15.75" hidden="1" x14ac:dyDescent="0.2">
      <c r="A360" s="35">
        <f t="shared" si="9"/>
        <v>45624</v>
      </c>
      <c r="B360" s="36">
        <f ca="1">SUMIFS(СВЦЭМ!$I$40:$I$759,СВЦЭМ!$A$40:$A$759,$A360,СВЦЭМ!$B$39:$B$758,B$332)+'СЕТ СН'!$F$16</f>
        <v>0</v>
      </c>
      <c r="C360" s="36">
        <f ca="1">SUMIFS(СВЦЭМ!$I$40:$I$759,СВЦЭМ!$A$40:$A$759,$A360,СВЦЭМ!$B$39:$B$758,C$332)+'СЕТ СН'!$F$16</f>
        <v>0</v>
      </c>
      <c r="D360" s="36">
        <f ca="1">SUMIFS(СВЦЭМ!$I$40:$I$759,СВЦЭМ!$A$40:$A$759,$A360,СВЦЭМ!$B$39:$B$758,D$332)+'СЕТ СН'!$F$16</f>
        <v>0</v>
      </c>
      <c r="E360" s="36">
        <f ca="1">SUMIFS(СВЦЭМ!$I$40:$I$759,СВЦЭМ!$A$40:$A$759,$A360,СВЦЭМ!$B$39:$B$758,E$332)+'СЕТ СН'!$F$16</f>
        <v>0</v>
      </c>
      <c r="F360" s="36">
        <f ca="1">SUMIFS(СВЦЭМ!$I$40:$I$759,СВЦЭМ!$A$40:$A$759,$A360,СВЦЭМ!$B$39:$B$758,F$332)+'СЕТ СН'!$F$16</f>
        <v>0</v>
      </c>
      <c r="G360" s="36">
        <f ca="1">SUMIFS(СВЦЭМ!$I$40:$I$759,СВЦЭМ!$A$40:$A$759,$A360,СВЦЭМ!$B$39:$B$758,G$332)+'СЕТ СН'!$F$16</f>
        <v>0</v>
      </c>
      <c r="H360" s="36">
        <f ca="1">SUMIFS(СВЦЭМ!$I$40:$I$759,СВЦЭМ!$A$40:$A$759,$A360,СВЦЭМ!$B$39:$B$758,H$332)+'СЕТ СН'!$F$16</f>
        <v>0</v>
      </c>
      <c r="I360" s="36">
        <f ca="1">SUMIFS(СВЦЭМ!$I$40:$I$759,СВЦЭМ!$A$40:$A$759,$A360,СВЦЭМ!$B$39:$B$758,I$332)+'СЕТ СН'!$F$16</f>
        <v>0</v>
      </c>
      <c r="J360" s="36">
        <f ca="1">SUMIFS(СВЦЭМ!$I$40:$I$759,СВЦЭМ!$A$40:$A$759,$A360,СВЦЭМ!$B$39:$B$758,J$332)+'СЕТ СН'!$F$16</f>
        <v>0</v>
      </c>
      <c r="K360" s="36">
        <f ca="1">SUMIFS(СВЦЭМ!$I$40:$I$759,СВЦЭМ!$A$40:$A$759,$A360,СВЦЭМ!$B$39:$B$758,K$332)+'СЕТ СН'!$F$16</f>
        <v>0</v>
      </c>
      <c r="L360" s="36">
        <f ca="1">SUMIFS(СВЦЭМ!$I$40:$I$759,СВЦЭМ!$A$40:$A$759,$A360,СВЦЭМ!$B$39:$B$758,L$332)+'СЕТ СН'!$F$16</f>
        <v>0</v>
      </c>
      <c r="M360" s="36">
        <f ca="1">SUMIFS(СВЦЭМ!$I$40:$I$759,СВЦЭМ!$A$40:$A$759,$A360,СВЦЭМ!$B$39:$B$758,M$332)+'СЕТ СН'!$F$16</f>
        <v>0</v>
      </c>
      <c r="N360" s="36">
        <f ca="1">SUMIFS(СВЦЭМ!$I$40:$I$759,СВЦЭМ!$A$40:$A$759,$A360,СВЦЭМ!$B$39:$B$758,N$332)+'СЕТ СН'!$F$16</f>
        <v>0</v>
      </c>
      <c r="O360" s="36">
        <f ca="1">SUMIFS(СВЦЭМ!$I$40:$I$759,СВЦЭМ!$A$40:$A$759,$A360,СВЦЭМ!$B$39:$B$758,O$332)+'СЕТ СН'!$F$16</f>
        <v>0</v>
      </c>
      <c r="P360" s="36">
        <f ca="1">SUMIFS(СВЦЭМ!$I$40:$I$759,СВЦЭМ!$A$40:$A$759,$A360,СВЦЭМ!$B$39:$B$758,P$332)+'СЕТ СН'!$F$16</f>
        <v>0</v>
      </c>
      <c r="Q360" s="36">
        <f ca="1">SUMIFS(СВЦЭМ!$I$40:$I$759,СВЦЭМ!$A$40:$A$759,$A360,СВЦЭМ!$B$39:$B$758,Q$332)+'СЕТ СН'!$F$16</f>
        <v>0</v>
      </c>
      <c r="R360" s="36">
        <f ca="1">SUMIFS(СВЦЭМ!$I$40:$I$759,СВЦЭМ!$A$40:$A$759,$A360,СВЦЭМ!$B$39:$B$758,R$332)+'СЕТ СН'!$F$16</f>
        <v>0</v>
      </c>
      <c r="S360" s="36">
        <f ca="1">SUMIFS(СВЦЭМ!$I$40:$I$759,СВЦЭМ!$A$40:$A$759,$A360,СВЦЭМ!$B$39:$B$758,S$332)+'СЕТ СН'!$F$16</f>
        <v>0</v>
      </c>
      <c r="T360" s="36">
        <f ca="1">SUMIFS(СВЦЭМ!$I$40:$I$759,СВЦЭМ!$A$40:$A$759,$A360,СВЦЭМ!$B$39:$B$758,T$332)+'СЕТ СН'!$F$16</f>
        <v>0</v>
      </c>
      <c r="U360" s="36">
        <f ca="1">SUMIFS(СВЦЭМ!$I$40:$I$759,СВЦЭМ!$A$40:$A$759,$A360,СВЦЭМ!$B$39:$B$758,U$332)+'СЕТ СН'!$F$16</f>
        <v>0</v>
      </c>
      <c r="V360" s="36">
        <f ca="1">SUMIFS(СВЦЭМ!$I$40:$I$759,СВЦЭМ!$A$40:$A$759,$A360,СВЦЭМ!$B$39:$B$758,V$332)+'СЕТ СН'!$F$16</f>
        <v>0</v>
      </c>
      <c r="W360" s="36">
        <f ca="1">SUMIFS(СВЦЭМ!$I$40:$I$759,СВЦЭМ!$A$40:$A$759,$A360,СВЦЭМ!$B$39:$B$758,W$332)+'СЕТ СН'!$F$16</f>
        <v>0</v>
      </c>
      <c r="X360" s="36">
        <f ca="1">SUMIFS(СВЦЭМ!$I$40:$I$759,СВЦЭМ!$A$40:$A$759,$A360,СВЦЭМ!$B$39:$B$758,X$332)+'СЕТ СН'!$F$16</f>
        <v>0</v>
      </c>
      <c r="Y360" s="36">
        <f ca="1">SUMIFS(СВЦЭМ!$I$40:$I$759,СВЦЭМ!$A$40:$A$759,$A360,СВЦЭМ!$B$39:$B$758,Y$332)+'СЕТ СН'!$F$16</f>
        <v>0</v>
      </c>
    </row>
    <row r="361" spans="1:27" ht="15.75" hidden="1" x14ac:dyDescent="0.2">
      <c r="A361" s="35">
        <f t="shared" si="9"/>
        <v>45625</v>
      </c>
      <c r="B361" s="36">
        <f ca="1">SUMIFS(СВЦЭМ!$I$40:$I$759,СВЦЭМ!$A$40:$A$759,$A361,СВЦЭМ!$B$39:$B$758,B$332)+'СЕТ СН'!$F$16</f>
        <v>0</v>
      </c>
      <c r="C361" s="36">
        <f ca="1">SUMIFS(СВЦЭМ!$I$40:$I$759,СВЦЭМ!$A$40:$A$759,$A361,СВЦЭМ!$B$39:$B$758,C$332)+'СЕТ СН'!$F$16</f>
        <v>0</v>
      </c>
      <c r="D361" s="36">
        <f ca="1">SUMIFS(СВЦЭМ!$I$40:$I$759,СВЦЭМ!$A$40:$A$759,$A361,СВЦЭМ!$B$39:$B$758,D$332)+'СЕТ СН'!$F$16</f>
        <v>0</v>
      </c>
      <c r="E361" s="36">
        <f ca="1">SUMIFS(СВЦЭМ!$I$40:$I$759,СВЦЭМ!$A$40:$A$759,$A361,СВЦЭМ!$B$39:$B$758,E$332)+'СЕТ СН'!$F$16</f>
        <v>0</v>
      </c>
      <c r="F361" s="36">
        <f ca="1">SUMIFS(СВЦЭМ!$I$40:$I$759,СВЦЭМ!$A$40:$A$759,$A361,СВЦЭМ!$B$39:$B$758,F$332)+'СЕТ СН'!$F$16</f>
        <v>0</v>
      </c>
      <c r="G361" s="36">
        <f ca="1">SUMIFS(СВЦЭМ!$I$40:$I$759,СВЦЭМ!$A$40:$A$759,$A361,СВЦЭМ!$B$39:$B$758,G$332)+'СЕТ СН'!$F$16</f>
        <v>0</v>
      </c>
      <c r="H361" s="36">
        <f ca="1">SUMIFS(СВЦЭМ!$I$40:$I$759,СВЦЭМ!$A$40:$A$759,$A361,СВЦЭМ!$B$39:$B$758,H$332)+'СЕТ СН'!$F$16</f>
        <v>0</v>
      </c>
      <c r="I361" s="36">
        <f ca="1">SUMIFS(СВЦЭМ!$I$40:$I$759,СВЦЭМ!$A$40:$A$759,$A361,СВЦЭМ!$B$39:$B$758,I$332)+'СЕТ СН'!$F$16</f>
        <v>0</v>
      </c>
      <c r="J361" s="36">
        <f ca="1">SUMIFS(СВЦЭМ!$I$40:$I$759,СВЦЭМ!$A$40:$A$759,$A361,СВЦЭМ!$B$39:$B$758,J$332)+'СЕТ СН'!$F$16</f>
        <v>0</v>
      </c>
      <c r="K361" s="36">
        <f ca="1">SUMIFS(СВЦЭМ!$I$40:$I$759,СВЦЭМ!$A$40:$A$759,$A361,СВЦЭМ!$B$39:$B$758,K$332)+'СЕТ СН'!$F$16</f>
        <v>0</v>
      </c>
      <c r="L361" s="36">
        <f ca="1">SUMIFS(СВЦЭМ!$I$40:$I$759,СВЦЭМ!$A$40:$A$759,$A361,СВЦЭМ!$B$39:$B$758,L$332)+'СЕТ СН'!$F$16</f>
        <v>0</v>
      </c>
      <c r="M361" s="36">
        <f ca="1">SUMIFS(СВЦЭМ!$I$40:$I$759,СВЦЭМ!$A$40:$A$759,$A361,СВЦЭМ!$B$39:$B$758,M$332)+'СЕТ СН'!$F$16</f>
        <v>0</v>
      </c>
      <c r="N361" s="36">
        <f ca="1">SUMIFS(СВЦЭМ!$I$40:$I$759,СВЦЭМ!$A$40:$A$759,$A361,СВЦЭМ!$B$39:$B$758,N$332)+'СЕТ СН'!$F$16</f>
        <v>0</v>
      </c>
      <c r="O361" s="36">
        <f ca="1">SUMIFS(СВЦЭМ!$I$40:$I$759,СВЦЭМ!$A$40:$A$759,$A361,СВЦЭМ!$B$39:$B$758,O$332)+'СЕТ СН'!$F$16</f>
        <v>0</v>
      </c>
      <c r="P361" s="36">
        <f ca="1">SUMIFS(СВЦЭМ!$I$40:$I$759,СВЦЭМ!$A$40:$A$759,$A361,СВЦЭМ!$B$39:$B$758,P$332)+'СЕТ СН'!$F$16</f>
        <v>0</v>
      </c>
      <c r="Q361" s="36">
        <f ca="1">SUMIFS(СВЦЭМ!$I$40:$I$759,СВЦЭМ!$A$40:$A$759,$A361,СВЦЭМ!$B$39:$B$758,Q$332)+'СЕТ СН'!$F$16</f>
        <v>0</v>
      </c>
      <c r="R361" s="36">
        <f ca="1">SUMIFS(СВЦЭМ!$I$40:$I$759,СВЦЭМ!$A$40:$A$759,$A361,СВЦЭМ!$B$39:$B$758,R$332)+'СЕТ СН'!$F$16</f>
        <v>0</v>
      </c>
      <c r="S361" s="36">
        <f ca="1">SUMIFS(СВЦЭМ!$I$40:$I$759,СВЦЭМ!$A$40:$A$759,$A361,СВЦЭМ!$B$39:$B$758,S$332)+'СЕТ СН'!$F$16</f>
        <v>0</v>
      </c>
      <c r="T361" s="36">
        <f ca="1">SUMIFS(СВЦЭМ!$I$40:$I$759,СВЦЭМ!$A$40:$A$759,$A361,СВЦЭМ!$B$39:$B$758,T$332)+'СЕТ СН'!$F$16</f>
        <v>0</v>
      </c>
      <c r="U361" s="36">
        <f ca="1">SUMIFS(СВЦЭМ!$I$40:$I$759,СВЦЭМ!$A$40:$A$759,$A361,СВЦЭМ!$B$39:$B$758,U$332)+'СЕТ СН'!$F$16</f>
        <v>0</v>
      </c>
      <c r="V361" s="36">
        <f ca="1">SUMIFS(СВЦЭМ!$I$40:$I$759,СВЦЭМ!$A$40:$A$759,$A361,СВЦЭМ!$B$39:$B$758,V$332)+'СЕТ СН'!$F$16</f>
        <v>0</v>
      </c>
      <c r="W361" s="36">
        <f ca="1">SUMIFS(СВЦЭМ!$I$40:$I$759,СВЦЭМ!$A$40:$A$759,$A361,СВЦЭМ!$B$39:$B$758,W$332)+'СЕТ СН'!$F$16</f>
        <v>0</v>
      </c>
      <c r="X361" s="36">
        <f ca="1">SUMIFS(СВЦЭМ!$I$40:$I$759,СВЦЭМ!$A$40:$A$759,$A361,СВЦЭМ!$B$39:$B$758,X$332)+'СЕТ СН'!$F$16</f>
        <v>0</v>
      </c>
      <c r="Y361" s="36">
        <f ca="1">SUMIFS(СВЦЭМ!$I$40:$I$759,СВЦЭМ!$A$40:$A$759,$A361,СВЦЭМ!$B$39:$B$758,Y$332)+'СЕТ СН'!$F$16</f>
        <v>0</v>
      </c>
    </row>
    <row r="362" spans="1:27" ht="15.75" hidden="1" x14ac:dyDescent="0.2">
      <c r="A362" s="35">
        <f t="shared" si="9"/>
        <v>45626</v>
      </c>
      <c r="B362" s="36">
        <f ca="1">SUMIFS(СВЦЭМ!$I$40:$I$759,СВЦЭМ!$A$40:$A$759,$A362,СВЦЭМ!$B$39:$B$758,B$332)+'СЕТ СН'!$F$16</f>
        <v>0</v>
      </c>
      <c r="C362" s="36">
        <f ca="1">SUMIFS(СВЦЭМ!$I$40:$I$759,СВЦЭМ!$A$40:$A$759,$A362,СВЦЭМ!$B$39:$B$758,C$332)+'СЕТ СН'!$F$16</f>
        <v>0</v>
      </c>
      <c r="D362" s="36">
        <f ca="1">SUMIFS(СВЦЭМ!$I$40:$I$759,СВЦЭМ!$A$40:$A$759,$A362,СВЦЭМ!$B$39:$B$758,D$332)+'СЕТ СН'!$F$16</f>
        <v>0</v>
      </c>
      <c r="E362" s="36">
        <f ca="1">SUMIFS(СВЦЭМ!$I$40:$I$759,СВЦЭМ!$A$40:$A$759,$A362,СВЦЭМ!$B$39:$B$758,E$332)+'СЕТ СН'!$F$16</f>
        <v>0</v>
      </c>
      <c r="F362" s="36">
        <f ca="1">SUMIFS(СВЦЭМ!$I$40:$I$759,СВЦЭМ!$A$40:$A$759,$A362,СВЦЭМ!$B$39:$B$758,F$332)+'СЕТ СН'!$F$16</f>
        <v>0</v>
      </c>
      <c r="G362" s="36">
        <f ca="1">SUMIFS(СВЦЭМ!$I$40:$I$759,СВЦЭМ!$A$40:$A$759,$A362,СВЦЭМ!$B$39:$B$758,G$332)+'СЕТ СН'!$F$16</f>
        <v>0</v>
      </c>
      <c r="H362" s="36">
        <f ca="1">SUMIFS(СВЦЭМ!$I$40:$I$759,СВЦЭМ!$A$40:$A$759,$A362,СВЦЭМ!$B$39:$B$758,H$332)+'СЕТ СН'!$F$16</f>
        <v>0</v>
      </c>
      <c r="I362" s="36">
        <f ca="1">SUMIFS(СВЦЭМ!$I$40:$I$759,СВЦЭМ!$A$40:$A$759,$A362,СВЦЭМ!$B$39:$B$758,I$332)+'СЕТ СН'!$F$16</f>
        <v>0</v>
      </c>
      <c r="J362" s="36">
        <f ca="1">SUMIFS(СВЦЭМ!$I$40:$I$759,СВЦЭМ!$A$40:$A$759,$A362,СВЦЭМ!$B$39:$B$758,J$332)+'СЕТ СН'!$F$16</f>
        <v>0</v>
      </c>
      <c r="K362" s="36">
        <f ca="1">SUMIFS(СВЦЭМ!$I$40:$I$759,СВЦЭМ!$A$40:$A$759,$A362,СВЦЭМ!$B$39:$B$758,K$332)+'СЕТ СН'!$F$16</f>
        <v>0</v>
      </c>
      <c r="L362" s="36">
        <f ca="1">SUMIFS(СВЦЭМ!$I$40:$I$759,СВЦЭМ!$A$40:$A$759,$A362,СВЦЭМ!$B$39:$B$758,L$332)+'СЕТ СН'!$F$16</f>
        <v>0</v>
      </c>
      <c r="M362" s="36">
        <f ca="1">SUMIFS(СВЦЭМ!$I$40:$I$759,СВЦЭМ!$A$40:$A$759,$A362,СВЦЭМ!$B$39:$B$758,M$332)+'СЕТ СН'!$F$16</f>
        <v>0</v>
      </c>
      <c r="N362" s="36">
        <f ca="1">SUMIFS(СВЦЭМ!$I$40:$I$759,СВЦЭМ!$A$40:$A$759,$A362,СВЦЭМ!$B$39:$B$758,N$332)+'СЕТ СН'!$F$16</f>
        <v>0</v>
      </c>
      <c r="O362" s="36">
        <f ca="1">SUMIFS(СВЦЭМ!$I$40:$I$759,СВЦЭМ!$A$40:$A$759,$A362,СВЦЭМ!$B$39:$B$758,O$332)+'СЕТ СН'!$F$16</f>
        <v>0</v>
      </c>
      <c r="P362" s="36">
        <f ca="1">SUMIFS(СВЦЭМ!$I$40:$I$759,СВЦЭМ!$A$40:$A$759,$A362,СВЦЭМ!$B$39:$B$758,P$332)+'СЕТ СН'!$F$16</f>
        <v>0</v>
      </c>
      <c r="Q362" s="36">
        <f ca="1">SUMIFS(СВЦЭМ!$I$40:$I$759,СВЦЭМ!$A$40:$A$759,$A362,СВЦЭМ!$B$39:$B$758,Q$332)+'СЕТ СН'!$F$16</f>
        <v>0</v>
      </c>
      <c r="R362" s="36">
        <f ca="1">SUMIFS(СВЦЭМ!$I$40:$I$759,СВЦЭМ!$A$40:$A$759,$A362,СВЦЭМ!$B$39:$B$758,R$332)+'СЕТ СН'!$F$16</f>
        <v>0</v>
      </c>
      <c r="S362" s="36">
        <f ca="1">SUMIFS(СВЦЭМ!$I$40:$I$759,СВЦЭМ!$A$40:$A$759,$A362,СВЦЭМ!$B$39:$B$758,S$332)+'СЕТ СН'!$F$16</f>
        <v>0</v>
      </c>
      <c r="T362" s="36">
        <f ca="1">SUMIFS(СВЦЭМ!$I$40:$I$759,СВЦЭМ!$A$40:$A$759,$A362,СВЦЭМ!$B$39:$B$758,T$332)+'СЕТ СН'!$F$16</f>
        <v>0</v>
      </c>
      <c r="U362" s="36">
        <f ca="1">SUMIFS(СВЦЭМ!$I$40:$I$759,СВЦЭМ!$A$40:$A$759,$A362,СВЦЭМ!$B$39:$B$758,U$332)+'СЕТ СН'!$F$16</f>
        <v>0</v>
      </c>
      <c r="V362" s="36">
        <f ca="1">SUMIFS(СВЦЭМ!$I$40:$I$759,СВЦЭМ!$A$40:$A$759,$A362,СВЦЭМ!$B$39:$B$758,V$332)+'СЕТ СН'!$F$16</f>
        <v>0</v>
      </c>
      <c r="W362" s="36">
        <f ca="1">SUMIFS(СВЦЭМ!$I$40:$I$759,СВЦЭМ!$A$40:$A$759,$A362,СВЦЭМ!$B$39:$B$758,W$332)+'СЕТ СН'!$F$16</f>
        <v>0</v>
      </c>
      <c r="X362" s="36">
        <f ca="1">SUMIFS(СВЦЭМ!$I$40:$I$759,СВЦЭМ!$A$40:$A$759,$A362,СВЦЭМ!$B$39:$B$758,X$332)+'СЕТ СН'!$F$16</f>
        <v>0</v>
      </c>
      <c r="Y362" s="36">
        <f ca="1">SUMIFS(СВЦЭМ!$I$40:$I$759,СВЦЭМ!$A$40:$A$759,$A362,СВЦЭМ!$B$39:$B$758,Y$332)+'СЕТ СН'!$F$16</f>
        <v>0</v>
      </c>
    </row>
    <row r="363" spans="1:27" ht="15.75" hidden="1" x14ac:dyDescent="0.2">
      <c r="A363" s="35">
        <f t="shared" si="9"/>
        <v>45627</v>
      </c>
      <c r="B363" s="36">
        <f ca="1">SUMIFS(СВЦЭМ!$I$40:$I$759,СВЦЭМ!$A$40:$A$759,$A363,СВЦЭМ!$B$39:$B$758,B$332)+'СЕТ СН'!$F$16</f>
        <v>0</v>
      </c>
      <c r="C363" s="36">
        <f ca="1">SUMIFS(СВЦЭМ!$I$40:$I$759,СВЦЭМ!$A$40:$A$759,$A363,СВЦЭМ!$B$39:$B$758,C$332)+'СЕТ СН'!$F$16</f>
        <v>0</v>
      </c>
      <c r="D363" s="36">
        <f ca="1">SUMIFS(СВЦЭМ!$I$40:$I$759,СВЦЭМ!$A$40:$A$759,$A363,СВЦЭМ!$B$39:$B$758,D$332)+'СЕТ СН'!$F$16</f>
        <v>0</v>
      </c>
      <c r="E363" s="36">
        <f ca="1">SUMIFS(СВЦЭМ!$I$40:$I$759,СВЦЭМ!$A$40:$A$759,$A363,СВЦЭМ!$B$39:$B$758,E$332)+'СЕТ СН'!$F$16</f>
        <v>0</v>
      </c>
      <c r="F363" s="36">
        <f ca="1">SUMIFS(СВЦЭМ!$I$40:$I$759,СВЦЭМ!$A$40:$A$759,$A363,СВЦЭМ!$B$39:$B$758,F$332)+'СЕТ СН'!$F$16</f>
        <v>0</v>
      </c>
      <c r="G363" s="36">
        <f ca="1">SUMIFS(СВЦЭМ!$I$40:$I$759,СВЦЭМ!$A$40:$A$759,$A363,СВЦЭМ!$B$39:$B$758,G$332)+'СЕТ СН'!$F$16</f>
        <v>0</v>
      </c>
      <c r="H363" s="36">
        <f ca="1">SUMIFS(СВЦЭМ!$I$40:$I$759,СВЦЭМ!$A$40:$A$759,$A363,СВЦЭМ!$B$39:$B$758,H$332)+'СЕТ СН'!$F$16</f>
        <v>0</v>
      </c>
      <c r="I363" s="36">
        <f ca="1">SUMIFS(СВЦЭМ!$I$40:$I$759,СВЦЭМ!$A$40:$A$759,$A363,СВЦЭМ!$B$39:$B$758,I$332)+'СЕТ СН'!$F$16</f>
        <v>0</v>
      </c>
      <c r="J363" s="36">
        <f ca="1">SUMIFS(СВЦЭМ!$I$40:$I$759,СВЦЭМ!$A$40:$A$759,$A363,СВЦЭМ!$B$39:$B$758,J$332)+'СЕТ СН'!$F$16</f>
        <v>0</v>
      </c>
      <c r="K363" s="36">
        <f ca="1">SUMIFS(СВЦЭМ!$I$40:$I$759,СВЦЭМ!$A$40:$A$759,$A363,СВЦЭМ!$B$39:$B$758,K$332)+'СЕТ СН'!$F$16</f>
        <v>0</v>
      </c>
      <c r="L363" s="36">
        <f ca="1">SUMIFS(СВЦЭМ!$I$40:$I$759,СВЦЭМ!$A$40:$A$759,$A363,СВЦЭМ!$B$39:$B$758,L$332)+'СЕТ СН'!$F$16</f>
        <v>0</v>
      </c>
      <c r="M363" s="36">
        <f ca="1">SUMIFS(СВЦЭМ!$I$40:$I$759,СВЦЭМ!$A$40:$A$759,$A363,СВЦЭМ!$B$39:$B$758,M$332)+'СЕТ СН'!$F$16</f>
        <v>0</v>
      </c>
      <c r="N363" s="36">
        <f ca="1">SUMIFS(СВЦЭМ!$I$40:$I$759,СВЦЭМ!$A$40:$A$759,$A363,СВЦЭМ!$B$39:$B$758,N$332)+'СЕТ СН'!$F$16</f>
        <v>0</v>
      </c>
      <c r="O363" s="36">
        <f ca="1">SUMIFS(СВЦЭМ!$I$40:$I$759,СВЦЭМ!$A$40:$A$759,$A363,СВЦЭМ!$B$39:$B$758,O$332)+'СЕТ СН'!$F$16</f>
        <v>0</v>
      </c>
      <c r="P363" s="36">
        <f ca="1">SUMIFS(СВЦЭМ!$I$40:$I$759,СВЦЭМ!$A$40:$A$759,$A363,СВЦЭМ!$B$39:$B$758,P$332)+'СЕТ СН'!$F$16</f>
        <v>0</v>
      </c>
      <c r="Q363" s="36">
        <f ca="1">SUMIFS(СВЦЭМ!$I$40:$I$759,СВЦЭМ!$A$40:$A$759,$A363,СВЦЭМ!$B$39:$B$758,Q$332)+'СЕТ СН'!$F$16</f>
        <v>0</v>
      </c>
      <c r="R363" s="36">
        <f ca="1">SUMIFS(СВЦЭМ!$I$40:$I$759,СВЦЭМ!$A$40:$A$759,$A363,СВЦЭМ!$B$39:$B$758,R$332)+'СЕТ СН'!$F$16</f>
        <v>0</v>
      </c>
      <c r="S363" s="36">
        <f ca="1">SUMIFS(СВЦЭМ!$I$40:$I$759,СВЦЭМ!$A$40:$A$759,$A363,СВЦЭМ!$B$39:$B$758,S$332)+'СЕТ СН'!$F$16</f>
        <v>0</v>
      </c>
      <c r="T363" s="36">
        <f ca="1">SUMIFS(СВЦЭМ!$I$40:$I$759,СВЦЭМ!$A$40:$A$759,$A363,СВЦЭМ!$B$39:$B$758,T$332)+'СЕТ СН'!$F$16</f>
        <v>0</v>
      </c>
      <c r="U363" s="36">
        <f ca="1">SUMIFS(СВЦЭМ!$I$40:$I$759,СВЦЭМ!$A$40:$A$759,$A363,СВЦЭМ!$B$39:$B$758,U$332)+'СЕТ СН'!$F$16</f>
        <v>0</v>
      </c>
      <c r="V363" s="36">
        <f ca="1">SUMIFS(СВЦЭМ!$I$40:$I$759,СВЦЭМ!$A$40:$A$759,$A363,СВЦЭМ!$B$39:$B$758,V$332)+'СЕТ СН'!$F$16</f>
        <v>0</v>
      </c>
      <c r="W363" s="36">
        <f ca="1">SUMIFS(СВЦЭМ!$I$40:$I$759,СВЦЭМ!$A$40:$A$759,$A363,СВЦЭМ!$B$39:$B$758,W$332)+'СЕТ СН'!$F$16</f>
        <v>0</v>
      </c>
      <c r="X363" s="36">
        <f ca="1">SUMIFS(СВЦЭМ!$I$40:$I$759,СВЦЭМ!$A$40:$A$759,$A363,СВЦЭМ!$B$39:$B$758,X$332)+'СЕТ СН'!$F$16</f>
        <v>0</v>
      </c>
      <c r="Y363" s="36">
        <f ca="1">SUMIFS(СВЦЭМ!$I$40:$I$759,СВЦЭМ!$A$40:$A$759,$A363,СВЦЭМ!$B$39:$B$758,Y$332)+'СЕТ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01.11.2024</v>
      </c>
      <c r="B368" s="36">
        <f ca="1">SUMIFS(СВЦЭМ!$J$40:$J$759,СВЦЭМ!$A$40:$A$759,$A368,СВЦЭМ!$B$39:$B$758,B$367)+'СЕТ СН'!$F$16</f>
        <v>0</v>
      </c>
      <c r="C368" s="36">
        <f ca="1">SUMIFS(СВЦЭМ!$J$40:$J$759,СВЦЭМ!$A$40:$A$759,$A368,СВЦЭМ!$B$39:$B$758,C$367)+'СЕТ СН'!$F$16</f>
        <v>0</v>
      </c>
      <c r="D368" s="36">
        <f ca="1">SUMIFS(СВЦЭМ!$J$40:$J$759,СВЦЭМ!$A$40:$A$759,$A368,СВЦЭМ!$B$39:$B$758,D$367)+'СЕТ СН'!$F$16</f>
        <v>0</v>
      </c>
      <c r="E368" s="36">
        <f ca="1">SUMIFS(СВЦЭМ!$J$40:$J$759,СВЦЭМ!$A$40:$A$759,$A368,СВЦЭМ!$B$39:$B$758,E$367)+'СЕТ СН'!$F$16</f>
        <v>0</v>
      </c>
      <c r="F368" s="36">
        <f ca="1">SUMIFS(СВЦЭМ!$J$40:$J$759,СВЦЭМ!$A$40:$A$759,$A368,СВЦЭМ!$B$39:$B$758,F$367)+'СЕТ СН'!$F$16</f>
        <v>0</v>
      </c>
      <c r="G368" s="36">
        <f ca="1">SUMIFS(СВЦЭМ!$J$40:$J$759,СВЦЭМ!$A$40:$A$759,$A368,СВЦЭМ!$B$39:$B$758,G$367)+'СЕТ СН'!$F$16</f>
        <v>0</v>
      </c>
      <c r="H368" s="36">
        <f ca="1">SUMIFS(СВЦЭМ!$J$40:$J$759,СВЦЭМ!$A$40:$A$759,$A368,СВЦЭМ!$B$39:$B$758,H$367)+'СЕТ СН'!$F$16</f>
        <v>0</v>
      </c>
      <c r="I368" s="36">
        <f ca="1">SUMIFS(СВЦЭМ!$J$40:$J$759,СВЦЭМ!$A$40:$A$759,$A368,СВЦЭМ!$B$39:$B$758,I$367)+'СЕТ СН'!$F$16</f>
        <v>0</v>
      </c>
      <c r="J368" s="36">
        <f ca="1">SUMIFS(СВЦЭМ!$J$40:$J$759,СВЦЭМ!$A$40:$A$759,$A368,СВЦЭМ!$B$39:$B$758,J$367)+'СЕТ СН'!$F$16</f>
        <v>0</v>
      </c>
      <c r="K368" s="36">
        <f ca="1">SUMIFS(СВЦЭМ!$J$40:$J$759,СВЦЭМ!$A$40:$A$759,$A368,СВЦЭМ!$B$39:$B$758,K$367)+'СЕТ СН'!$F$16</f>
        <v>0</v>
      </c>
      <c r="L368" s="36">
        <f ca="1">SUMIFS(СВЦЭМ!$J$40:$J$759,СВЦЭМ!$A$40:$A$759,$A368,СВЦЭМ!$B$39:$B$758,L$367)+'СЕТ СН'!$F$16</f>
        <v>0</v>
      </c>
      <c r="M368" s="36">
        <f ca="1">SUMIFS(СВЦЭМ!$J$40:$J$759,СВЦЭМ!$A$40:$A$759,$A368,СВЦЭМ!$B$39:$B$758,M$367)+'СЕТ СН'!$F$16</f>
        <v>0</v>
      </c>
      <c r="N368" s="36">
        <f ca="1">SUMIFS(СВЦЭМ!$J$40:$J$759,СВЦЭМ!$A$40:$A$759,$A368,СВЦЭМ!$B$39:$B$758,N$367)+'СЕТ СН'!$F$16</f>
        <v>0</v>
      </c>
      <c r="O368" s="36">
        <f ca="1">SUMIFS(СВЦЭМ!$J$40:$J$759,СВЦЭМ!$A$40:$A$759,$A368,СВЦЭМ!$B$39:$B$758,O$367)+'СЕТ СН'!$F$16</f>
        <v>0</v>
      </c>
      <c r="P368" s="36">
        <f ca="1">SUMIFS(СВЦЭМ!$J$40:$J$759,СВЦЭМ!$A$40:$A$759,$A368,СВЦЭМ!$B$39:$B$758,P$367)+'СЕТ СН'!$F$16</f>
        <v>0</v>
      </c>
      <c r="Q368" s="36">
        <f ca="1">SUMIFS(СВЦЭМ!$J$40:$J$759,СВЦЭМ!$A$40:$A$759,$A368,СВЦЭМ!$B$39:$B$758,Q$367)+'СЕТ СН'!$F$16</f>
        <v>0</v>
      </c>
      <c r="R368" s="36">
        <f ca="1">SUMIFS(СВЦЭМ!$J$40:$J$759,СВЦЭМ!$A$40:$A$759,$A368,СВЦЭМ!$B$39:$B$758,R$367)+'СЕТ СН'!$F$16</f>
        <v>0</v>
      </c>
      <c r="S368" s="36">
        <f ca="1">SUMIFS(СВЦЭМ!$J$40:$J$759,СВЦЭМ!$A$40:$A$759,$A368,СВЦЭМ!$B$39:$B$758,S$367)+'СЕТ СН'!$F$16</f>
        <v>0</v>
      </c>
      <c r="T368" s="36">
        <f ca="1">SUMIFS(СВЦЭМ!$J$40:$J$759,СВЦЭМ!$A$40:$A$759,$A368,СВЦЭМ!$B$39:$B$758,T$367)+'СЕТ СН'!$F$16</f>
        <v>0</v>
      </c>
      <c r="U368" s="36">
        <f ca="1">SUMIFS(СВЦЭМ!$J$40:$J$759,СВЦЭМ!$A$40:$A$759,$A368,СВЦЭМ!$B$39:$B$758,U$367)+'СЕТ СН'!$F$16</f>
        <v>0</v>
      </c>
      <c r="V368" s="36">
        <f ca="1">SUMIFS(СВЦЭМ!$J$40:$J$759,СВЦЭМ!$A$40:$A$759,$A368,СВЦЭМ!$B$39:$B$758,V$367)+'СЕТ СН'!$F$16</f>
        <v>0</v>
      </c>
      <c r="W368" s="36">
        <f ca="1">SUMIFS(СВЦЭМ!$J$40:$J$759,СВЦЭМ!$A$40:$A$759,$A368,СВЦЭМ!$B$39:$B$758,W$367)+'СЕТ СН'!$F$16</f>
        <v>0</v>
      </c>
      <c r="X368" s="36">
        <f ca="1">SUMIFS(СВЦЭМ!$J$40:$J$759,СВЦЭМ!$A$40:$A$759,$A368,СВЦЭМ!$B$39:$B$758,X$367)+'СЕТ СН'!$F$16</f>
        <v>0</v>
      </c>
      <c r="Y368" s="36">
        <f ca="1">SUMIFS(СВЦЭМ!$J$40:$J$759,СВЦЭМ!$A$40:$A$759,$A368,СВЦЭМ!$B$39:$B$758,Y$367)+'СЕТ СН'!$F$16</f>
        <v>0</v>
      </c>
      <c r="AA368" s="45"/>
    </row>
    <row r="369" spans="1:25" ht="15.75" hidden="1" x14ac:dyDescent="0.2">
      <c r="A369" s="35">
        <f>A368+1</f>
        <v>45598</v>
      </c>
      <c r="B369" s="36">
        <f ca="1">SUMIFS(СВЦЭМ!$J$40:$J$759,СВЦЭМ!$A$40:$A$759,$A369,СВЦЭМ!$B$39:$B$758,B$367)+'СЕТ СН'!$F$16</f>
        <v>0</v>
      </c>
      <c r="C369" s="36">
        <f ca="1">SUMIFS(СВЦЭМ!$J$40:$J$759,СВЦЭМ!$A$40:$A$759,$A369,СВЦЭМ!$B$39:$B$758,C$367)+'СЕТ СН'!$F$16</f>
        <v>0</v>
      </c>
      <c r="D369" s="36">
        <f ca="1">SUMIFS(СВЦЭМ!$J$40:$J$759,СВЦЭМ!$A$40:$A$759,$A369,СВЦЭМ!$B$39:$B$758,D$367)+'СЕТ СН'!$F$16</f>
        <v>0</v>
      </c>
      <c r="E369" s="36">
        <f ca="1">SUMIFS(СВЦЭМ!$J$40:$J$759,СВЦЭМ!$A$40:$A$759,$A369,СВЦЭМ!$B$39:$B$758,E$367)+'СЕТ СН'!$F$16</f>
        <v>0</v>
      </c>
      <c r="F369" s="36">
        <f ca="1">SUMIFS(СВЦЭМ!$J$40:$J$759,СВЦЭМ!$A$40:$A$759,$A369,СВЦЭМ!$B$39:$B$758,F$367)+'СЕТ СН'!$F$16</f>
        <v>0</v>
      </c>
      <c r="G369" s="36">
        <f ca="1">SUMIFS(СВЦЭМ!$J$40:$J$759,СВЦЭМ!$A$40:$A$759,$A369,СВЦЭМ!$B$39:$B$758,G$367)+'СЕТ СН'!$F$16</f>
        <v>0</v>
      </c>
      <c r="H369" s="36">
        <f ca="1">SUMIFS(СВЦЭМ!$J$40:$J$759,СВЦЭМ!$A$40:$A$759,$A369,СВЦЭМ!$B$39:$B$758,H$367)+'СЕТ СН'!$F$16</f>
        <v>0</v>
      </c>
      <c r="I369" s="36">
        <f ca="1">SUMIFS(СВЦЭМ!$J$40:$J$759,СВЦЭМ!$A$40:$A$759,$A369,СВЦЭМ!$B$39:$B$758,I$367)+'СЕТ СН'!$F$16</f>
        <v>0</v>
      </c>
      <c r="J369" s="36">
        <f ca="1">SUMIFS(СВЦЭМ!$J$40:$J$759,СВЦЭМ!$A$40:$A$759,$A369,СВЦЭМ!$B$39:$B$758,J$367)+'СЕТ СН'!$F$16</f>
        <v>0</v>
      </c>
      <c r="K369" s="36">
        <f ca="1">SUMIFS(СВЦЭМ!$J$40:$J$759,СВЦЭМ!$A$40:$A$759,$A369,СВЦЭМ!$B$39:$B$758,K$367)+'СЕТ СН'!$F$16</f>
        <v>0</v>
      </c>
      <c r="L369" s="36">
        <f ca="1">SUMIFS(СВЦЭМ!$J$40:$J$759,СВЦЭМ!$A$40:$A$759,$A369,СВЦЭМ!$B$39:$B$758,L$367)+'СЕТ СН'!$F$16</f>
        <v>0</v>
      </c>
      <c r="M369" s="36">
        <f ca="1">SUMIFS(СВЦЭМ!$J$40:$J$759,СВЦЭМ!$A$40:$A$759,$A369,СВЦЭМ!$B$39:$B$758,M$367)+'СЕТ СН'!$F$16</f>
        <v>0</v>
      </c>
      <c r="N369" s="36">
        <f ca="1">SUMIFS(СВЦЭМ!$J$40:$J$759,СВЦЭМ!$A$40:$A$759,$A369,СВЦЭМ!$B$39:$B$758,N$367)+'СЕТ СН'!$F$16</f>
        <v>0</v>
      </c>
      <c r="O369" s="36">
        <f ca="1">SUMIFS(СВЦЭМ!$J$40:$J$759,СВЦЭМ!$A$40:$A$759,$A369,СВЦЭМ!$B$39:$B$758,O$367)+'СЕТ СН'!$F$16</f>
        <v>0</v>
      </c>
      <c r="P369" s="36">
        <f ca="1">SUMIFS(СВЦЭМ!$J$40:$J$759,СВЦЭМ!$A$40:$A$759,$A369,СВЦЭМ!$B$39:$B$758,P$367)+'СЕТ СН'!$F$16</f>
        <v>0</v>
      </c>
      <c r="Q369" s="36">
        <f ca="1">SUMIFS(СВЦЭМ!$J$40:$J$759,СВЦЭМ!$A$40:$A$759,$A369,СВЦЭМ!$B$39:$B$758,Q$367)+'СЕТ СН'!$F$16</f>
        <v>0</v>
      </c>
      <c r="R369" s="36">
        <f ca="1">SUMIFS(СВЦЭМ!$J$40:$J$759,СВЦЭМ!$A$40:$A$759,$A369,СВЦЭМ!$B$39:$B$758,R$367)+'СЕТ СН'!$F$16</f>
        <v>0</v>
      </c>
      <c r="S369" s="36">
        <f ca="1">SUMIFS(СВЦЭМ!$J$40:$J$759,СВЦЭМ!$A$40:$A$759,$A369,СВЦЭМ!$B$39:$B$758,S$367)+'СЕТ СН'!$F$16</f>
        <v>0</v>
      </c>
      <c r="T369" s="36">
        <f ca="1">SUMIFS(СВЦЭМ!$J$40:$J$759,СВЦЭМ!$A$40:$A$759,$A369,СВЦЭМ!$B$39:$B$758,T$367)+'СЕТ СН'!$F$16</f>
        <v>0</v>
      </c>
      <c r="U369" s="36">
        <f ca="1">SUMIFS(СВЦЭМ!$J$40:$J$759,СВЦЭМ!$A$40:$A$759,$A369,СВЦЭМ!$B$39:$B$758,U$367)+'СЕТ СН'!$F$16</f>
        <v>0</v>
      </c>
      <c r="V369" s="36">
        <f ca="1">SUMIFS(СВЦЭМ!$J$40:$J$759,СВЦЭМ!$A$40:$A$759,$A369,СВЦЭМ!$B$39:$B$758,V$367)+'СЕТ СН'!$F$16</f>
        <v>0</v>
      </c>
      <c r="W369" s="36">
        <f ca="1">SUMIFS(СВЦЭМ!$J$40:$J$759,СВЦЭМ!$A$40:$A$759,$A369,СВЦЭМ!$B$39:$B$758,W$367)+'СЕТ СН'!$F$16</f>
        <v>0</v>
      </c>
      <c r="X369" s="36">
        <f ca="1">SUMIFS(СВЦЭМ!$J$40:$J$759,СВЦЭМ!$A$40:$A$759,$A369,СВЦЭМ!$B$39:$B$758,X$367)+'СЕТ СН'!$F$16</f>
        <v>0</v>
      </c>
      <c r="Y369" s="36">
        <f ca="1">SUMIFS(СВЦЭМ!$J$40:$J$759,СВЦЭМ!$A$40:$A$759,$A369,СВЦЭМ!$B$39:$B$758,Y$367)+'СЕТ СН'!$F$16</f>
        <v>0</v>
      </c>
    </row>
    <row r="370" spans="1:25" ht="15.75" hidden="1" x14ac:dyDescent="0.2">
      <c r="A370" s="35">
        <f t="shared" ref="A370:A398" si="10">A369+1</f>
        <v>45599</v>
      </c>
      <c r="B370" s="36">
        <f ca="1">SUMIFS(СВЦЭМ!$J$40:$J$759,СВЦЭМ!$A$40:$A$759,$A370,СВЦЭМ!$B$39:$B$758,B$367)+'СЕТ СН'!$F$16</f>
        <v>0</v>
      </c>
      <c r="C370" s="36">
        <f ca="1">SUMIFS(СВЦЭМ!$J$40:$J$759,СВЦЭМ!$A$40:$A$759,$A370,СВЦЭМ!$B$39:$B$758,C$367)+'СЕТ СН'!$F$16</f>
        <v>0</v>
      </c>
      <c r="D370" s="36">
        <f ca="1">SUMIFS(СВЦЭМ!$J$40:$J$759,СВЦЭМ!$A$40:$A$759,$A370,СВЦЭМ!$B$39:$B$758,D$367)+'СЕТ СН'!$F$16</f>
        <v>0</v>
      </c>
      <c r="E370" s="36">
        <f ca="1">SUMIFS(СВЦЭМ!$J$40:$J$759,СВЦЭМ!$A$40:$A$759,$A370,СВЦЭМ!$B$39:$B$758,E$367)+'СЕТ СН'!$F$16</f>
        <v>0</v>
      </c>
      <c r="F370" s="36">
        <f ca="1">SUMIFS(СВЦЭМ!$J$40:$J$759,СВЦЭМ!$A$40:$A$759,$A370,СВЦЭМ!$B$39:$B$758,F$367)+'СЕТ СН'!$F$16</f>
        <v>0</v>
      </c>
      <c r="G370" s="36">
        <f ca="1">SUMIFS(СВЦЭМ!$J$40:$J$759,СВЦЭМ!$A$40:$A$759,$A370,СВЦЭМ!$B$39:$B$758,G$367)+'СЕТ СН'!$F$16</f>
        <v>0</v>
      </c>
      <c r="H370" s="36">
        <f ca="1">SUMIFS(СВЦЭМ!$J$40:$J$759,СВЦЭМ!$A$40:$A$759,$A370,СВЦЭМ!$B$39:$B$758,H$367)+'СЕТ СН'!$F$16</f>
        <v>0</v>
      </c>
      <c r="I370" s="36">
        <f ca="1">SUMIFS(СВЦЭМ!$J$40:$J$759,СВЦЭМ!$A$40:$A$759,$A370,СВЦЭМ!$B$39:$B$758,I$367)+'СЕТ СН'!$F$16</f>
        <v>0</v>
      </c>
      <c r="J370" s="36">
        <f ca="1">SUMIFS(СВЦЭМ!$J$40:$J$759,СВЦЭМ!$A$40:$A$759,$A370,СВЦЭМ!$B$39:$B$758,J$367)+'СЕТ СН'!$F$16</f>
        <v>0</v>
      </c>
      <c r="K370" s="36">
        <f ca="1">SUMIFS(СВЦЭМ!$J$40:$J$759,СВЦЭМ!$A$40:$A$759,$A370,СВЦЭМ!$B$39:$B$758,K$367)+'СЕТ СН'!$F$16</f>
        <v>0</v>
      </c>
      <c r="L370" s="36">
        <f ca="1">SUMIFS(СВЦЭМ!$J$40:$J$759,СВЦЭМ!$A$40:$A$759,$A370,СВЦЭМ!$B$39:$B$758,L$367)+'СЕТ СН'!$F$16</f>
        <v>0</v>
      </c>
      <c r="M370" s="36">
        <f ca="1">SUMIFS(СВЦЭМ!$J$40:$J$759,СВЦЭМ!$A$40:$A$759,$A370,СВЦЭМ!$B$39:$B$758,M$367)+'СЕТ СН'!$F$16</f>
        <v>0</v>
      </c>
      <c r="N370" s="36">
        <f ca="1">SUMIFS(СВЦЭМ!$J$40:$J$759,СВЦЭМ!$A$40:$A$759,$A370,СВЦЭМ!$B$39:$B$758,N$367)+'СЕТ СН'!$F$16</f>
        <v>0</v>
      </c>
      <c r="O370" s="36">
        <f ca="1">SUMIFS(СВЦЭМ!$J$40:$J$759,СВЦЭМ!$A$40:$A$759,$A370,СВЦЭМ!$B$39:$B$758,O$367)+'СЕТ СН'!$F$16</f>
        <v>0</v>
      </c>
      <c r="P370" s="36">
        <f ca="1">SUMIFS(СВЦЭМ!$J$40:$J$759,СВЦЭМ!$A$40:$A$759,$A370,СВЦЭМ!$B$39:$B$758,P$367)+'СЕТ СН'!$F$16</f>
        <v>0</v>
      </c>
      <c r="Q370" s="36">
        <f ca="1">SUMIFS(СВЦЭМ!$J$40:$J$759,СВЦЭМ!$A$40:$A$759,$A370,СВЦЭМ!$B$39:$B$758,Q$367)+'СЕТ СН'!$F$16</f>
        <v>0</v>
      </c>
      <c r="R370" s="36">
        <f ca="1">SUMIFS(СВЦЭМ!$J$40:$J$759,СВЦЭМ!$A$40:$A$759,$A370,СВЦЭМ!$B$39:$B$758,R$367)+'СЕТ СН'!$F$16</f>
        <v>0</v>
      </c>
      <c r="S370" s="36">
        <f ca="1">SUMIFS(СВЦЭМ!$J$40:$J$759,СВЦЭМ!$A$40:$A$759,$A370,СВЦЭМ!$B$39:$B$758,S$367)+'СЕТ СН'!$F$16</f>
        <v>0</v>
      </c>
      <c r="T370" s="36">
        <f ca="1">SUMIFS(СВЦЭМ!$J$40:$J$759,СВЦЭМ!$A$40:$A$759,$A370,СВЦЭМ!$B$39:$B$758,T$367)+'СЕТ СН'!$F$16</f>
        <v>0</v>
      </c>
      <c r="U370" s="36">
        <f ca="1">SUMIFS(СВЦЭМ!$J$40:$J$759,СВЦЭМ!$A$40:$A$759,$A370,СВЦЭМ!$B$39:$B$758,U$367)+'СЕТ СН'!$F$16</f>
        <v>0</v>
      </c>
      <c r="V370" s="36">
        <f ca="1">SUMIFS(СВЦЭМ!$J$40:$J$759,СВЦЭМ!$A$40:$A$759,$A370,СВЦЭМ!$B$39:$B$758,V$367)+'СЕТ СН'!$F$16</f>
        <v>0</v>
      </c>
      <c r="W370" s="36">
        <f ca="1">SUMIFS(СВЦЭМ!$J$40:$J$759,СВЦЭМ!$A$40:$A$759,$A370,СВЦЭМ!$B$39:$B$758,W$367)+'СЕТ СН'!$F$16</f>
        <v>0</v>
      </c>
      <c r="X370" s="36">
        <f ca="1">SUMIFS(СВЦЭМ!$J$40:$J$759,СВЦЭМ!$A$40:$A$759,$A370,СВЦЭМ!$B$39:$B$758,X$367)+'СЕТ СН'!$F$16</f>
        <v>0</v>
      </c>
      <c r="Y370" s="36">
        <f ca="1">SUMIFS(СВЦЭМ!$J$40:$J$759,СВЦЭМ!$A$40:$A$759,$A370,СВЦЭМ!$B$39:$B$758,Y$367)+'СЕТ СН'!$F$16</f>
        <v>0</v>
      </c>
    </row>
    <row r="371" spans="1:25" ht="15.75" hidden="1" x14ac:dyDescent="0.2">
      <c r="A371" s="35">
        <f t="shared" si="10"/>
        <v>45600</v>
      </c>
      <c r="B371" s="36">
        <f ca="1">SUMIFS(СВЦЭМ!$J$40:$J$759,СВЦЭМ!$A$40:$A$759,$A371,СВЦЭМ!$B$39:$B$758,B$367)+'СЕТ СН'!$F$16</f>
        <v>0</v>
      </c>
      <c r="C371" s="36">
        <f ca="1">SUMIFS(СВЦЭМ!$J$40:$J$759,СВЦЭМ!$A$40:$A$759,$A371,СВЦЭМ!$B$39:$B$758,C$367)+'СЕТ СН'!$F$16</f>
        <v>0</v>
      </c>
      <c r="D371" s="36">
        <f ca="1">SUMIFS(СВЦЭМ!$J$40:$J$759,СВЦЭМ!$A$40:$A$759,$A371,СВЦЭМ!$B$39:$B$758,D$367)+'СЕТ СН'!$F$16</f>
        <v>0</v>
      </c>
      <c r="E371" s="36">
        <f ca="1">SUMIFS(СВЦЭМ!$J$40:$J$759,СВЦЭМ!$A$40:$A$759,$A371,СВЦЭМ!$B$39:$B$758,E$367)+'СЕТ СН'!$F$16</f>
        <v>0</v>
      </c>
      <c r="F371" s="36">
        <f ca="1">SUMIFS(СВЦЭМ!$J$40:$J$759,СВЦЭМ!$A$40:$A$759,$A371,СВЦЭМ!$B$39:$B$758,F$367)+'СЕТ СН'!$F$16</f>
        <v>0</v>
      </c>
      <c r="G371" s="36">
        <f ca="1">SUMIFS(СВЦЭМ!$J$40:$J$759,СВЦЭМ!$A$40:$A$759,$A371,СВЦЭМ!$B$39:$B$758,G$367)+'СЕТ СН'!$F$16</f>
        <v>0</v>
      </c>
      <c r="H371" s="36">
        <f ca="1">SUMIFS(СВЦЭМ!$J$40:$J$759,СВЦЭМ!$A$40:$A$759,$A371,СВЦЭМ!$B$39:$B$758,H$367)+'СЕТ СН'!$F$16</f>
        <v>0</v>
      </c>
      <c r="I371" s="36">
        <f ca="1">SUMIFS(СВЦЭМ!$J$40:$J$759,СВЦЭМ!$A$40:$A$759,$A371,СВЦЭМ!$B$39:$B$758,I$367)+'СЕТ СН'!$F$16</f>
        <v>0</v>
      </c>
      <c r="J371" s="36">
        <f ca="1">SUMIFS(СВЦЭМ!$J$40:$J$759,СВЦЭМ!$A$40:$A$759,$A371,СВЦЭМ!$B$39:$B$758,J$367)+'СЕТ СН'!$F$16</f>
        <v>0</v>
      </c>
      <c r="K371" s="36">
        <f ca="1">SUMIFS(СВЦЭМ!$J$40:$J$759,СВЦЭМ!$A$40:$A$759,$A371,СВЦЭМ!$B$39:$B$758,K$367)+'СЕТ СН'!$F$16</f>
        <v>0</v>
      </c>
      <c r="L371" s="36">
        <f ca="1">SUMIFS(СВЦЭМ!$J$40:$J$759,СВЦЭМ!$A$40:$A$759,$A371,СВЦЭМ!$B$39:$B$758,L$367)+'СЕТ СН'!$F$16</f>
        <v>0</v>
      </c>
      <c r="M371" s="36">
        <f ca="1">SUMIFS(СВЦЭМ!$J$40:$J$759,СВЦЭМ!$A$40:$A$759,$A371,СВЦЭМ!$B$39:$B$758,M$367)+'СЕТ СН'!$F$16</f>
        <v>0</v>
      </c>
      <c r="N371" s="36">
        <f ca="1">SUMIFS(СВЦЭМ!$J$40:$J$759,СВЦЭМ!$A$40:$A$759,$A371,СВЦЭМ!$B$39:$B$758,N$367)+'СЕТ СН'!$F$16</f>
        <v>0</v>
      </c>
      <c r="O371" s="36">
        <f ca="1">SUMIFS(СВЦЭМ!$J$40:$J$759,СВЦЭМ!$A$40:$A$759,$A371,СВЦЭМ!$B$39:$B$758,O$367)+'СЕТ СН'!$F$16</f>
        <v>0</v>
      </c>
      <c r="P371" s="36">
        <f ca="1">SUMIFS(СВЦЭМ!$J$40:$J$759,СВЦЭМ!$A$40:$A$759,$A371,СВЦЭМ!$B$39:$B$758,P$367)+'СЕТ СН'!$F$16</f>
        <v>0</v>
      </c>
      <c r="Q371" s="36">
        <f ca="1">SUMIFS(СВЦЭМ!$J$40:$J$759,СВЦЭМ!$A$40:$A$759,$A371,СВЦЭМ!$B$39:$B$758,Q$367)+'СЕТ СН'!$F$16</f>
        <v>0</v>
      </c>
      <c r="R371" s="36">
        <f ca="1">SUMIFS(СВЦЭМ!$J$40:$J$759,СВЦЭМ!$A$40:$A$759,$A371,СВЦЭМ!$B$39:$B$758,R$367)+'СЕТ СН'!$F$16</f>
        <v>0</v>
      </c>
      <c r="S371" s="36">
        <f ca="1">SUMIFS(СВЦЭМ!$J$40:$J$759,СВЦЭМ!$A$40:$A$759,$A371,СВЦЭМ!$B$39:$B$758,S$367)+'СЕТ СН'!$F$16</f>
        <v>0</v>
      </c>
      <c r="T371" s="36">
        <f ca="1">SUMIFS(СВЦЭМ!$J$40:$J$759,СВЦЭМ!$A$40:$A$759,$A371,СВЦЭМ!$B$39:$B$758,T$367)+'СЕТ СН'!$F$16</f>
        <v>0</v>
      </c>
      <c r="U371" s="36">
        <f ca="1">SUMIFS(СВЦЭМ!$J$40:$J$759,СВЦЭМ!$A$40:$A$759,$A371,СВЦЭМ!$B$39:$B$758,U$367)+'СЕТ СН'!$F$16</f>
        <v>0</v>
      </c>
      <c r="V371" s="36">
        <f ca="1">SUMIFS(СВЦЭМ!$J$40:$J$759,СВЦЭМ!$A$40:$A$759,$A371,СВЦЭМ!$B$39:$B$758,V$367)+'СЕТ СН'!$F$16</f>
        <v>0</v>
      </c>
      <c r="W371" s="36">
        <f ca="1">SUMIFS(СВЦЭМ!$J$40:$J$759,СВЦЭМ!$A$40:$A$759,$A371,СВЦЭМ!$B$39:$B$758,W$367)+'СЕТ СН'!$F$16</f>
        <v>0</v>
      </c>
      <c r="X371" s="36">
        <f ca="1">SUMIFS(СВЦЭМ!$J$40:$J$759,СВЦЭМ!$A$40:$A$759,$A371,СВЦЭМ!$B$39:$B$758,X$367)+'СЕТ СН'!$F$16</f>
        <v>0</v>
      </c>
      <c r="Y371" s="36">
        <f ca="1">SUMIFS(СВЦЭМ!$J$40:$J$759,СВЦЭМ!$A$40:$A$759,$A371,СВЦЭМ!$B$39:$B$758,Y$367)+'СЕТ СН'!$F$16</f>
        <v>0</v>
      </c>
    </row>
    <row r="372" spans="1:25" ht="15.75" hidden="1" x14ac:dyDescent="0.2">
      <c r="A372" s="35">
        <f t="shared" si="10"/>
        <v>45601</v>
      </c>
      <c r="B372" s="36">
        <f ca="1">SUMIFS(СВЦЭМ!$J$40:$J$759,СВЦЭМ!$A$40:$A$759,$A372,СВЦЭМ!$B$39:$B$758,B$367)+'СЕТ СН'!$F$16</f>
        <v>0</v>
      </c>
      <c r="C372" s="36">
        <f ca="1">SUMIFS(СВЦЭМ!$J$40:$J$759,СВЦЭМ!$A$40:$A$759,$A372,СВЦЭМ!$B$39:$B$758,C$367)+'СЕТ СН'!$F$16</f>
        <v>0</v>
      </c>
      <c r="D372" s="36">
        <f ca="1">SUMIFS(СВЦЭМ!$J$40:$J$759,СВЦЭМ!$A$40:$A$759,$A372,СВЦЭМ!$B$39:$B$758,D$367)+'СЕТ СН'!$F$16</f>
        <v>0</v>
      </c>
      <c r="E372" s="36">
        <f ca="1">SUMIFS(СВЦЭМ!$J$40:$J$759,СВЦЭМ!$A$40:$A$759,$A372,СВЦЭМ!$B$39:$B$758,E$367)+'СЕТ СН'!$F$16</f>
        <v>0</v>
      </c>
      <c r="F372" s="36">
        <f ca="1">SUMIFS(СВЦЭМ!$J$40:$J$759,СВЦЭМ!$A$40:$A$759,$A372,СВЦЭМ!$B$39:$B$758,F$367)+'СЕТ СН'!$F$16</f>
        <v>0</v>
      </c>
      <c r="G372" s="36">
        <f ca="1">SUMIFS(СВЦЭМ!$J$40:$J$759,СВЦЭМ!$A$40:$A$759,$A372,СВЦЭМ!$B$39:$B$758,G$367)+'СЕТ СН'!$F$16</f>
        <v>0</v>
      </c>
      <c r="H372" s="36">
        <f ca="1">SUMIFS(СВЦЭМ!$J$40:$J$759,СВЦЭМ!$A$40:$A$759,$A372,СВЦЭМ!$B$39:$B$758,H$367)+'СЕТ СН'!$F$16</f>
        <v>0</v>
      </c>
      <c r="I372" s="36">
        <f ca="1">SUMIFS(СВЦЭМ!$J$40:$J$759,СВЦЭМ!$A$40:$A$759,$A372,СВЦЭМ!$B$39:$B$758,I$367)+'СЕТ СН'!$F$16</f>
        <v>0</v>
      </c>
      <c r="J372" s="36">
        <f ca="1">SUMIFS(СВЦЭМ!$J$40:$J$759,СВЦЭМ!$A$40:$A$759,$A372,СВЦЭМ!$B$39:$B$758,J$367)+'СЕТ СН'!$F$16</f>
        <v>0</v>
      </c>
      <c r="K372" s="36">
        <f ca="1">SUMIFS(СВЦЭМ!$J$40:$J$759,СВЦЭМ!$A$40:$A$759,$A372,СВЦЭМ!$B$39:$B$758,K$367)+'СЕТ СН'!$F$16</f>
        <v>0</v>
      </c>
      <c r="L372" s="36">
        <f ca="1">SUMIFS(СВЦЭМ!$J$40:$J$759,СВЦЭМ!$A$40:$A$759,$A372,СВЦЭМ!$B$39:$B$758,L$367)+'СЕТ СН'!$F$16</f>
        <v>0</v>
      </c>
      <c r="M372" s="36">
        <f ca="1">SUMIFS(СВЦЭМ!$J$40:$J$759,СВЦЭМ!$A$40:$A$759,$A372,СВЦЭМ!$B$39:$B$758,M$367)+'СЕТ СН'!$F$16</f>
        <v>0</v>
      </c>
      <c r="N372" s="36">
        <f ca="1">SUMIFS(СВЦЭМ!$J$40:$J$759,СВЦЭМ!$A$40:$A$759,$A372,СВЦЭМ!$B$39:$B$758,N$367)+'СЕТ СН'!$F$16</f>
        <v>0</v>
      </c>
      <c r="O372" s="36">
        <f ca="1">SUMIFS(СВЦЭМ!$J$40:$J$759,СВЦЭМ!$A$40:$A$759,$A372,СВЦЭМ!$B$39:$B$758,O$367)+'СЕТ СН'!$F$16</f>
        <v>0</v>
      </c>
      <c r="P372" s="36">
        <f ca="1">SUMIFS(СВЦЭМ!$J$40:$J$759,СВЦЭМ!$A$40:$A$759,$A372,СВЦЭМ!$B$39:$B$758,P$367)+'СЕТ СН'!$F$16</f>
        <v>0</v>
      </c>
      <c r="Q372" s="36">
        <f ca="1">SUMIFS(СВЦЭМ!$J$40:$J$759,СВЦЭМ!$A$40:$A$759,$A372,СВЦЭМ!$B$39:$B$758,Q$367)+'СЕТ СН'!$F$16</f>
        <v>0</v>
      </c>
      <c r="R372" s="36">
        <f ca="1">SUMIFS(СВЦЭМ!$J$40:$J$759,СВЦЭМ!$A$40:$A$759,$A372,СВЦЭМ!$B$39:$B$758,R$367)+'СЕТ СН'!$F$16</f>
        <v>0</v>
      </c>
      <c r="S372" s="36">
        <f ca="1">SUMIFS(СВЦЭМ!$J$40:$J$759,СВЦЭМ!$A$40:$A$759,$A372,СВЦЭМ!$B$39:$B$758,S$367)+'СЕТ СН'!$F$16</f>
        <v>0</v>
      </c>
      <c r="T372" s="36">
        <f ca="1">SUMIFS(СВЦЭМ!$J$40:$J$759,СВЦЭМ!$A$40:$A$759,$A372,СВЦЭМ!$B$39:$B$758,T$367)+'СЕТ СН'!$F$16</f>
        <v>0</v>
      </c>
      <c r="U372" s="36">
        <f ca="1">SUMIFS(СВЦЭМ!$J$40:$J$759,СВЦЭМ!$A$40:$A$759,$A372,СВЦЭМ!$B$39:$B$758,U$367)+'СЕТ СН'!$F$16</f>
        <v>0</v>
      </c>
      <c r="V372" s="36">
        <f ca="1">SUMIFS(СВЦЭМ!$J$40:$J$759,СВЦЭМ!$A$40:$A$759,$A372,СВЦЭМ!$B$39:$B$758,V$367)+'СЕТ СН'!$F$16</f>
        <v>0</v>
      </c>
      <c r="W372" s="36">
        <f ca="1">SUMIFS(СВЦЭМ!$J$40:$J$759,СВЦЭМ!$A$40:$A$759,$A372,СВЦЭМ!$B$39:$B$758,W$367)+'СЕТ СН'!$F$16</f>
        <v>0</v>
      </c>
      <c r="X372" s="36">
        <f ca="1">SUMIFS(СВЦЭМ!$J$40:$J$759,СВЦЭМ!$A$40:$A$759,$A372,СВЦЭМ!$B$39:$B$758,X$367)+'СЕТ СН'!$F$16</f>
        <v>0</v>
      </c>
      <c r="Y372" s="36">
        <f ca="1">SUMIFS(СВЦЭМ!$J$40:$J$759,СВЦЭМ!$A$40:$A$759,$A372,СВЦЭМ!$B$39:$B$758,Y$367)+'СЕТ СН'!$F$16</f>
        <v>0</v>
      </c>
    </row>
    <row r="373" spans="1:25" ht="15.75" hidden="1" x14ac:dyDescent="0.2">
      <c r="A373" s="35">
        <f t="shared" si="10"/>
        <v>45602</v>
      </c>
      <c r="B373" s="36">
        <f ca="1">SUMIFS(СВЦЭМ!$J$40:$J$759,СВЦЭМ!$A$40:$A$759,$A373,СВЦЭМ!$B$39:$B$758,B$367)+'СЕТ СН'!$F$16</f>
        <v>0</v>
      </c>
      <c r="C373" s="36">
        <f ca="1">SUMIFS(СВЦЭМ!$J$40:$J$759,СВЦЭМ!$A$40:$A$759,$A373,СВЦЭМ!$B$39:$B$758,C$367)+'СЕТ СН'!$F$16</f>
        <v>0</v>
      </c>
      <c r="D373" s="36">
        <f ca="1">SUMIFS(СВЦЭМ!$J$40:$J$759,СВЦЭМ!$A$40:$A$759,$A373,СВЦЭМ!$B$39:$B$758,D$367)+'СЕТ СН'!$F$16</f>
        <v>0</v>
      </c>
      <c r="E373" s="36">
        <f ca="1">SUMIFS(СВЦЭМ!$J$40:$J$759,СВЦЭМ!$A$40:$A$759,$A373,СВЦЭМ!$B$39:$B$758,E$367)+'СЕТ СН'!$F$16</f>
        <v>0</v>
      </c>
      <c r="F373" s="36">
        <f ca="1">SUMIFS(СВЦЭМ!$J$40:$J$759,СВЦЭМ!$A$40:$A$759,$A373,СВЦЭМ!$B$39:$B$758,F$367)+'СЕТ СН'!$F$16</f>
        <v>0</v>
      </c>
      <c r="G373" s="36">
        <f ca="1">SUMIFS(СВЦЭМ!$J$40:$J$759,СВЦЭМ!$A$40:$A$759,$A373,СВЦЭМ!$B$39:$B$758,G$367)+'СЕТ СН'!$F$16</f>
        <v>0</v>
      </c>
      <c r="H373" s="36">
        <f ca="1">SUMIFS(СВЦЭМ!$J$40:$J$759,СВЦЭМ!$A$40:$A$759,$A373,СВЦЭМ!$B$39:$B$758,H$367)+'СЕТ СН'!$F$16</f>
        <v>0</v>
      </c>
      <c r="I373" s="36">
        <f ca="1">SUMIFS(СВЦЭМ!$J$40:$J$759,СВЦЭМ!$A$40:$A$759,$A373,СВЦЭМ!$B$39:$B$758,I$367)+'СЕТ СН'!$F$16</f>
        <v>0</v>
      </c>
      <c r="J373" s="36">
        <f ca="1">SUMIFS(СВЦЭМ!$J$40:$J$759,СВЦЭМ!$A$40:$A$759,$A373,СВЦЭМ!$B$39:$B$758,J$367)+'СЕТ СН'!$F$16</f>
        <v>0</v>
      </c>
      <c r="K373" s="36">
        <f ca="1">SUMIFS(СВЦЭМ!$J$40:$J$759,СВЦЭМ!$A$40:$A$759,$A373,СВЦЭМ!$B$39:$B$758,K$367)+'СЕТ СН'!$F$16</f>
        <v>0</v>
      </c>
      <c r="L373" s="36">
        <f ca="1">SUMIFS(СВЦЭМ!$J$40:$J$759,СВЦЭМ!$A$40:$A$759,$A373,СВЦЭМ!$B$39:$B$758,L$367)+'СЕТ СН'!$F$16</f>
        <v>0</v>
      </c>
      <c r="M373" s="36">
        <f ca="1">SUMIFS(СВЦЭМ!$J$40:$J$759,СВЦЭМ!$A$40:$A$759,$A373,СВЦЭМ!$B$39:$B$758,M$367)+'СЕТ СН'!$F$16</f>
        <v>0</v>
      </c>
      <c r="N373" s="36">
        <f ca="1">SUMIFS(СВЦЭМ!$J$40:$J$759,СВЦЭМ!$A$40:$A$759,$A373,СВЦЭМ!$B$39:$B$758,N$367)+'СЕТ СН'!$F$16</f>
        <v>0</v>
      </c>
      <c r="O373" s="36">
        <f ca="1">SUMIFS(СВЦЭМ!$J$40:$J$759,СВЦЭМ!$A$40:$A$759,$A373,СВЦЭМ!$B$39:$B$758,O$367)+'СЕТ СН'!$F$16</f>
        <v>0</v>
      </c>
      <c r="P373" s="36">
        <f ca="1">SUMIFS(СВЦЭМ!$J$40:$J$759,СВЦЭМ!$A$40:$A$759,$A373,СВЦЭМ!$B$39:$B$758,P$367)+'СЕТ СН'!$F$16</f>
        <v>0</v>
      </c>
      <c r="Q373" s="36">
        <f ca="1">SUMIFS(СВЦЭМ!$J$40:$J$759,СВЦЭМ!$A$40:$A$759,$A373,СВЦЭМ!$B$39:$B$758,Q$367)+'СЕТ СН'!$F$16</f>
        <v>0</v>
      </c>
      <c r="R373" s="36">
        <f ca="1">SUMIFS(СВЦЭМ!$J$40:$J$759,СВЦЭМ!$A$40:$A$759,$A373,СВЦЭМ!$B$39:$B$758,R$367)+'СЕТ СН'!$F$16</f>
        <v>0</v>
      </c>
      <c r="S373" s="36">
        <f ca="1">SUMIFS(СВЦЭМ!$J$40:$J$759,СВЦЭМ!$A$40:$A$759,$A373,СВЦЭМ!$B$39:$B$758,S$367)+'СЕТ СН'!$F$16</f>
        <v>0</v>
      </c>
      <c r="T373" s="36">
        <f ca="1">SUMIFS(СВЦЭМ!$J$40:$J$759,СВЦЭМ!$A$40:$A$759,$A373,СВЦЭМ!$B$39:$B$758,T$367)+'СЕТ СН'!$F$16</f>
        <v>0</v>
      </c>
      <c r="U373" s="36">
        <f ca="1">SUMIFS(СВЦЭМ!$J$40:$J$759,СВЦЭМ!$A$40:$A$759,$A373,СВЦЭМ!$B$39:$B$758,U$367)+'СЕТ СН'!$F$16</f>
        <v>0</v>
      </c>
      <c r="V373" s="36">
        <f ca="1">SUMIFS(СВЦЭМ!$J$40:$J$759,СВЦЭМ!$A$40:$A$759,$A373,СВЦЭМ!$B$39:$B$758,V$367)+'СЕТ СН'!$F$16</f>
        <v>0</v>
      </c>
      <c r="W373" s="36">
        <f ca="1">SUMIFS(СВЦЭМ!$J$40:$J$759,СВЦЭМ!$A$40:$A$759,$A373,СВЦЭМ!$B$39:$B$758,W$367)+'СЕТ СН'!$F$16</f>
        <v>0</v>
      </c>
      <c r="X373" s="36">
        <f ca="1">SUMIFS(СВЦЭМ!$J$40:$J$759,СВЦЭМ!$A$40:$A$759,$A373,СВЦЭМ!$B$39:$B$758,X$367)+'СЕТ СН'!$F$16</f>
        <v>0</v>
      </c>
      <c r="Y373" s="36">
        <f ca="1">SUMIFS(СВЦЭМ!$J$40:$J$759,СВЦЭМ!$A$40:$A$759,$A373,СВЦЭМ!$B$39:$B$758,Y$367)+'СЕТ СН'!$F$16</f>
        <v>0</v>
      </c>
    </row>
    <row r="374" spans="1:25" ht="15.75" hidden="1" x14ac:dyDescent="0.2">
      <c r="A374" s="35">
        <f t="shared" si="10"/>
        <v>45603</v>
      </c>
      <c r="B374" s="36">
        <f ca="1">SUMIFS(СВЦЭМ!$J$40:$J$759,СВЦЭМ!$A$40:$A$759,$A374,СВЦЭМ!$B$39:$B$758,B$367)+'СЕТ СН'!$F$16</f>
        <v>0</v>
      </c>
      <c r="C374" s="36">
        <f ca="1">SUMIFS(СВЦЭМ!$J$40:$J$759,СВЦЭМ!$A$40:$A$759,$A374,СВЦЭМ!$B$39:$B$758,C$367)+'СЕТ СН'!$F$16</f>
        <v>0</v>
      </c>
      <c r="D374" s="36">
        <f ca="1">SUMIFS(СВЦЭМ!$J$40:$J$759,СВЦЭМ!$A$40:$A$759,$A374,СВЦЭМ!$B$39:$B$758,D$367)+'СЕТ СН'!$F$16</f>
        <v>0</v>
      </c>
      <c r="E374" s="36">
        <f ca="1">SUMIFS(СВЦЭМ!$J$40:$J$759,СВЦЭМ!$A$40:$A$759,$A374,СВЦЭМ!$B$39:$B$758,E$367)+'СЕТ СН'!$F$16</f>
        <v>0</v>
      </c>
      <c r="F374" s="36">
        <f ca="1">SUMIFS(СВЦЭМ!$J$40:$J$759,СВЦЭМ!$A$40:$A$759,$A374,СВЦЭМ!$B$39:$B$758,F$367)+'СЕТ СН'!$F$16</f>
        <v>0</v>
      </c>
      <c r="G374" s="36">
        <f ca="1">SUMIFS(СВЦЭМ!$J$40:$J$759,СВЦЭМ!$A$40:$A$759,$A374,СВЦЭМ!$B$39:$B$758,G$367)+'СЕТ СН'!$F$16</f>
        <v>0</v>
      </c>
      <c r="H374" s="36">
        <f ca="1">SUMIFS(СВЦЭМ!$J$40:$J$759,СВЦЭМ!$A$40:$A$759,$A374,СВЦЭМ!$B$39:$B$758,H$367)+'СЕТ СН'!$F$16</f>
        <v>0</v>
      </c>
      <c r="I374" s="36">
        <f ca="1">SUMIFS(СВЦЭМ!$J$40:$J$759,СВЦЭМ!$A$40:$A$759,$A374,СВЦЭМ!$B$39:$B$758,I$367)+'СЕТ СН'!$F$16</f>
        <v>0</v>
      </c>
      <c r="J374" s="36">
        <f ca="1">SUMIFS(СВЦЭМ!$J$40:$J$759,СВЦЭМ!$A$40:$A$759,$A374,СВЦЭМ!$B$39:$B$758,J$367)+'СЕТ СН'!$F$16</f>
        <v>0</v>
      </c>
      <c r="K374" s="36">
        <f ca="1">SUMIFS(СВЦЭМ!$J$40:$J$759,СВЦЭМ!$A$40:$A$759,$A374,СВЦЭМ!$B$39:$B$758,K$367)+'СЕТ СН'!$F$16</f>
        <v>0</v>
      </c>
      <c r="L374" s="36">
        <f ca="1">SUMIFS(СВЦЭМ!$J$40:$J$759,СВЦЭМ!$A$40:$A$759,$A374,СВЦЭМ!$B$39:$B$758,L$367)+'СЕТ СН'!$F$16</f>
        <v>0</v>
      </c>
      <c r="M374" s="36">
        <f ca="1">SUMIFS(СВЦЭМ!$J$40:$J$759,СВЦЭМ!$A$40:$A$759,$A374,СВЦЭМ!$B$39:$B$758,M$367)+'СЕТ СН'!$F$16</f>
        <v>0</v>
      </c>
      <c r="N374" s="36">
        <f ca="1">SUMIFS(СВЦЭМ!$J$40:$J$759,СВЦЭМ!$A$40:$A$759,$A374,СВЦЭМ!$B$39:$B$758,N$367)+'СЕТ СН'!$F$16</f>
        <v>0</v>
      </c>
      <c r="O374" s="36">
        <f ca="1">SUMIFS(СВЦЭМ!$J$40:$J$759,СВЦЭМ!$A$40:$A$759,$A374,СВЦЭМ!$B$39:$B$758,O$367)+'СЕТ СН'!$F$16</f>
        <v>0</v>
      </c>
      <c r="P374" s="36">
        <f ca="1">SUMIFS(СВЦЭМ!$J$40:$J$759,СВЦЭМ!$A$40:$A$759,$A374,СВЦЭМ!$B$39:$B$758,P$367)+'СЕТ СН'!$F$16</f>
        <v>0</v>
      </c>
      <c r="Q374" s="36">
        <f ca="1">SUMIFS(СВЦЭМ!$J$40:$J$759,СВЦЭМ!$A$40:$A$759,$A374,СВЦЭМ!$B$39:$B$758,Q$367)+'СЕТ СН'!$F$16</f>
        <v>0</v>
      </c>
      <c r="R374" s="36">
        <f ca="1">SUMIFS(СВЦЭМ!$J$40:$J$759,СВЦЭМ!$A$40:$A$759,$A374,СВЦЭМ!$B$39:$B$758,R$367)+'СЕТ СН'!$F$16</f>
        <v>0</v>
      </c>
      <c r="S374" s="36">
        <f ca="1">SUMIFS(СВЦЭМ!$J$40:$J$759,СВЦЭМ!$A$40:$A$759,$A374,СВЦЭМ!$B$39:$B$758,S$367)+'СЕТ СН'!$F$16</f>
        <v>0</v>
      </c>
      <c r="T374" s="36">
        <f ca="1">SUMIFS(СВЦЭМ!$J$40:$J$759,СВЦЭМ!$A$40:$A$759,$A374,СВЦЭМ!$B$39:$B$758,T$367)+'СЕТ СН'!$F$16</f>
        <v>0</v>
      </c>
      <c r="U374" s="36">
        <f ca="1">SUMIFS(СВЦЭМ!$J$40:$J$759,СВЦЭМ!$A$40:$A$759,$A374,СВЦЭМ!$B$39:$B$758,U$367)+'СЕТ СН'!$F$16</f>
        <v>0</v>
      </c>
      <c r="V374" s="36">
        <f ca="1">SUMIFS(СВЦЭМ!$J$40:$J$759,СВЦЭМ!$A$40:$A$759,$A374,СВЦЭМ!$B$39:$B$758,V$367)+'СЕТ СН'!$F$16</f>
        <v>0</v>
      </c>
      <c r="W374" s="36">
        <f ca="1">SUMIFS(СВЦЭМ!$J$40:$J$759,СВЦЭМ!$A$40:$A$759,$A374,СВЦЭМ!$B$39:$B$758,W$367)+'СЕТ СН'!$F$16</f>
        <v>0</v>
      </c>
      <c r="X374" s="36">
        <f ca="1">SUMIFS(СВЦЭМ!$J$40:$J$759,СВЦЭМ!$A$40:$A$759,$A374,СВЦЭМ!$B$39:$B$758,X$367)+'СЕТ СН'!$F$16</f>
        <v>0</v>
      </c>
      <c r="Y374" s="36">
        <f ca="1">SUMIFS(СВЦЭМ!$J$40:$J$759,СВЦЭМ!$A$40:$A$759,$A374,СВЦЭМ!$B$39:$B$758,Y$367)+'СЕТ СН'!$F$16</f>
        <v>0</v>
      </c>
    </row>
    <row r="375" spans="1:25" ht="15.75" hidden="1" x14ac:dyDescent="0.2">
      <c r="A375" s="35">
        <f t="shared" si="10"/>
        <v>45604</v>
      </c>
      <c r="B375" s="36">
        <f ca="1">SUMIFS(СВЦЭМ!$J$40:$J$759,СВЦЭМ!$A$40:$A$759,$A375,СВЦЭМ!$B$39:$B$758,B$367)+'СЕТ СН'!$F$16</f>
        <v>0</v>
      </c>
      <c r="C375" s="36">
        <f ca="1">SUMIFS(СВЦЭМ!$J$40:$J$759,СВЦЭМ!$A$40:$A$759,$A375,СВЦЭМ!$B$39:$B$758,C$367)+'СЕТ СН'!$F$16</f>
        <v>0</v>
      </c>
      <c r="D375" s="36">
        <f ca="1">SUMIFS(СВЦЭМ!$J$40:$J$759,СВЦЭМ!$A$40:$A$759,$A375,СВЦЭМ!$B$39:$B$758,D$367)+'СЕТ СН'!$F$16</f>
        <v>0</v>
      </c>
      <c r="E375" s="36">
        <f ca="1">SUMIFS(СВЦЭМ!$J$40:$J$759,СВЦЭМ!$A$40:$A$759,$A375,СВЦЭМ!$B$39:$B$758,E$367)+'СЕТ СН'!$F$16</f>
        <v>0</v>
      </c>
      <c r="F375" s="36">
        <f ca="1">SUMIFS(СВЦЭМ!$J$40:$J$759,СВЦЭМ!$A$40:$A$759,$A375,СВЦЭМ!$B$39:$B$758,F$367)+'СЕТ СН'!$F$16</f>
        <v>0</v>
      </c>
      <c r="G375" s="36">
        <f ca="1">SUMIFS(СВЦЭМ!$J$40:$J$759,СВЦЭМ!$A$40:$A$759,$A375,СВЦЭМ!$B$39:$B$758,G$367)+'СЕТ СН'!$F$16</f>
        <v>0</v>
      </c>
      <c r="H375" s="36">
        <f ca="1">SUMIFS(СВЦЭМ!$J$40:$J$759,СВЦЭМ!$A$40:$A$759,$A375,СВЦЭМ!$B$39:$B$758,H$367)+'СЕТ СН'!$F$16</f>
        <v>0</v>
      </c>
      <c r="I375" s="36">
        <f ca="1">SUMIFS(СВЦЭМ!$J$40:$J$759,СВЦЭМ!$A$40:$A$759,$A375,СВЦЭМ!$B$39:$B$758,I$367)+'СЕТ СН'!$F$16</f>
        <v>0</v>
      </c>
      <c r="J375" s="36">
        <f ca="1">SUMIFS(СВЦЭМ!$J$40:$J$759,СВЦЭМ!$A$40:$A$759,$A375,СВЦЭМ!$B$39:$B$758,J$367)+'СЕТ СН'!$F$16</f>
        <v>0</v>
      </c>
      <c r="K375" s="36">
        <f ca="1">SUMIFS(СВЦЭМ!$J$40:$J$759,СВЦЭМ!$A$40:$A$759,$A375,СВЦЭМ!$B$39:$B$758,K$367)+'СЕТ СН'!$F$16</f>
        <v>0</v>
      </c>
      <c r="L375" s="36">
        <f ca="1">SUMIFS(СВЦЭМ!$J$40:$J$759,СВЦЭМ!$A$40:$A$759,$A375,СВЦЭМ!$B$39:$B$758,L$367)+'СЕТ СН'!$F$16</f>
        <v>0</v>
      </c>
      <c r="M375" s="36">
        <f ca="1">SUMIFS(СВЦЭМ!$J$40:$J$759,СВЦЭМ!$A$40:$A$759,$A375,СВЦЭМ!$B$39:$B$758,M$367)+'СЕТ СН'!$F$16</f>
        <v>0</v>
      </c>
      <c r="N375" s="36">
        <f ca="1">SUMIFS(СВЦЭМ!$J$40:$J$759,СВЦЭМ!$A$40:$A$759,$A375,СВЦЭМ!$B$39:$B$758,N$367)+'СЕТ СН'!$F$16</f>
        <v>0</v>
      </c>
      <c r="O375" s="36">
        <f ca="1">SUMIFS(СВЦЭМ!$J$40:$J$759,СВЦЭМ!$A$40:$A$759,$A375,СВЦЭМ!$B$39:$B$758,O$367)+'СЕТ СН'!$F$16</f>
        <v>0</v>
      </c>
      <c r="P375" s="36">
        <f ca="1">SUMIFS(СВЦЭМ!$J$40:$J$759,СВЦЭМ!$A$40:$A$759,$A375,СВЦЭМ!$B$39:$B$758,P$367)+'СЕТ СН'!$F$16</f>
        <v>0</v>
      </c>
      <c r="Q375" s="36">
        <f ca="1">SUMIFS(СВЦЭМ!$J$40:$J$759,СВЦЭМ!$A$40:$A$759,$A375,СВЦЭМ!$B$39:$B$758,Q$367)+'СЕТ СН'!$F$16</f>
        <v>0</v>
      </c>
      <c r="R375" s="36">
        <f ca="1">SUMIFS(СВЦЭМ!$J$40:$J$759,СВЦЭМ!$A$40:$A$759,$A375,СВЦЭМ!$B$39:$B$758,R$367)+'СЕТ СН'!$F$16</f>
        <v>0</v>
      </c>
      <c r="S375" s="36">
        <f ca="1">SUMIFS(СВЦЭМ!$J$40:$J$759,СВЦЭМ!$A$40:$A$759,$A375,СВЦЭМ!$B$39:$B$758,S$367)+'СЕТ СН'!$F$16</f>
        <v>0</v>
      </c>
      <c r="T375" s="36">
        <f ca="1">SUMIFS(СВЦЭМ!$J$40:$J$759,СВЦЭМ!$A$40:$A$759,$A375,СВЦЭМ!$B$39:$B$758,T$367)+'СЕТ СН'!$F$16</f>
        <v>0</v>
      </c>
      <c r="U375" s="36">
        <f ca="1">SUMIFS(СВЦЭМ!$J$40:$J$759,СВЦЭМ!$A$40:$A$759,$A375,СВЦЭМ!$B$39:$B$758,U$367)+'СЕТ СН'!$F$16</f>
        <v>0</v>
      </c>
      <c r="V375" s="36">
        <f ca="1">SUMIFS(СВЦЭМ!$J$40:$J$759,СВЦЭМ!$A$40:$A$759,$A375,СВЦЭМ!$B$39:$B$758,V$367)+'СЕТ СН'!$F$16</f>
        <v>0</v>
      </c>
      <c r="W375" s="36">
        <f ca="1">SUMIFS(СВЦЭМ!$J$40:$J$759,СВЦЭМ!$A$40:$A$759,$A375,СВЦЭМ!$B$39:$B$758,W$367)+'СЕТ СН'!$F$16</f>
        <v>0</v>
      </c>
      <c r="X375" s="36">
        <f ca="1">SUMIFS(СВЦЭМ!$J$40:$J$759,СВЦЭМ!$A$40:$A$759,$A375,СВЦЭМ!$B$39:$B$758,X$367)+'СЕТ СН'!$F$16</f>
        <v>0</v>
      </c>
      <c r="Y375" s="36">
        <f ca="1">SUMIFS(СВЦЭМ!$J$40:$J$759,СВЦЭМ!$A$40:$A$759,$A375,СВЦЭМ!$B$39:$B$758,Y$367)+'СЕТ СН'!$F$16</f>
        <v>0</v>
      </c>
    </row>
    <row r="376" spans="1:25" ht="15.75" hidden="1" x14ac:dyDescent="0.2">
      <c r="A376" s="35">
        <f t="shared" si="10"/>
        <v>45605</v>
      </c>
      <c r="B376" s="36">
        <f ca="1">SUMIFS(СВЦЭМ!$J$40:$J$759,СВЦЭМ!$A$40:$A$759,$A376,СВЦЭМ!$B$39:$B$758,B$367)+'СЕТ СН'!$F$16</f>
        <v>0</v>
      </c>
      <c r="C376" s="36">
        <f ca="1">SUMIFS(СВЦЭМ!$J$40:$J$759,СВЦЭМ!$A$40:$A$759,$A376,СВЦЭМ!$B$39:$B$758,C$367)+'СЕТ СН'!$F$16</f>
        <v>0</v>
      </c>
      <c r="D376" s="36">
        <f ca="1">SUMIFS(СВЦЭМ!$J$40:$J$759,СВЦЭМ!$A$40:$A$759,$A376,СВЦЭМ!$B$39:$B$758,D$367)+'СЕТ СН'!$F$16</f>
        <v>0</v>
      </c>
      <c r="E376" s="36">
        <f ca="1">SUMIFS(СВЦЭМ!$J$40:$J$759,СВЦЭМ!$A$40:$A$759,$A376,СВЦЭМ!$B$39:$B$758,E$367)+'СЕТ СН'!$F$16</f>
        <v>0</v>
      </c>
      <c r="F376" s="36">
        <f ca="1">SUMIFS(СВЦЭМ!$J$40:$J$759,СВЦЭМ!$A$40:$A$759,$A376,СВЦЭМ!$B$39:$B$758,F$367)+'СЕТ СН'!$F$16</f>
        <v>0</v>
      </c>
      <c r="G376" s="36">
        <f ca="1">SUMIFS(СВЦЭМ!$J$40:$J$759,СВЦЭМ!$A$40:$A$759,$A376,СВЦЭМ!$B$39:$B$758,G$367)+'СЕТ СН'!$F$16</f>
        <v>0</v>
      </c>
      <c r="H376" s="36">
        <f ca="1">SUMIFS(СВЦЭМ!$J$40:$J$759,СВЦЭМ!$A$40:$A$759,$A376,СВЦЭМ!$B$39:$B$758,H$367)+'СЕТ СН'!$F$16</f>
        <v>0</v>
      </c>
      <c r="I376" s="36">
        <f ca="1">SUMIFS(СВЦЭМ!$J$40:$J$759,СВЦЭМ!$A$40:$A$759,$A376,СВЦЭМ!$B$39:$B$758,I$367)+'СЕТ СН'!$F$16</f>
        <v>0</v>
      </c>
      <c r="J376" s="36">
        <f ca="1">SUMIFS(СВЦЭМ!$J$40:$J$759,СВЦЭМ!$A$40:$A$759,$A376,СВЦЭМ!$B$39:$B$758,J$367)+'СЕТ СН'!$F$16</f>
        <v>0</v>
      </c>
      <c r="K376" s="36">
        <f ca="1">SUMIFS(СВЦЭМ!$J$40:$J$759,СВЦЭМ!$A$40:$A$759,$A376,СВЦЭМ!$B$39:$B$758,K$367)+'СЕТ СН'!$F$16</f>
        <v>0</v>
      </c>
      <c r="L376" s="36">
        <f ca="1">SUMIFS(СВЦЭМ!$J$40:$J$759,СВЦЭМ!$A$40:$A$759,$A376,СВЦЭМ!$B$39:$B$758,L$367)+'СЕТ СН'!$F$16</f>
        <v>0</v>
      </c>
      <c r="M376" s="36">
        <f ca="1">SUMIFS(СВЦЭМ!$J$40:$J$759,СВЦЭМ!$A$40:$A$759,$A376,СВЦЭМ!$B$39:$B$758,M$367)+'СЕТ СН'!$F$16</f>
        <v>0</v>
      </c>
      <c r="N376" s="36">
        <f ca="1">SUMIFS(СВЦЭМ!$J$40:$J$759,СВЦЭМ!$A$40:$A$759,$A376,СВЦЭМ!$B$39:$B$758,N$367)+'СЕТ СН'!$F$16</f>
        <v>0</v>
      </c>
      <c r="O376" s="36">
        <f ca="1">SUMIFS(СВЦЭМ!$J$40:$J$759,СВЦЭМ!$A$40:$A$759,$A376,СВЦЭМ!$B$39:$B$758,O$367)+'СЕТ СН'!$F$16</f>
        <v>0</v>
      </c>
      <c r="P376" s="36">
        <f ca="1">SUMIFS(СВЦЭМ!$J$40:$J$759,СВЦЭМ!$A$40:$A$759,$A376,СВЦЭМ!$B$39:$B$758,P$367)+'СЕТ СН'!$F$16</f>
        <v>0</v>
      </c>
      <c r="Q376" s="36">
        <f ca="1">SUMIFS(СВЦЭМ!$J$40:$J$759,СВЦЭМ!$A$40:$A$759,$A376,СВЦЭМ!$B$39:$B$758,Q$367)+'СЕТ СН'!$F$16</f>
        <v>0</v>
      </c>
      <c r="R376" s="36">
        <f ca="1">SUMIFS(СВЦЭМ!$J$40:$J$759,СВЦЭМ!$A$40:$A$759,$A376,СВЦЭМ!$B$39:$B$758,R$367)+'СЕТ СН'!$F$16</f>
        <v>0</v>
      </c>
      <c r="S376" s="36">
        <f ca="1">SUMIFS(СВЦЭМ!$J$40:$J$759,СВЦЭМ!$A$40:$A$759,$A376,СВЦЭМ!$B$39:$B$758,S$367)+'СЕТ СН'!$F$16</f>
        <v>0</v>
      </c>
      <c r="T376" s="36">
        <f ca="1">SUMIFS(СВЦЭМ!$J$40:$J$759,СВЦЭМ!$A$40:$A$759,$A376,СВЦЭМ!$B$39:$B$758,T$367)+'СЕТ СН'!$F$16</f>
        <v>0</v>
      </c>
      <c r="U376" s="36">
        <f ca="1">SUMIFS(СВЦЭМ!$J$40:$J$759,СВЦЭМ!$A$40:$A$759,$A376,СВЦЭМ!$B$39:$B$758,U$367)+'СЕТ СН'!$F$16</f>
        <v>0</v>
      </c>
      <c r="V376" s="36">
        <f ca="1">SUMIFS(СВЦЭМ!$J$40:$J$759,СВЦЭМ!$A$40:$A$759,$A376,СВЦЭМ!$B$39:$B$758,V$367)+'СЕТ СН'!$F$16</f>
        <v>0</v>
      </c>
      <c r="W376" s="36">
        <f ca="1">SUMIFS(СВЦЭМ!$J$40:$J$759,СВЦЭМ!$A$40:$A$759,$A376,СВЦЭМ!$B$39:$B$758,W$367)+'СЕТ СН'!$F$16</f>
        <v>0</v>
      </c>
      <c r="X376" s="36">
        <f ca="1">SUMIFS(СВЦЭМ!$J$40:$J$759,СВЦЭМ!$A$40:$A$759,$A376,СВЦЭМ!$B$39:$B$758,X$367)+'СЕТ СН'!$F$16</f>
        <v>0</v>
      </c>
      <c r="Y376" s="36">
        <f ca="1">SUMIFS(СВЦЭМ!$J$40:$J$759,СВЦЭМ!$A$40:$A$759,$A376,СВЦЭМ!$B$39:$B$758,Y$367)+'СЕТ СН'!$F$16</f>
        <v>0</v>
      </c>
    </row>
    <row r="377" spans="1:25" ht="15.75" hidden="1" x14ac:dyDescent="0.2">
      <c r="A377" s="35">
        <f t="shared" si="10"/>
        <v>45606</v>
      </c>
      <c r="B377" s="36">
        <f ca="1">SUMIFS(СВЦЭМ!$J$40:$J$759,СВЦЭМ!$A$40:$A$759,$A377,СВЦЭМ!$B$39:$B$758,B$367)+'СЕТ СН'!$F$16</f>
        <v>0</v>
      </c>
      <c r="C377" s="36">
        <f ca="1">SUMIFS(СВЦЭМ!$J$40:$J$759,СВЦЭМ!$A$40:$A$759,$A377,СВЦЭМ!$B$39:$B$758,C$367)+'СЕТ СН'!$F$16</f>
        <v>0</v>
      </c>
      <c r="D377" s="36">
        <f ca="1">SUMIFS(СВЦЭМ!$J$40:$J$759,СВЦЭМ!$A$40:$A$759,$A377,СВЦЭМ!$B$39:$B$758,D$367)+'СЕТ СН'!$F$16</f>
        <v>0</v>
      </c>
      <c r="E377" s="36">
        <f ca="1">SUMIFS(СВЦЭМ!$J$40:$J$759,СВЦЭМ!$A$40:$A$759,$A377,СВЦЭМ!$B$39:$B$758,E$367)+'СЕТ СН'!$F$16</f>
        <v>0</v>
      </c>
      <c r="F377" s="36">
        <f ca="1">SUMIFS(СВЦЭМ!$J$40:$J$759,СВЦЭМ!$A$40:$A$759,$A377,СВЦЭМ!$B$39:$B$758,F$367)+'СЕТ СН'!$F$16</f>
        <v>0</v>
      </c>
      <c r="G377" s="36">
        <f ca="1">SUMIFS(СВЦЭМ!$J$40:$J$759,СВЦЭМ!$A$40:$A$759,$A377,СВЦЭМ!$B$39:$B$758,G$367)+'СЕТ СН'!$F$16</f>
        <v>0</v>
      </c>
      <c r="H377" s="36">
        <f ca="1">SUMIFS(СВЦЭМ!$J$40:$J$759,СВЦЭМ!$A$40:$A$759,$A377,СВЦЭМ!$B$39:$B$758,H$367)+'СЕТ СН'!$F$16</f>
        <v>0</v>
      </c>
      <c r="I377" s="36">
        <f ca="1">SUMIFS(СВЦЭМ!$J$40:$J$759,СВЦЭМ!$A$40:$A$759,$A377,СВЦЭМ!$B$39:$B$758,I$367)+'СЕТ СН'!$F$16</f>
        <v>0</v>
      </c>
      <c r="J377" s="36">
        <f ca="1">SUMIFS(СВЦЭМ!$J$40:$J$759,СВЦЭМ!$A$40:$A$759,$A377,СВЦЭМ!$B$39:$B$758,J$367)+'СЕТ СН'!$F$16</f>
        <v>0</v>
      </c>
      <c r="K377" s="36">
        <f ca="1">SUMIFS(СВЦЭМ!$J$40:$J$759,СВЦЭМ!$A$40:$A$759,$A377,СВЦЭМ!$B$39:$B$758,K$367)+'СЕТ СН'!$F$16</f>
        <v>0</v>
      </c>
      <c r="L377" s="36">
        <f ca="1">SUMIFS(СВЦЭМ!$J$40:$J$759,СВЦЭМ!$A$40:$A$759,$A377,СВЦЭМ!$B$39:$B$758,L$367)+'СЕТ СН'!$F$16</f>
        <v>0</v>
      </c>
      <c r="M377" s="36">
        <f ca="1">SUMIFS(СВЦЭМ!$J$40:$J$759,СВЦЭМ!$A$40:$A$759,$A377,СВЦЭМ!$B$39:$B$758,M$367)+'СЕТ СН'!$F$16</f>
        <v>0</v>
      </c>
      <c r="N377" s="36">
        <f ca="1">SUMIFS(СВЦЭМ!$J$40:$J$759,СВЦЭМ!$A$40:$A$759,$A377,СВЦЭМ!$B$39:$B$758,N$367)+'СЕТ СН'!$F$16</f>
        <v>0</v>
      </c>
      <c r="O377" s="36">
        <f ca="1">SUMIFS(СВЦЭМ!$J$40:$J$759,СВЦЭМ!$A$40:$A$759,$A377,СВЦЭМ!$B$39:$B$758,O$367)+'СЕТ СН'!$F$16</f>
        <v>0</v>
      </c>
      <c r="P377" s="36">
        <f ca="1">SUMIFS(СВЦЭМ!$J$40:$J$759,СВЦЭМ!$A$40:$A$759,$A377,СВЦЭМ!$B$39:$B$758,P$367)+'СЕТ СН'!$F$16</f>
        <v>0</v>
      </c>
      <c r="Q377" s="36">
        <f ca="1">SUMIFS(СВЦЭМ!$J$40:$J$759,СВЦЭМ!$A$40:$A$759,$A377,СВЦЭМ!$B$39:$B$758,Q$367)+'СЕТ СН'!$F$16</f>
        <v>0</v>
      </c>
      <c r="R377" s="36">
        <f ca="1">SUMIFS(СВЦЭМ!$J$40:$J$759,СВЦЭМ!$A$40:$A$759,$A377,СВЦЭМ!$B$39:$B$758,R$367)+'СЕТ СН'!$F$16</f>
        <v>0</v>
      </c>
      <c r="S377" s="36">
        <f ca="1">SUMIFS(СВЦЭМ!$J$40:$J$759,СВЦЭМ!$A$40:$A$759,$A377,СВЦЭМ!$B$39:$B$758,S$367)+'СЕТ СН'!$F$16</f>
        <v>0</v>
      </c>
      <c r="T377" s="36">
        <f ca="1">SUMIFS(СВЦЭМ!$J$40:$J$759,СВЦЭМ!$A$40:$A$759,$A377,СВЦЭМ!$B$39:$B$758,T$367)+'СЕТ СН'!$F$16</f>
        <v>0</v>
      </c>
      <c r="U377" s="36">
        <f ca="1">SUMIFS(СВЦЭМ!$J$40:$J$759,СВЦЭМ!$A$40:$A$759,$A377,СВЦЭМ!$B$39:$B$758,U$367)+'СЕТ СН'!$F$16</f>
        <v>0</v>
      </c>
      <c r="V377" s="36">
        <f ca="1">SUMIFS(СВЦЭМ!$J$40:$J$759,СВЦЭМ!$A$40:$A$759,$A377,СВЦЭМ!$B$39:$B$758,V$367)+'СЕТ СН'!$F$16</f>
        <v>0</v>
      </c>
      <c r="W377" s="36">
        <f ca="1">SUMIFS(СВЦЭМ!$J$40:$J$759,СВЦЭМ!$A$40:$A$759,$A377,СВЦЭМ!$B$39:$B$758,W$367)+'СЕТ СН'!$F$16</f>
        <v>0</v>
      </c>
      <c r="X377" s="36">
        <f ca="1">SUMIFS(СВЦЭМ!$J$40:$J$759,СВЦЭМ!$A$40:$A$759,$A377,СВЦЭМ!$B$39:$B$758,X$367)+'СЕТ СН'!$F$16</f>
        <v>0</v>
      </c>
      <c r="Y377" s="36">
        <f ca="1">SUMIFS(СВЦЭМ!$J$40:$J$759,СВЦЭМ!$A$40:$A$759,$A377,СВЦЭМ!$B$39:$B$758,Y$367)+'СЕТ СН'!$F$16</f>
        <v>0</v>
      </c>
    </row>
    <row r="378" spans="1:25" ht="15.75" hidden="1" x14ac:dyDescent="0.2">
      <c r="A378" s="35">
        <f t="shared" si="10"/>
        <v>45607</v>
      </c>
      <c r="B378" s="36">
        <f ca="1">SUMIFS(СВЦЭМ!$J$40:$J$759,СВЦЭМ!$A$40:$A$759,$A378,СВЦЭМ!$B$39:$B$758,B$367)+'СЕТ СН'!$F$16</f>
        <v>0</v>
      </c>
      <c r="C378" s="36">
        <f ca="1">SUMIFS(СВЦЭМ!$J$40:$J$759,СВЦЭМ!$A$40:$A$759,$A378,СВЦЭМ!$B$39:$B$758,C$367)+'СЕТ СН'!$F$16</f>
        <v>0</v>
      </c>
      <c r="D378" s="36">
        <f ca="1">SUMIFS(СВЦЭМ!$J$40:$J$759,СВЦЭМ!$A$40:$A$759,$A378,СВЦЭМ!$B$39:$B$758,D$367)+'СЕТ СН'!$F$16</f>
        <v>0</v>
      </c>
      <c r="E378" s="36">
        <f ca="1">SUMIFS(СВЦЭМ!$J$40:$J$759,СВЦЭМ!$A$40:$A$759,$A378,СВЦЭМ!$B$39:$B$758,E$367)+'СЕТ СН'!$F$16</f>
        <v>0</v>
      </c>
      <c r="F378" s="36">
        <f ca="1">SUMIFS(СВЦЭМ!$J$40:$J$759,СВЦЭМ!$A$40:$A$759,$A378,СВЦЭМ!$B$39:$B$758,F$367)+'СЕТ СН'!$F$16</f>
        <v>0</v>
      </c>
      <c r="G378" s="36">
        <f ca="1">SUMIFS(СВЦЭМ!$J$40:$J$759,СВЦЭМ!$A$40:$A$759,$A378,СВЦЭМ!$B$39:$B$758,G$367)+'СЕТ СН'!$F$16</f>
        <v>0</v>
      </c>
      <c r="H378" s="36">
        <f ca="1">SUMIFS(СВЦЭМ!$J$40:$J$759,СВЦЭМ!$A$40:$A$759,$A378,СВЦЭМ!$B$39:$B$758,H$367)+'СЕТ СН'!$F$16</f>
        <v>0</v>
      </c>
      <c r="I378" s="36">
        <f ca="1">SUMIFS(СВЦЭМ!$J$40:$J$759,СВЦЭМ!$A$40:$A$759,$A378,СВЦЭМ!$B$39:$B$758,I$367)+'СЕТ СН'!$F$16</f>
        <v>0</v>
      </c>
      <c r="J378" s="36">
        <f ca="1">SUMIFS(СВЦЭМ!$J$40:$J$759,СВЦЭМ!$A$40:$A$759,$A378,СВЦЭМ!$B$39:$B$758,J$367)+'СЕТ СН'!$F$16</f>
        <v>0</v>
      </c>
      <c r="K378" s="36">
        <f ca="1">SUMIFS(СВЦЭМ!$J$40:$J$759,СВЦЭМ!$A$40:$A$759,$A378,СВЦЭМ!$B$39:$B$758,K$367)+'СЕТ СН'!$F$16</f>
        <v>0</v>
      </c>
      <c r="L378" s="36">
        <f ca="1">SUMIFS(СВЦЭМ!$J$40:$J$759,СВЦЭМ!$A$40:$A$759,$A378,СВЦЭМ!$B$39:$B$758,L$367)+'СЕТ СН'!$F$16</f>
        <v>0</v>
      </c>
      <c r="M378" s="36">
        <f ca="1">SUMIFS(СВЦЭМ!$J$40:$J$759,СВЦЭМ!$A$40:$A$759,$A378,СВЦЭМ!$B$39:$B$758,M$367)+'СЕТ СН'!$F$16</f>
        <v>0</v>
      </c>
      <c r="N378" s="36">
        <f ca="1">SUMIFS(СВЦЭМ!$J$40:$J$759,СВЦЭМ!$A$40:$A$759,$A378,СВЦЭМ!$B$39:$B$758,N$367)+'СЕТ СН'!$F$16</f>
        <v>0</v>
      </c>
      <c r="O378" s="36">
        <f ca="1">SUMIFS(СВЦЭМ!$J$40:$J$759,СВЦЭМ!$A$40:$A$759,$A378,СВЦЭМ!$B$39:$B$758,O$367)+'СЕТ СН'!$F$16</f>
        <v>0</v>
      </c>
      <c r="P378" s="36">
        <f ca="1">SUMIFS(СВЦЭМ!$J$40:$J$759,СВЦЭМ!$A$40:$A$759,$A378,СВЦЭМ!$B$39:$B$758,P$367)+'СЕТ СН'!$F$16</f>
        <v>0</v>
      </c>
      <c r="Q378" s="36">
        <f ca="1">SUMIFS(СВЦЭМ!$J$40:$J$759,СВЦЭМ!$A$40:$A$759,$A378,СВЦЭМ!$B$39:$B$758,Q$367)+'СЕТ СН'!$F$16</f>
        <v>0</v>
      </c>
      <c r="R378" s="36">
        <f ca="1">SUMIFS(СВЦЭМ!$J$40:$J$759,СВЦЭМ!$A$40:$A$759,$A378,СВЦЭМ!$B$39:$B$758,R$367)+'СЕТ СН'!$F$16</f>
        <v>0</v>
      </c>
      <c r="S378" s="36">
        <f ca="1">SUMIFS(СВЦЭМ!$J$40:$J$759,СВЦЭМ!$A$40:$A$759,$A378,СВЦЭМ!$B$39:$B$758,S$367)+'СЕТ СН'!$F$16</f>
        <v>0</v>
      </c>
      <c r="T378" s="36">
        <f ca="1">SUMIFS(СВЦЭМ!$J$40:$J$759,СВЦЭМ!$A$40:$A$759,$A378,СВЦЭМ!$B$39:$B$758,T$367)+'СЕТ СН'!$F$16</f>
        <v>0</v>
      </c>
      <c r="U378" s="36">
        <f ca="1">SUMIFS(СВЦЭМ!$J$40:$J$759,СВЦЭМ!$A$40:$A$759,$A378,СВЦЭМ!$B$39:$B$758,U$367)+'СЕТ СН'!$F$16</f>
        <v>0</v>
      </c>
      <c r="V378" s="36">
        <f ca="1">SUMIFS(СВЦЭМ!$J$40:$J$759,СВЦЭМ!$A$40:$A$759,$A378,СВЦЭМ!$B$39:$B$758,V$367)+'СЕТ СН'!$F$16</f>
        <v>0</v>
      </c>
      <c r="W378" s="36">
        <f ca="1">SUMIFS(СВЦЭМ!$J$40:$J$759,СВЦЭМ!$A$40:$A$759,$A378,СВЦЭМ!$B$39:$B$758,W$367)+'СЕТ СН'!$F$16</f>
        <v>0</v>
      </c>
      <c r="X378" s="36">
        <f ca="1">SUMIFS(СВЦЭМ!$J$40:$J$759,СВЦЭМ!$A$40:$A$759,$A378,СВЦЭМ!$B$39:$B$758,X$367)+'СЕТ СН'!$F$16</f>
        <v>0</v>
      </c>
      <c r="Y378" s="36">
        <f ca="1">SUMIFS(СВЦЭМ!$J$40:$J$759,СВЦЭМ!$A$40:$A$759,$A378,СВЦЭМ!$B$39:$B$758,Y$367)+'СЕТ СН'!$F$16</f>
        <v>0</v>
      </c>
    </row>
    <row r="379" spans="1:25" ht="15.75" hidden="1" x14ac:dyDescent="0.2">
      <c r="A379" s="35">
        <f t="shared" si="10"/>
        <v>45608</v>
      </c>
      <c r="B379" s="36">
        <f ca="1">SUMIFS(СВЦЭМ!$J$40:$J$759,СВЦЭМ!$A$40:$A$759,$A379,СВЦЭМ!$B$39:$B$758,B$367)+'СЕТ СН'!$F$16</f>
        <v>0</v>
      </c>
      <c r="C379" s="36">
        <f ca="1">SUMIFS(СВЦЭМ!$J$40:$J$759,СВЦЭМ!$A$40:$A$759,$A379,СВЦЭМ!$B$39:$B$758,C$367)+'СЕТ СН'!$F$16</f>
        <v>0</v>
      </c>
      <c r="D379" s="36">
        <f ca="1">SUMIFS(СВЦЭМ!$J$40:$J$759,СВЦЭМ!$A$40:$A$759,$A379,СВЦЭМ!$B$39:$B$758,D$367)+'СЕТ СН'!$F$16</f>
        <v>0</v>
      </c>
      <c r="E379" s="36">
        <f ca="1">SUMIFS(СВЦЭМ!$J$40:$J$759,СВЦЭМ!$A$40:$A$759,$A379,СВЦЭМ!$B$39:$B$758,E$367)+'СЕТ СН'!$F$16</f>
        <v>0</v>
      </c>
      <c r="F379" s="36">
        <f ca="1">SUMIFS(СВЦЭМ!$J$40:$J$759,СВЦЭМ!$A$40:$A$759,$A379,СВЦЭМ!$B$39:$B$758,F$367)+'СЕТ СН'!$F$16</f>
        <v>0</v>
      </c>
      <c r="G379" s="36">
        <f ca="1">SUMIFS(СВЦЭМ!$J$40:$J$759,СВЦЭМ!$A$40:$A$759,$A379,СВЦЭМ!$B$39:$B$758,G$367)+'СЕТ СН'!$F$16</f>
        <v>0</v>
      </c>
      <c r="H379" s="36">
        <f ca="1">SUMIFS(СВЦЭМ!$J$40:$J$759,СВЦЭМ!$A$40:$A$759,$A379,СВЦЭМ!$B$39:$B$758,H$367)+'СЕТ СН'!$F$16</f>
        <v>0</v>
      </c>
      <c r="I379" s="36">
        <f ca="1">SUMIFS(СВЦЭМ!$J$40:$J$759,СВЦЭМ!$A$40:$A$759,$A379,СВЦЭМ!$B$39:$B$758,I$367)+'СЕТ СН'!$F$16</f>
        <v>0</v>
      </c>
      <c r="J379" s="36">
        <f ca="1">SUMIFS(СВЦЭМ!$J$40:$J$759,СВЦЭМ!$A$40:$A$759,$A379,СВЦЭМ!$B$39:$B$758,J$367)+'СЕТ СН'!$F$16</f>
        <v>0</v>
      </c>
      <c r="K379" s="36">
        <f ca="1">SUMIFS(СВЦЭМ!$J$40:$J$759,СВЦЭМ!$A$40:$A$759,$A379,СВЦЭМ!$B$39:$B$758,K$367)+'СЕТ СН'!$F$16</f>
        <v>0</v>
      </c>
      <c r="L379" s="36">
        <f ca="1">SUMIFS(СВЦЭМ!$J$40:$J$759,СВЦЭМ!$A$40:$A$759,$A379,СВЦЭМ!$B$39:$B$758,L$367)+'СЕТ СН'!$F$16</f>
        <v>0</v>
      </c>
      <c r="M379" s="36">
        <f ca="1">SUMIFS(СВЦЭМ!$J$40:$J$759,СВЦЭМ!$A$40:$A$759,$A379,СВЦЭМ!$B$39:$B$758,M$367)+'СЕТ СН'!$F$16</f>
        <v>0</v>
      </c>
      <c r="N379" s="36">
        <f ca="1">SUMIFS(СВЦЭМ!$J$40:$J$759,СВЦЭМ!$A$40:$A$759,$A379,СВЦЭМ!$B$39:$B$758,N$367)+'СЕТ СН'!$F$16</f>
        <v>0</v>
      </c>
      <c r="O379" s="36">
        <f ca="1">SUMIFS(СВЦЭМ!$J$40:$J$759,СВЦЭМ!$A$40:$A$759,$A379,СВЦЭМ!$B$39:$B$758,O$367)+'СЕТ СН'!$F$16</f>
        <v>0</v>
      </c>
      <c r="P379" s="36">
        <f ca="1">SUMIFS(СВЦЭМ!$J$40:$J$759,СВЦЭМ!$A$40:$A$759,$A379,СВЦЭМ!$B$39:$B$758,P$367)+'СЕТ СН'!$F$16</f>
        <v>0</v>
      </c>
      <c r="Q379" s="36">
        <f ca="1">SUMIFS(СВЦЭМ!$J$40:$J$759,СВЦЭМ!$A$40:$A$759,$A379,СВЦЭМ!$B$39:$B$758,Q$367)+'СЕТ СН'!$F$16</f>
        <v>0</v>
      </c>
      <c r="R379" s="36">
        <f ca="1">SUMIFS(СВЦЭМ!$J$40:$J$759,СВЦЭМ!$A$40:$A$759,$A379,СВЦЭМ!$B$39:$B$758,R$367)+'СЕТ СН'!$F$16</f>
        <v>0</v>
      </c>
      <c r="S379" s="36">
        <f ca="1">SUMIFS(СВЦЭМ!$J$40:$J$759,СВЦЭМ!$A$40:$A$759,$A379,СВЦЭМ!$B$39:$B$758,S$367)+'СЕТ СН'!$F$16</f>
        <v>0</v>
      </c>
      <c r="T379" s="36">
        <f ca="1">SUMIFS(СВЦЭМ!$J$40:$J$759,СВЦЭМ!$A$40:$A$759,$A379,СВЦЭМ!$B$39:$B$758,T$367)+'СЕТ СН'!$F$16</f>
        <v>0</v>
      </c>
      <c r="U379" s="36">
        <f ca="1">SUMIFS(СВЦЭМ!$J$40:$J$759,СВЦЭМ!$A$40:$A$759,$A379,СВЦЭМ!$B$39:$B$758,U$367)+'СЕТ СН'!$F$16</f>
        <v>0</v>
      </c>
      <c r="V379" s="36">
        <f ca="1">SUMIFS(СВЦЭМ!$J$40:$J$759,СВЦЭМ!$A$40:$A$759,$A379,СВЦЭМ!$B$39:$B$758,V$367)+'СЕТ СН'!$F$16</f>
        <v>0</v>
      </c>
      <c r="W379" s="36">
        <f ca="1">SUMIFS(СВЦЭМ!$J$40:$J$759,СВЦЭМ!$A$40:$A$759,$A379,СВЦЭМ!$B$39:$B$758,W$367)+'СЕТ СН'!$F$16</f>
        <v>0</v>
      </c>
      <c r="X379" s="36">
        <f ca="1">SUMIFS(СВЦЭМ!$J$40:$J$759,СВЦЭМ!$A$40:$A$759,$A379,СВЦЭМ!$B$39:$B$758,X$367)+'СЕТ СН'!$F$16</f>
        <v>0</v>
      </c>
      <c r="Y379" s="36">
        <f ca="1">SUMIFS(СВЦЭМ!$J$40:$J$759,СВЦЭМ!$A$40:$A$759,$A379,СВЦЭМ!$B$39:$B$758,Y$367)+'СЕТ СН'!$F$16</f>
        <v>0</v>
      </c>
    </row>
    <row r="380" spans="1:25" ht="15.75" hidden="1" x14ac:dyDescent="0.2">
      <c r="A380" s="35">
        <f t="shared" si="10"/>
        <v>45609</v>
      </c>
      <c r="B380" s="36">
        <f ca="1">SUMIFS(СВЦЭМ!$J$40:$J$759,СВЦЭМ!$A$40:$A$759,$A380,СВЦЭМ!$B$39:$B$758,B$367)+'СЕТ СН'!$F$16</f>
        <v>0</v>
      </c>
      <c r="C380" s="36">
        <f ca="1">SUMIFS(СВЦЭМ!$J$40:$J$759,СВЦЭМ!$A$40:$A$759,$A380,СВЦЭМ!$B$39:$B$758,C$367)+'СЕТ СН'!$F$16</f>
        <v>0</v>
      </c>
      <c r="D380" s="36">
        <f ca="1">SUMIFS(СВЦЭМ!$J$40:$J$759,СВЦЭМ!$A$40:$A$759,$A380,СВЦЭМ!$B$39:$B$758,D$367)+'СЕТ СН'!$F$16</f>
        <v>0</v>
      </c>
      <c r="E380" s="36">
        <f ca="1">SUMIFS(СВЦЭМ!$J$40:$J$759,СВЦЭМ!$A$40:$A$759,$A380,СВЦЭМ!$B$39:$B$758,E$367)+'СЕТ СН'!$F$16</f>
        <v>0</v>
      </c>
      <c r="F380" s="36">
        <f ca="1">SUMIFS(СВЦЭМ!$J$40:$J$759,СВЦЭМ!$A$40:$A$759,$A380,СВЦЭМ!$B$39:$B$758,F$367)+'СЕТ СН'!$F$16</f>
        <v>0</v>
      </c>
      <c r="G380" s="36">
        <f ca="1">SUMIFS(СВЦЭМ!$J$40:$J$759,СВЦЭМ!$A$40:$A$759,$A380,СВЦЭМ!$B$39:$B$758,G$367)+'СЕТ СН'!$F$16</f>
        <v>0</v>
      </c>
      <c r="H380" s="36">
        <f ca="1">SUMIFS(СВЦЭМ!$J$40:$J$759,СВЦЭМ!$A$40:$A$759,$A380,СВЦЭМ!$B$39:$B$758,H$367)+'СЕТ СН'!$F$16</f>
        <v>0</v>
      </c>
      <c r="I380" s="36">
        <f ca="1">SUMIFS(СВЦЭМ!$J$40:$J$759,СВЦЭМ!$A$40:$A$759,$A380,СВЦЭМ!$B$39:$B$758,I$367)+'СЕТ СН'!$F$16</f>
        <v>0</v>
      </c>
      <c r="J380" s="36">
        <f ca="1">SUMIFS(СВЦЭМ!$J$40:$J$759,СВЦЭМ!$A$40:$A$759,$A380,СВЦЭМ!$B$39:$B$758,J$367)+'СЕТ СН'!$F$16</f>
        <v>0</v>
      </c>
      <c r="K380" s="36">
        <f ca="1">SUMIFS(СВЦЭМ!$J$40:$J$759,СВЦЭМ!$A$40:$A$759,$A380,СВЦЭМ!$B$39:$B$758,K$367)+'СЕТ СН'!$F$16</f>
        <v>0</v>
      </c>
      <c r="L380" s="36">
        <f ca="1">SUMIFS(СВЦЭМ!$J$40:$J$759,СВЦЭМ!$A$40:$A$759,$A380,СВЦЭМ!$B$39:$B$758,L$367)+'СЕТ СН'!$F$16</f>
        <v>0</v>
      </c>
      <c r="M380" s="36">
        <f ca="1">SUMIFS(СВЦЭМ!$J$40:$J$759,СВЦЭМ!$A$40:$A$759,$A380,СВЦЭМ!$B$39:$B$758,M$367)+'СЕТ СН'!$F$16</f>
        <v>0</v>
      </c>
      <c r="N380" s="36">
        <f ca="1">SUMIFS(СВЦЭМ!$J$40:$J$759,СВЦЭМ!$A$40:$A$759,$A380,СВЦЭМ!$B$39:$B$758,N$367)+'СЕТ СН'!$F$16</f>
        <v>0</v>
      </c>
      <c r="O380" s="36">
        <f ca="1">SUMIFS(СВЦЭМ!$J$40:$J$759,СВЦЭМ!$A$40:$A$759,$A380,СВЦЭМ!$B$39:$B$758,O$367)+'СЕТ СН'!$F$16</f>
        <v>0</v>
      </c>
      <c r="P380" s="36">
        <f ca="1">SUMIFS(СВЦЭМ!$J$40:$J$759,СВЦЭМ!$A$40:$A$759,$A380,СВЦЭМ!$B$39:$B$758,P$367)+'СЕТ СН'!$F$16</f>
        <v>0</v>
      </c>
      <c r="Q380" s="36">
        <f ca="1">SUMIFS(СВЦЭМ!$J$40:$J$759,СВЦЭМ!$A$40:$A$759,$A380,СВЦЭМ!$B$39:$B$758,Q$367)+'СЕТ СН'!$F$16</f>
        <v>0</v>
      </c>
      <c r="R380" s="36">
        <f ca="1">SUMIFS(СВЦЭМ!$J$40:$J$759,СВЦЭМ!$A$40:$A$759,$A380,СВЦЭМ!$B$39:$B$758,R$367)+'СЕТ СН'!$F$16</f>
        <v>0</v>
      </c>
      <c r="S380" s="36">
        <f ca="1">SUMIFS(СВЦЭМ!$J$40:$J$759,СВЦЭМ!$A$40:$A$759,$A380,СВЦЭМ!$B$39:$B$758,S$367)+'СЕТ СН'!$F$16</f>
        <v>0</v>
      </c>
      <c r="T380" s="36">
        <f ca="1">SUMIFS(СВЦЭМ!$J$40:$J$759,СВЦЭМ!$A$40:$A$759,$A380,СВЦЭМ!$B$39:$B$758,T$367)+'СЕТ СН'!$F$16</f>
        <v>0</v>
      </c>
      <c r="U380" s="36">
        <f ca="1">SUMIFS(СВЦЭМ!$J$40:$J$759,СВЦЭМ!$A$40:$A$759,$A380,СВЦЭМ!$B$39:$B$758,U$367)+'СЕТ СН'!$F$16</f>
        <v>0</v>
      </c>
      <c r="V380" s="36">
        <f ca="1">SUMIFS(СВЦЭМ!$J$40:$J$759,СВЦЭМ!$A$40:$A$759,$A380,СВЦЭМ!$B$39:$B$758,V$367)+'СЕТ СН'!$F$16</f>
        <v>0</v>
      </c>
      <c r="W380" s="36">
        <f ca="1">SUMIFS(СВЦЭМ!$J$40:$J$759,СВЦЭМ!$A$40:$A$759,$A380,СВЦЭМ!$B$39:$B$758,W$367)+'СЕТ СН'!$F$16</f>
        <v>0</v>
      </c>
      <c r="X380" s="36">
        <f ca="1">SUMIFS(СВЦЭМ!$J$40:$J$759,СВЦЭМ!$A$40:$A$759,$A380,СВЦЭМ!$B$39:$B$758,X$367)+'СЕТ СН'!$F$16</f>
        <v>0</v>
      </c>
      <c r="Y380" s="36">
        <f ca="1">SUMIFS(СВЦЭМ!$J$40:$J$759,СВЦЭМ!$A$40:$A$759,$A380,СВЦЭМ!$B$39:$B$758,Y$367)+'СЕТ СН'!$F$16</f>
        <v>0</v>
      </c>
    </row>
    <row r="381" spans="1:25" ht="15.75" hidden="1" x14ac:dyDescent="0.2">
      <c r="A381" s="35">
        <f t="shared" si="10"/>
        <v>45610</v>
      </c>
      <c r="B381" s="36">
        <f ca="1">SUMIFS(СВЦЭМ!$J$40:$J$759,СВЦЭМ!$A$40:$A$759,$A381,СВЦЭМ!$B$39:$B$758,B$367)+'СЕТ СН'!$F$16</f>
        <v>0</v>
      </c>
      <c r="C381" s="36">
        <f ca="1">SUMIFS(СВЦЭМ!$J$40:$J$759,СВЦЭМ!$A$40:$A$759,$A381,СВЦЭМ!$B$39:$B$758,C$367)+'СЕТ СН'!$F$16</f>
        <v>0</v>
      </c>
      <c r="D381" s="36">
        <f ca="1">SUMIFS(СВЦЭМ!$J$40:$J$759,СВЦЭМ!$A$40:$A$759,$A381,СВЦЭМ!$B$39:$B$758,D$367)+'СЕТ СН'!$F$16</f>
        <v>0</v>
      </c>
      <c r="E381" s="36">
        <f ca="1">SUMIFS(СВЦЭМ!$J$40:$J$759,СВЦЭМ!$A$40:$A$759,$A381,СВЦЭМ!$B$39:$B$758,E$367)+'СЕТ СН'!$F$16</f>
        <v>0</v>
      </c>
      <c r="F381" s="36">
        <f ca="1">SUMIFS(СВЦЭМ!$J$40:$J$759,СВЦЭМ!$A$40:$A$759,$A381,СВЦЭМ!$B$39:$B$758,F$367)+'СЕТ СН'!$F$16</f>
        <v>0</v>
      </c>
      <c r="G381" s="36">
        <f ca="1">SUMIFS(СВЦЭМ!$J$40:$J$759,СВЦЭМ!$A$40:$A$759,$A381,СВЦЭМ!$B$39:$B$758,G$367)+'СЕТ СН'!$F$16</f>
        <v>0</v>
      </c>
      <c r="H381" s="36">
        <f ca="1">SUMIFS(СВЦЭМ!$J$40:$J$759,СВЦЭМ!$A$40:$A$759,$A381,СВЦЭМ!$B$39:$B$758,H$367)+'СЕТ СН'!$F$16</f>
        <v>0</v>
      </c>
      <c r="I381" s="36">
        <f ca="1">SUMIFS(СВЦЭМ!$J$40:$J$759,СВЦЭМ!$A$40:$A$759,$A381,СВЦЭМ!$B$39:$B$758,I$367)+'СЕТ СН'!$F$16</f>
        <v>0</v>
      </c>
      <c r="J381" s="36">
        <f ca="1">SUMIFS(СВЦЭМ!$J$40:$J$759,СВЦЭМ!$A$40:$A$759,$A381,СВЦЭМ!$B$39:$B$758,J$367)+'СЕТ СН'!$F$16</f>
        <v>0</v>
      </c>
      <c r="K381" s="36">
        <f ca="1">SUMIFS(СВЦЭМ!$J$40:$J$759,СВЦЭМ!$A$40:$A$759,$A381,СВЦЭМ!$B$39:$B$758,K$367)+'СЕТ СН'!$F$16</f>
        <v>0</v>
      </c>
      <c r="L381" s="36">
        <f ca="1">SUMIFS(СВЦЭМ!$J$40:$J$759,СВЦЭМ!$A$40:$A$759,$A381,СВЦЭМ!$B$39:$B$758,L$367)+'СЕТ СН'!$F$16</f>
        <v>0</v>
      </c>
      <c r="M381" s="36">
        <f ca="1">SUMIFS(СВЦЭМ!$J$40:$J$759,СВЦЭМ!$A$40:$A$759,$A381,СВЦЭМ!$B$39:$B$758,M$367)+'СЕТ СН'!$F$16</f>
        <v>0</v>
      </c>
      <c r="N381" s="36">
        <f ca="1">SUMIFS(СВЦЭМ!$J$40:$J$759,СВЦЭМ!$A$40:$A$759,$A381,СВЦЭМ!$B$39:$B$758,N$367)+'СЕТ СН'!$F$16</f>
        <v>0</v>
      </c>
      <c r="O381" s="36">
        <f ca="1">SUMIFS(СВЦЭМ!$J$40:$J$759,СВЦЭМ!$A$40:$A$759,$A381,СВЦЭМ!$B$39:$B$758,O$367)+'СЕТ СН'!$F$16</f>
        <v>0</v>
      </c>
      <c r="P381" s="36">
        <f ca="1">SUMIFS(СВЦЭМ!$J$40:$J$759,СВЦЭМ!$A$40:$A$759,$A381,СВЦЭМ!$B$39:$B$758,P$367)+'СЕТ СН'!$F$16</f>
        <v>0</v>
      </c>
      <c r="Q381" s="36">
        <f ca="1">SUMIFS(СВЦЭМ!$J$40:$J$759,СВЦЭМ!$A$40:$A$759,$A381,СВЦЭМ!$B$39:$B$758,Q$367)+'СЕТ СН'!$F$16</f>
        <v>0</v>
      </c>
      <c r="R381" s="36">
        <f ca="1">SUMIFS(СВЦЭМ!$J$40:$J$759,СВЦЭМ!$A$40:$A$759,$A381,СВЦЭМ!$B$39:$B$758,R$367)+'СЕТ СН'!$F$16</f>
        <v>0</v>
      </c>
      <c r="S381" s="36">
        <f ca="1">SUMIFS(СВЦЭМ!$J$40:$J$759,СВЦЭМ!$A$40:$A$759,$A381,СВЦЭМ!$B$39:$B$758,S$367)+'СЕТ СН'!$F$16</f>
        <v>0</v>
      </c>
      <c r="T381" s="36">
        <f ca="1">SUMIFS(СВЦЭМ!$J$40:$J$759,СВЦЭМ!$A$40:$A$759,$A381,СВЦЭМ!$B$39:$B$758,T$367)+'СЕТ СН'!$F$16</f>
        <v>0</v>
      </c>
      <c r="U381" s="36">
        <f ca="1">SUMIFS(СВЦЭМ!$J$40:$J$759,СВЦЭМ!$A$40:$A$759,$A381,СВЦЭМ!$B$39:$B$758,U$367)+'СЕТ СН'!$F$16</f>
        <v>0</v>
      </c>
      <c r="V381" s="36">
        <f ca="1">SUMIFS(СВЦЭМ!$J$40:$J$759,СВЦЭМ!$A$40:$A$759,$A381,СВЦЭМ!$B$39:$B$758,V$367)+'СЕТ СН'!$F$16</f>
        <v>0</v>
      </c>
      <c r="W381" s="36">
        <f ca="1">SUMIFS(СВЦЭМ!$J$40:$J$759,СВЦЭМ!$A$40:$A$759,$A381,СВЦЭМ!$B$39:$B$758,W$367)+'СЕТ СН'!$F$16</f>
        <v>0</v>
      </c>
      <c r="X381" s="36">
        <f ca="1">SUMIFS(СВЦЭМ!$J$40:$J$759,СВЦЭМ!$A$40:$A$759,$A381,СВЦЭМ!$B$39:$B$758,X$367)+'СЕТ СН'!$F$16</f>
        <v>0</v>
      </c>
      <c r="Y381" s="36">
        <f ca="1">SUMIFS(СВЦЭМ!$J$40:$J$759,СВЦЭМ!$A$40:$A$759,$A381,СВЦЭМ!$B$39:$B$758,Y$367)+'СЕТ СН'!$F$16</f>
        <v>0</v>
      </c>
    </row>
    <row r="382" spans="1:25" ht="15.75" hidden="1" x14ac:dyDescent="0.2">
      <c r="A382" s="35">
        <f t="shared" si="10"/>
        <v>45611</v>
      </c>
      <c r="B382" s="36">
        <f ca="1">SUMIFS(СВЦЭМ!$J$40:$J$759,СВЦЭМ!$A$40:$A$759,$A382,СВЦЭМ!$B$39:$B$758,B$367)+'СЕТ СН'!$F$16</f>
        <v>0</v>
      </c>
      <c r="C382" s="36">
        <f ca="1">SUMIFS(СВЦЭМ!$J$40:$J$759,СВЦЭМ!$A$40:$A$759,$A382,СВЦЭМ!$B$39:$B$758,C$367)+'СЕТ СН'!$F$16</f>
        <v>0</v>
      </c>
      <c r="D382" s="36">
        <f ca="1">SUMIFS(СВЦЭМ!$J$40:$J$759,СВЦЭМ!$A$40:$A$759,$A382,СВЦЭМ!$B$39:$B$758,D$367)+'СЕТ СН'!$F$16</f>
        <v>0</v>
      </c>
      <c r="E382" s="36">
        <f ca="1">SUMIFS(СВЦЭМ!$J$40:$J$759,СВЦЭМ!$A$40:$A$759,$A382,СВЦЭМ!$B$39:$B$758,E$367)+'СЕТ СН'!$F$16</f>
        <v>0</v>
      </c>
      <c r="F382" s="36">
        <f ca="1">SUMIFS(СВЦЭМ!$J$40:$J$759,СВЦЭМ!$A$40:$A$759,$A382,СВЦЭМ!$B$39:$B$758,F$367)+'СЕТ СН'!$F$16</f>
        <v>0</v>
      </c>
      <c r="G382" s="36">
        <f ca="1">SUMIFS(СВЦЭМ!$J$40:$J$759,СВЦЭМ!$A$40:$A$759,$A382,СВЦЭМ!$B$39:$B$758,G$367)+'СЕТ СН'!$F$16</f>
        <v>0</v>
      </c>
      <c r="H382" s="36">
        <f ca="1">SUMIFS(СВЦЭМ!$J$40:$J$759,СВЦЭМ!$A$40:$A$759,$A382,СВЦЭМ!$B$39:$B$758,H$367)+'СЕТ СН'!$F$16</f>
        <v>0</v>
      </c>
      <c r="I382" s="36">
        <f ca="1">SUMIFS(СВЦЭМ!$J$40:$J$759,СВЦЭМ!$A$40:$A$759,$A382,СВЦЭМ!$B$39:$B$758,I$367)+'СЕТ СН'!$F$16</f>
        <v>0</v>
      </c>
      <c r="J382" s="36">
        <f ca="1">SUMIFS(СВЦЭМ!$J$40:$J$759,СВЦЭМ!$A$40:$A$759,$A382,СВЦЭМ!$B$39:$B$758,J$367)+'СЕТ СН'!$F$16</f>
        <v>0</v>
      </c>
      <c r="K382" s="36">
        <f ca="1">SUMIFS(СВЦЭМ!$J$40:$J$759,СВЦЭМ!$A$40:$A$759,$A382,СВЦЭМ!$B$39:$B$758,K$367)+'СЕТ СН'!$F$16</f>
        <v>0</v>
      </c>
      <c r="L382" s="36">
        <f ca="1">SUMIFS(СВЦЭМ!$J$40:$J$759,СВЦЭМ!$A$40:$A$759,$A382,СВЦЭМ!$B$39:$B$758,L$367)+'СЕТ СН'!$F$16</f>
        <v>0</v>
      </c>
      <c r="M382" s="36">
        <f ca="1">SUMIFS(СВЦЭМ!$J$40:$J$759,СВЦЭМ!$A$40:$A$759,$A382,СВЦЭМ!$B$39:$B$758,M$367)+'СЕТ СН'!$F$16</f>
        <v>0</v>
      </c>
      <c r="N382" s="36">
        <f ca="1">SUMIFS(СВЦЭМ!$J$40:$J$759,СВЦЭМ!$A$40:$A$759,$A382,СВЦЭМ!$B$39:$B$758,N$367)+'СЕТ СН'!$F$16</f>
        <v>0</v>
      </c>
      <c r="O382" s="36">
        <f ca="1">SUMIFS(СВЦЭМ!$J$40:$J$759,СВЦЭМ!$A$40:$A$759,$A382,СВЦЭМ!$B$39:$B$758,O$367)+'СЕТ СН'!$F$16</f>
        <v>0</v>
      </c>
      <c r="P382" s="36">
        <f ca="1">SUMIFS(СВЦЭМ!$J$40:$J$759,СВЦЭМ!$A$40:$A$759,$A382,СВЦЭМ!$B$39:$B$758,P$367)+'СЕТ СН'!$F$16</f>
        <v>0</v>
      </c>
      <c r="Q382" s="36">
        <f ca="1">SUMIFS(СВЦЭМ!$J$40:$J$759,СВЦЭМ!$A$40:$A$759,$A382,СВЦЭМ!$B$39:$B$758,Q$367)+'СЕТ СН'!$F$16</f>
        <v>0</v>
      </c>
      <c r="R382" s="36">
        <f ca="1">SUMIFS(СВЦЭМ!$J$40:$J$759,СВЦЭМ!$A$40:$A$759,$A382,СВЦЭМ!$B$39:$B$758,R$367)+'СЕТ СН'!$F$16</f>
        <v>0</v>
      </c>
      <c r="S382" s="36">
        <f ca="1">SUMIFS(СВЦЭМ!$J$40:$J$759,СВЦЭМ!$A$40:$A$759,$A382,СВЦЭМ!$B$39:$B$758,S$367)+'СЕТ СН'!$F$16</f>
        <v>0</v>
      </c>
      <c r="T382" s="36">
        <f ca="1">SUMIFS(СВЦЭМ!$J$40:$J$759,СВЦЭМ!$A$40:$A$759,$A382,СВЦЭМ!$B$39:$B$758,T$367)+'СЕТ СН'!$F$16</f>
        <v>0</v>
      </c>
      <c r="U382" s="36">
        <f ca="1">SUMIFS(СВЦЭМ!$J$40:$J$759,СВЦЭМ!$A$40:$A$759,$A382,СВЦЭМ!$B$39:$B$758,U$367)+'СЕТ СН'!$F$16</f>
        <v>0</v>
      </c>
      <c r="V382" s="36">
        <f ca="1">SUMIFS(СВЦЭМ!$J$40:$J$759,СВЦЭМ!$A$40:$A$759,$A382,СВЦЭМ!$B$39:$B$758,V$367)+'СЕТ СН'!$F$16</f>
        <v>0</v>
      </c>
      <c r="W382" s="36">
        <f ca="1">SUMIFS(СВЦЭМ!$J$40:$J$759,СВЦЭМ!$A$40:$A$759,$A382,СВЦЭМ!$B$39:$B$758,W$367)+'СЕТ СН'!$F$16</f>
        <v>0</v>
      </c>
      <c r="X382" s="36">
        <f ca="1">SUMIFS(СВЦЭМ!$J$40:$J$759,СВЦЭМ!$A$40:$A$759,$A382,СВЦЭМ!$B$39:$B$758,X$367)+'СЕТ СН'!$F$16</f>
        <v>0</v>
      </c>
      <c r="Y382" s="36">
        <f ca="1">SUMIFS(СВЦЭМ!$J$40:$J$759,СВЦЭМ!$A$40:$A$759,$A382,СВЦЭМ!$B$39:$B$758,Y$367)+'СЕТ СН'!$F$16</f>
        <v>0</v>
      </c>
    </row>
    <row r="383" spans="1:25" ht="15.75" hidden="1" x14ac:dyDescent="0.2">
      <c r="A383" s="35">
        <f t="shared" si="10"/>
        <v>45612</v>
      </c>
      <c r="B383" s="36">
        <f ca="1">SUMIFS(СВЦЭМ!$J$40:$J$759,СВЦЭМ!$A$40:$A$759,$A383,СВЦЭМ!$B$39:$B$758,B$367)+'СЕТ СН'!$F$16</f>
        <v>0</v>
      </c>
      <c r="C383" s="36">
        <f ca="1">SUMIFS(СВЦЭМ!$J$40:$J$759,СВЦЭМ!$A$40:$A$759,$A383,СВЦЭМ!$B$39:$B$758,C$367)+'СЕТ СН'!$F$16</f>
        <v>0</v>
      </c>
      <c r="D383" s="36">
        <f ca="1">SUMIFS(СВЦЭМ!$J$40:$J$759,СВЦЭМ!$A$40:$A$759,$A383,СВЦЭМ!$B$39:$B$758,D$367)+'СЕТ СН'!$F$16</f>
        <v>0</v>
      </c>
      <c r="E383" s="36">
        <f ca="1">SUMIFS(СВЦЭМ!$J$40:$J$759,СВЦЭМ!$A$40:$A$759,$A383,СВЦЭМ!$B$39:$B$758,E$367)+'СЕТ СН'!$F$16</f>
        <v>0</v>
      </c>
      <c r="F383" s="36">
        <f ca="1">SUMIFS(СВЦЭМ!$J$40:$J$759,СВЦЭМ!$A$40:$A$759,$A383,СВЦЭМ!$B$39:$B$758,F$367)+'СЕТ СН'!$F$16</f>
        <v>0</v>
      </c>
      <c r="G383" s="36">
        <f ca="1">SUMIFS(СВЦЭМ!$J$40:$J$759,СВЦЭМ!$A$40:$A$759,$A383,СВЦЭМ!$B$39:$B$758,G$367)+'СЕТ СН'!$F$16</f>
        <v>0</v>
      </c>
      <c r="H383" s="36">
        <f ca="1">SUMIFS(СВЦЭМ!$J$40:$J$759,СВЦЭМ!$A$40:$A$759,$A383,СВЦЭМ!$B$39:$B$758,H$367)+'СЕТ СН'!$F$16</f>
        <v>0</v>
      </c>
      <c r="I383" s="36">
        <f ca="1">SUMIFS(СВЦЭМ!$J$40:$J$759,СВЦЭМ!$A$40:$A$759,$A383,СВЦЭМ!$B$39:$B$758,I$367)+'СЕТ СН'!$F$16</f>
        <v>0</v>
      </c>
      <c r="J383" s="36">
        <f ca="1">SUMIFS(СВЦЭМ!$J$40:$J$759,СВЦЭМ!$A$40:$A$759,$A383,СВЦЭМ!$B$39:$B$758,J$367)+'СЕТ СН'!$F$16</f>
        <v>0</v>
      </c>
      <c r="K383" s="36">
        <f ca="1">SUMIFS(СВЦЭМ!$J$40:$J$759,СВЦЭМ!$A$40:$A$759,$A383,СВЦЭМ!$B$39:$B$758,K$367)+'СЕТ СН'!$F$16</f>
        <v>0</v>
      </c>
      <c r="L383" s="36">
        <f ca="1">SUMIFS(СВЦЭМ!$J$40:$J$759,СВЦЭМ!$A$40:$A$759,$A383,СВЦЭМ!$B$39:$B$758,L$367)+'СЕТ СН'!$F$16</f>
        <v>0</v>
      </c>
      <c r="M383" s="36">
        <f ca="1">SUMIFS(СВЦЭМ!$J$40:$J$759,СВЦЭМ!$A$40:$A$759,$A383,СВЦЭМ!$B$39:$B$758,M$367)+'СЕТ СН'!$F$16</f>
        <v>0</v>
      </c>
      <c r="N383" s="36">
        <f ca="1">SUMIFS(СВЦЭМ!$J$40:$J$759,СВЦЭМ!$A$40:$A$759,$A383,СВЦЭМ!$B$39:$B$758,N$367)+'СЕТ СН'!$F$16</f>
        <v>0</v>
      </c>
      <c r="O383" s="36">
        <f ca="1">SUMIFS(СВЦЭМ!$J$40:$J$759,СВЦЭМ!$A$40:$A$759,$A383,СВЦЭМ!$B$39:$B$758,O$367)+'СЕТ СН'!$F$16</f>
        <v>0</v>
      </c>
      <c r="P383" s="36">
        <f ca="1">SUMIFS(СВЦЭМ!$J$40:$J$759,СВЦЭМ!$A$40:$A$759,$A383,СВЦЭМ!$B$39:$B$758,P$367)+'СЕТ СН'!$F$16</f>
        <v>0</v>
      </c>
      <c r="Q383" s="36">
        <f ca="1">SUMIFS(СВЦЭМ!$J$40:$J$759,СВЦЭМ!$A$40:$A$759,$A383,СВЦЭМ!$B$39:$B$758,Q$367)+'СЕТ СН'!$F$16</f>
        <v>0</v>
      </c>
      <c r="R383" s="36">
        <f ca="1">SUMIFS(СВЦЭМ!$J$40:$J$759,СВЦЭМ!$A$40:$A$759,$A383,СВЦЭМ!$B$39:$B$758,R$367)+'СЕТ СН'!$F$16</f>
        <v>0</v>
      </c>
      <c r="S383" s="36">
        <f ca="1">SUMIFS(СВЦЭМ!$J$40:$J$759,СВЦЭМ!$A$40:$A$759,$A383,СВЦЭМ!$B$39:$B$758,S$367)+'СЕТ СН'!$F$16</f>
        <v>0</v>
      </c>
      <c r="T383" s="36">
        <f ca="1">SUMIFS(СВЦЭМ!$J$40:$J$759,СВЦЭМ!$A$40:$A$759,$A383,СВЦЭМ!$B$39:$B$758,T$367)+'СЕТ СН'!$F$16</f>
        <v>0</v>
      </c>
      <c r="U383" s="36">
        <f ca="1">SUMIFS(СВЦЭМ!$J$40:$J$759,СВЦЭМ!$A$40:$A$759,$A383,СВЦЭМ!$B$39:$B$758,U$367)+'СЕТ СН'!$F$16</f>
        <v>0</v>
      </c>
      <c r="V383" s="36">
        <f ca="1">SUMIFS(СВЦЭМ!$J$40:$J$759,СВЦЭМ!$A$40:$A$759,$A383,СВЦЭМ!$B$39:$B$758,V$367)+'СЕТ СН'!$F$16</f>
        <v>0</v>
      </c>
      <c r="W383" s="36">
        <f ca="1">SUMIFS(СВЦЭМ!$J$40:$J$759,СВЦЭМ!$A$40:$A$759,$A383,СВЦЭМ!$B$39:$B$758,W$367)+'СЕТ СН'!$F$16</f>
        <v>0</v>
      </c>
      <c r="X383" s="36">
        <f ca="1">SUMIFS(СВЦЭМ!$J$40:$J$759,СВЦЭМ!$A$40:$A$759,$A383,СВЦЭМ!$B$39:$B$758,X$367)+'СЕТ СН'!$F$16</f>
        <v>0</v>
      </c>
      <c r="Y383" s="36">
        <f ca="1">SUMIFS(СВЦЭМ!$J$40:$J$759,СВЦЭМ!$A$40:$A$759,$A383,СВЦЭМ!$B$39:$B$758,Y$367)+'СЕТ СН'!$F$16</f>
        <v>0</v>
      </c>
    </row>
    <row r="384" spans="1:25" ht="15.75" hidden="1" x14ac:dyDescent="0.2">
      <c r="A384" s="35">
        <f t="shared" si="10"/>
        <v>45613</v>
      </c>
      <c r="B384" s="36">
        <f ca="1">SUMIFS(СВЦЭМ!$J$40:$J$759,СВЦЭМ!$A$40:$A$759,$A384,СВЦЭМ!$B$39:$B$758,B$367)+'СЕТ СН'!$F$16</f>
        <v>0</v>
      </c>
      <c r="C384" s="36">
        <f ca="1">SUMIFS(СВЦЭМ!$J$40:$J$759,СВЦЭМ!$A$40:$A$759,$A384,СВЦЭМ!$B$39:$B$758,C$367)+'СЕТ СН'!$F$16</f>
        <v>0</v>
      </c>
      <c r="D384" s="36">
        <f ca="1">SUMIFS(СВЦЭМ!$J$40:$J$759,СВЦЭМ!$A$40:$A$759,$A384,СВЦЭМ!$B$39:$B$758,D$367)+'СЕТ СН'!$F$16</f>
        <v>0</v>
      </c>
      <c r="E384" s="36">
        <f ca="1">SUMIFS(СВЦЭМ!$J$40:$J$759,СВЦЭМ!$A$40:$A$759,$A384,СВЦЭМ!$B$39:$B$758,E$367)+'СЕТ СН'!$F$16</f>
        <v>0</v>
      </c>
      <c r="F384" s="36">
        <f ca="1">SUMIFS(СВЦЭМ!$J$40:$J$759,СВЦЭМ!$A$40:$A$759,$A384,СВЦЭМ!$B$39:$B$758,F$367)+'СЕТ СН'!$F$16</f>
        <v>0</v>
      </c>
      <c r="G384" s="36">
        <f ca="1">SUMIFS(СВЦЭМ!$J$40:$J$759,СВЦЭМ!$A$40:$A$759,$A384,СВЦЭМ!$B$39:$B$758,G$367)+'СЕТ СН'!$F$16</f>
        <v>0</v>
      </c>
      <c r="H384" s="36">
        <f ca="1">SUMIFS(СВЦЭМ!$J$40:$J$759,СВЦЭМ!$A$40:$A$759,$A384,СВЦЭМ!$B$39:$B$758,H$367)+'СЕТ СН'!$F$16</f>
        <v>0</v>
      </c>
      <c r="I384" s="36">
        <f ca="1">SUMIFS(СВЦЭМ!$J$40:$J$759,СВЦЭМ!$A$40:$A$759,$A384,СВЦЭМ!$B$39:$B$758,I$367)+'СЕТ СН'!$F$16</f>
        <v>0</v>
      </c>
      <c r="J384" s="36">
        <f ca="1">SUMIFS(СВЦЭМ!$J$40:$J$759,СВЦЭМ!$A$40:$A$759,$A384,СВЦЭМ!$B$39:$B$758,J$367)+'СЕТ СН'!$F$16</f>
        <v>0</v>
      </c>
      <c r="K384" s="36">
        <f ca="1">SUMIFS(СВЦЭМ!$J$40:$J$759,СВЦЭМ!$A$40:$A$759,$A384,СВЦЭМ!$B$39:$B$758,K$367)+'СЕТ СН'!$F$16</f>
        <v>0</v>
      </c>
      <c r="L384" s="36">
        <f ca="1">SUMIFS(СВЦЭМ!$J$40:$J$759,СВЦЭМ!$A$40:$A$759,$A384,СВЦЭМ!$B$39:$B$758,L$367)+'СЕТ СН'!$F$16</f>
        <v>0</v>
      </c>
      <c r="M384" s="36">
        <f ca="1">SUMIFS(СВЦЭМ!$J$40:$J$759,СВЦЭМ!$A$40:$A$759,$A384,СВЦЭМ!$B$39:$B$758,M$367)+'СЕТ СН'!$F$16</f>
        <v>0</v>
      </c>
      <c r="N384" s="36">
        <f ca="1">SUMIFS(СВЦЭМ!$J$40:$J$759,СВЦЭМ!$A$40:$A$759,$A384,СВЦЭМ!$B$39:$B$758,N$367)+'СЕТ СН'!$F$16</f>
        <v>0</v>
      </c>
      <c r="O384" s="36">
        <f ca="1">SUMIFS(СВЦЭМ!$J$40:$J$759,СВЦЭМ!$A$40:$A$759,$A384,СВЦЭМ!$B$39:$B$758,O$367)+'СЕТ СН'!$F$16</f>
        <v>0</v>
      </c>
      <c r="P384" s="36">
        <f ca="1">SUMIFS(СВЦЭМ!$J$40:$J$759,СВЦЭМ!$A$40:$A$759,$A384,СВЦЭМ!$B$39:$B$758,P$367)+'СЕТ СН'!$F$16</f>
        <v>0</v>
      </c>
      <c r="Q384" s="36">
        <f ca="1">SUMIFS(СВЦЭМ!$J$40:$J$759,СВЦЭМ!$A$40:$A$759,$A384,СВЦЭМ!$B$39:$B$758,Q$367)+'СЕТ СН'!$F$16</f>
        <v>0</v>
      </c>
      <c r="R384" s="36">
        <f ca="1">SUMIFS(СВЦЭМ!$J$40:$J$759,СВЦЭМ!$A$40:$A$759,$A384,СВЦЭМ!$B$39:$B$758,R$367)+'СЕТ СН'!$F$16</f>
        <v>0</v>
      </c>
      <c r="S384" s="36">
        <f ca="1">SUMIFS(СВЦЭМ!$J$40:$J$759,СВЦЭМ!$A$40:$A$759,$A384,СВЦЭМ!$B$39:$B$758,S$367)+'СЕТ СН'!$F$16</f>
        <v>0</v>
      </c>
      <c r="T384" s="36">
        <f ca="1">SUMIFS(СВЦЭМ!$J$40:$J$759,СВЦЭМ!$A$40:$A$759,$A384,СВЦЭМ!$B$39:$B$758,T$367)+'СЕТ СН'!$F$16</f>
        <v>0</v>
      </c>
      <c r="U384" s="36">
        <f ca="1">SUMIFS(СВЦЭМ!$J$40:$J$759,СВЦЭМ!$A$40:$A$759,$A384,СВЦЭМ!$B$39:$B$758,U$367)+'СЕТ СН'!$F$16</f>
        <v>0</v>
      </c>
      <c r="V384" s="36">
        <f ca="1">SUMIFS(СВЦЭМ!$J$40:$J$759,СВЦЭМ!$A$40:$A$759,$A384,СВЦЭМ!$B$39:$B$758,V$367)+'СЕТ СН'!$F$16</f>
        <v>0</v>
      </c>
      <c r="W384" s="36">
        <f ca="1">SUMIFS(СВЦЭМ!$J$40:$J$759,СВЦЭМ!$A$40:$A$759,$A384,СВЦЭМ!$B$39:$B$758,W$367)+'СЕТ СН'!$F$16</f>
        <v>0</v>
      </c>
      <c r="X384" s="36">
        <f ca="1">SUMIFS(СВЦЭМ!$J$40:$J$759,СВЦЭМ!$A$40:$A$759,$A384,СВЦЭМ!$B$39:$B$758,X$367)+'СЕТ СН'!$F$16</f>
        <v>0</v>
      </c>
      <c r="Y384" s="36">
        <f ca="1">SUMIFS(СВЦЭМ!$J$40:$J$759,СВЦЭМ!$A$40:$A$759,$A384,СВЦЭМ!$B$39:$B$758,Y$367)+'СЕТ СН'!$F$16</f>
        <v>0</v>
      </c>
    </row>
    <row r="385" spans="1:26" ht="15.75" hidden="1" x14ac:dyDescent="0.2">
      <c r="A385" s="35">
        <f t="shared" si="10"/>
        <v>45614</v>
      </c>
      <c r="B385" s="36">
        <f ca="1">SUMIFS(СВЦЭМ!$J$40:$J$759,СВЦЭМ!$A$40:$A$759,$A385,СВЦЭМ!$B$39:$B$758,B$367)+'СЕТ СН'!$F$16</f>
        <v>0</v>
      </c>
      <c r="C385" s="36">
        <f ca="1">SUMIFS(СВЦЭМ!$J$40:$J$759,СВЦЭМ!$A$40:$A$759,$A385,СВЦЭМ!$B$39:$B$758,C$367)+'СЕТ СН'!$F$16</f>
        <v>0</v>
      </c>
      <c r="D385" s="36">
        <f ca="1">SUMIFS(СВЦЭМ!$J$40:$J$759,СВЦЭМ!$A$40:$A$759,$A385,СВЦЭМ!$B$39:$B$758,D$367)+'СЕТ СН'!$F$16</f>
        <v>0</v>
      </c>
      <c r="E385" s="36">
        <f ca="1">SUMIFS(СВЦЭМ!$J$40:$J$759,СВЦЭМ!$A$40:$A$759,$A385,СВЦЭМ!$B$39:$B$758,E$367)+'СЕТ СН'!$F$16</f>
        <v>0</v>
      </c>
      <c r="F385" s="36">
        <f ca="1">SUMIFS(СВЦЭМ!$J$40:$J$759,СВЦЭМ!$A$40:$A$759,$A385,СВЦЭМ!$B$39:$B$758,F$367)+'СЕТ СН'!$F$16</f>
        <v>0</v>
      </c>
      <c r="G385" s="36">
        <f ca="1">SUMIFS(СВЦЭМ!$J$40:$J$759,СВЦЭМ!$A$40:$A$759,$A385,СВЦЭМ!$B$39:$B$758,G$367)+'СЕТ СН'!$F$16</f>
        <v>0</v>
      </c>
      <c r="H385" s="36">
        <f ca="1">SUMIFS(СВЦЭМ!$J$40:$J$759,СВЦЭМ!$A$40:$A$759,$A385,СВЦЭМ!$B$39:$B$758,H$367)+'СЕТ СН'!$F$16</f>
        <v>0</v>
      </c>
      <c r="I385" s="36">
        <f ca="1">SUMIFS(СВЦЭМ!$J$40:$J$759,СВЦЭМ!$A$40:$A$759,$A385,СВЦЭМ!$B$39:$B$758,I$367)+'СЕТ СН'!$F$16</f>
        <v>0</v>
      </c>
      <c r="J385" s="36">
        <f ca="1">SUMIFS(СВЦЭМ!$J$40:$J$759,СВЦЭМ!$A$40:$A$759,$A385,СВЦЭМ!$B$39:$B$758,J$367)+'СЕТ СН'!$F$16</f>
        <v>0</v>
      </c>
      <c r="K385" s="36">
        <f ca="1">SUMIFS(СВЦЭМ!$J$40:$J$759,СВЦЭМ!$A$40:$A$759,$A385,СВЦЭМ!$B$39:$B$758,K$367)+'СЕТ СН'!$F$16</f>
        <v>0</v>
      </c>
      <c r="L385" s="36">
        <f ca="1">SUMIFS(СВЦЭМ!$J$40:$J$759,СВЦЭМ!$A$40:$A$759,$A385,СВЦЭМ!$B$39:$B$758,L$367)+'СЕТ СН'!$F$16</f>
        <v>0</v>
      </c>
      <c r="M385" s="36">
        <f ca="1">SUMIFS(СВЦЭМ!$J$40:$J$759,СВЦЭМ!$A$40:$A$759,$A385,СВЦЭМ!$B$39:$B$758,M$367)+'СЕТ СН'!$F$16</f>
        <v>0</v>
      </c>
      <c r="N385" s="36">
        <f ca="1">SUMIFS(СВЦЭМ!$J$40:$J$759,СВЦЭМ!$A$40:$A$759,$A385,СВЦЭМ!$B$39:$B$758,N$367)+'СЕТ СН'!$F$16</f>
        <v>0</v>
      </c>
      <c r="O385" s="36">
        <f ca="1">SUMIFS(СВЦЭМ!$J$40:$J$759,СВЦЭМ!$A$40:$A$759,$A385,СВЦЭМ!$B$39:$B$758,O$367)+'СЕТ СН'!$F$16</f>
        <v>0</v>
      </c>
      <c r="P385" s="36">
        <f ca="1">SUMIFS(СВЦЭМ!$J$40:$J$759,СВЦЭМ!$A$40:$A$759,$A385,СВЦЭМ!$B$39:$B$758,P$367)+'СЕТ СН'!$F$16</f>
        <v>0</v>
      </c>
      <c r="Q385" s="36">
        <f ca="1">SUMIFS(СВЦЭМ!$J$40:$J$759,СВЦЭМ!$A$40:$A$759,$A385,СВЦЭМ!$B$39:$B$758,Q$367)+'СЕТ СН'!$F$16</f>
        <v>0</v>
      </c>
      <c r="R385" s="36">
        <f ca="1">SUMIFS(СВЦЭМ!$J$40:$J$759,СВЦЭМ!$A$40:$A$759,$A385,СВЦЭМ!$B$39:$B$758,R$367)+'СЕТ СН'!$F$16</f>
        <v>0</v>
      </c>
      <c r="S385" s="36">
        <f ca="1">SUMIFS(СВЦЭМ!$J$40:$J$759,СВЦЭМ!$A$40:$A$759,$A385,СВЦЭМ!$B$39:$B$758,S$367)+'СЕТ СН'!$F$16</f>
        <v>0</v>
      </c>
      <c r="T385" s="36">
        <f ca="1">SUMIFS(СВЦЭМ!$J$40:$J$759,СВЦЭМ!$A$40:$A$759,$A385,СВЦЭМ!$B$39:$B$758,T$367)+'СЕТ СН'!$F$16</f>
        <v>0</v>
      </c>
      <c r="U385" s="36">
        <f ca="1">SUMIFS(СВЦЭМ!$J$40:$J$759,СВЦЭМ!$A$40:$A$759,$A385,СВЦЭМ!$B$39:$B$758,U$367)+'СЕТ СН'!$F$16</f>
        <v>0</v>
      </c>
      <c r="V385" s="36">
        <f ca="1">SUMIFS(СВЦЭМ!$J$40:$J$759,СВЦЭМ!$A$40:$A$759,$A385,СВЦЭМ!$B$39:$B$758,V$367)+'СЕТ СН'!$F$16</f>
        <v>0</v>
      </c>
      <c r="W385" s="36">
        <f ca="1">SUMIFS(СВЦЭМ!$J$40:$J$759,СВЦЭМ!$A$40:$A$759,$A385,СВЦЭМ!$B$39:$B$758,W$367)+'СЕТ СН'!$F$16</f>
        <v>0</v>
      </c>
      <c r="X385" s="36">
        <f ca="1">SUMIFS(СВЦЭМ!$J$40:$J$759,СВЦЭМ!$A$40:$A$759,$A385,СВЦЭМ!$B$39:$B$758,X$367)+'СЕТ СН'!$F$16</f>
        <v>0</v>
      </c>
      <c r="Y385" s="36">
        <f ca="1">SUMIFS(СВЦЭМ!$J$40:$J$759,СВЦЭМ!$A$40:$A$759,$A385,СВЦЭМ!$B$39:$B$758,Y$367)+'СЕТ СН'!$F$16</f>
        <v>0</v>
      </c>
    </row>
    <row r="386" spans="1:26" ht="15.75" hidden="1" x14ac:dyDescent="0.2">
      <c r="A386" s="35">
        <f t="shared" si="10"/>
        <v>45615</v>
      </c>
      <c r="B386" s="36">
        <f ca="1">SUMIFS(СВЦЭМ!$J$40:$J$759,СВЦЭМ!$A$40:$A$759,$A386,СВЦЭМ!$B$39:$B$758,B$367)+'СЕТ СН'!$F$16</f>
        <v>0</v>
      </c>
      <c r="C386" s="36">
        <f ca="1">SUMIFS(СВЦЭМ!$J$40:$J$759,СВЦЭМ!$A$40:$A$759,$A386,СВЦЭМ!$B$39:$B$758,C$367)+'СЕТ СН'!$F$16</f>
        <v>0</v>
      </c>
      <c r="D386" s="36">
        <f ca="1">SUMIFS(СВЦЭМ!$J$40:$J$759,СВЦЭМ!$A$40:$A$759,$A386,СВЦЭМ!$B$39:$B$758,D$367)+'СЕТ СН'!$F$16</f>
        <v>0</v>
      </c>
      <c r="E386" s="36">
        <f ca="1">SUMIFS(СВЦЭМ!$J$40:$J$759,СВЦЭМ!$A$40:$A$759,$A386,СВЦЭМ!$B$39:$B$758,E$367)+'СЕТ СН'!$F$16</f>
        <v>0</v>
      </c>
      <c r="F386" s="36">
        <f ca="1">SUMIFS(СВЦЭМ!$J$40:$J$759,СВЦЭМ!$A$40:$A$759,$A386,СВЦЭМ!$B$39:$B$758,F$367)+'СЕТ СН'!$F$16</f>
        <v>0</v>
      </c>
      <c r="G386" s="36">
        <f ca="1">SUMIFS(СВЦЭМ!$J$40:$J$759,СВЦЭМ!$A$40:$A$759,$A386,СВЦЭМ!$B$39:$B$758,G$367)+'СЕТ СН'!$F$16</f>
        <v>0</v>
      </c>
      <c r="H386" s="36">
        <f ca="1">SUMIFS(СВЦЭМ!$J$40:$J$759,СВЦЭМ!$A$40:$A$759,$A386,СВЦЭМ!$B$39:$B$758,H$367)+'СЕТ СН'!$F$16</f>
        <v>0</v>
      </c>
      <c r="I386" s="36">
        <f ca="1">SUMIFS(СВЦЭМ!$J$40:$J$759,СВЦЭМ!$A$40:$A$759,$A386,СВЦЭМ!$B$39:$B$758,I$367)+'СЕТ СН'!$F$16</f>
        <v>0</v>
      </c>
      <c r="J386" s="36">
        <f ca="1">SUMIFS(СВЦЭМ!$J$40:$J$759,СВЦЭМ!$A$40:$A$759,$A386,СВЦЭМ!$B$39:$B$758,J$367)+'СЕТ СН'!$F$16</f>
        <v>0</v>
      </c>
      <c r="K386" s="36">
        <f ca="1">SUMIFS(СВЦЭМ!$J$40:$J$759,СВЦЭМ!$A$40:$A$759,$A386,СВЦЭМ!$B$39:$B$758,K$367)+'СЕТ СН'!$F$16</f>
        <v>0</v>
      </c>
      <c r="L386" s="36">
        <f ca="1">SUMIFS(СВЦЭМ!$J$40:$J$759,СВЦЭМ!$A$40:$A$759,$A386,СВЦЭМ!$B$39:$B$758,L$367)+'СЕТ СН'!$F$16</f>
        <v>0</v>
      </c>
      <c r="M386" s="36">
        <f ca="1">SUMIFS(СВЦЭМ!$J$40:$J$759,СВЦЭМ!$A$40:$A$759,$A386,СВЦЭМ!$B$39:$B$758,M$367)+'СЕТ СН'!$F$16</f>
        <v>0</v>
      </c>
      <c r="N386" s="36">
        <f ca="1">SUMIFS(СВЦЭМ!$J$40:$J$759,СВЦЭМ!$A$40:$A$759,$A386,СВЦЭМ!$B$39:$B$758,N$367)+'СЕТ СН'!$F$16</f>
        <v>0</v>
      </c>
      <c r="O386" s="36">
        <f ca="1">SUMIFS(СВЦЭМ!$J$40:$J$759,СВЦЭМ!$A$40:$A$759,$A386,СВЦЭМ!$B$39:$B$758,O$367)+'СЕТ СН'!$F$16</f>
        <v>0</v>
      </c>
      <c r="P386" s="36">
        <f ca="1">SUMIFS(СВЦЭМ!$J$40:$J$759,СВЦЭМ!$A$40:$A$759,$A386,СВЦЭМ!$B$39:$B$758,P$367)+'СЕТ СН'!$F$16</f>
        <v>0</v>
      </c>
      <c r="Q386" s="36">
        <f ca="1">SUMIFS(СВЦЭМ!$J$40:$J$759,СВЦЭМ!$A$40:$A$759,$A386,СВЦЭМ!$B$39:$B$758,Q$367)+'СЕТ СН'!$F$16</f>
        <v>0</v>
      </c>
      <c r="R386" s="36">
        <f ca="1">SUMIFS(СВЦЭМ!$J$40:$J$759,СВЦЭМ!$A$40:$A$759,$A386,СВЦЭМ!$B$39:$B$758,R$367)+'СЕТ СН'!$F$16</f>
        <v>0</v>
      </c>
      <c r="S386" s="36">
        <f ca="1">SUMIFS(СВЦЭМ!$J$40:$J$759,СВЦЭМ!$A$40:$A$759,$A386,СВЦЭМ!$B$39:$B$758,S$367)+'СЕТ СН'!$F$16</f>
        <v>0</v>
      </c>
      <c r="T386" s="36">
        <f ca="1">SUMIFS(СВЦЭМ!$J$40:$J$759,СВЦЭМ!$A$40:$A$759,$A386,СВЦЭМ!$B$39:$B$758,T$367)+'СЕТ СН'!$F$16</f>
        <v>0</v>
      </c>
      <c r="U386" s="36">
        <f ca="1">SUMIFS(СВЦЭМ!$J$40:$J$759,СВЦЭМ!$A$40:$A$759,$A386,СВЦЭМ!$B$39:$B$758,U$367)+'СЕТ СН'!$F$16</f>
        <v>0</v>
      </c>
      <c r="V386" s="36">
        <f ca="1">SUMIFS(СВЦЭМ!$J$40:$J$759,СВЦЭМ!$A$40:$A$759,$A386,СВЦЭМ!$B$39:$B$758,V$367)+'СЕТ СН'!$F$16</f>
        <v>0</v>
      </c>
      <c r="W386" s="36">
        <f ca="1">SUMIFS(СВЦЭМ!$J$40:$J$759,СВЦЭМ!$A$40:$A$759,$A386,СВЦЭМ!$B$39:$B$758,W$367)+'СЕТ СН'!$F$16</f>
        <v>0</v>
      </c>
      <c r="X386" s="36">
        <f ca="1">SUMIFS(СВЦЭМ!$J$40:$J$759,СВЦЭМ!$A$40:$A$759,$A386,СВЦЭМ!$B$39:$B$758,X$367)+'СЕТ СН'!$F$16</f>
        <v>0</v>
      </c>
      <c r="Y386" s="36">
        <f ca="1">SUMIFS(СВЦЭМ!$J$40:$J$759,СВЦЭМ!$A$40:$A$759,$A386,СВЦЭМ!$B$39:$B$758,Y$367)+'СЕТ СН'!$F$16</f>
        <v>0</v>
      </c>
    </row>
    <row r="387" spans="1:26" ht="15.75" hidden="1" x14ac:dyDescent="0.2">
      <c r="A387" s="35">
        <f t="shared" si="10"/>
        <v>45616</v>
      </c>
      <c r="B387" s="36">
        <f ca="1">SUMIFS(СВЦЭМ!$J$40:$J$759,СВЦЭМ!$A$40:$A$759,$A387,СВЦЭМ!$B$39:$B$758,B$367)+'СЕТ СН'!$F$16</f>
        <v>0</v>
      </c>
      <c r="C387" s="36">
        <f ca="1">SUMIFS(СВЦЭМ!$J$40:$J$759,СВЦЭМ!$A$40:$A$759,$A387,СВЦЭМ!$B$39:$B$758,C$367)+'СЕТ СН'!$F$16</f>
        <v>0</v>
      </c>
      <c r="D387" s="36">
        <f ca="1">SUMIFS(СВЦЭМ!$J$40:$J$759,СВЦЭМ!$A$40:$A$759,$A387,СВЦЭМ!$B$39:$B$758,D$367)+'СЕТ СН'!$F$16</f>
        <v>0</v>
      </c>
      <c r="E387" s="36">
        <f ca="1">SUMIFS(СВЦЭМ!$J$40:$J$759,СВЦЭМ!$A$40:$A$759,$A387,СВЦЭМ!$B$39:$B$758,E$367)+'СЕТ СН'!$F$16</f>
        <v>0</v>
      </c>
      <c r="F387" s="36">
        <f ca="1">SUMIFS(СВЦЭМ!$J$40:$J$759,СВЦЭМ!$A$40:$A$759,$A387,СВЦЭМ!$B$39:$B$758,F$367)+'СЕТ СН'!$F$16</f>
        <v>0</v>
      </c>
      <c r="G387" s="36">
        <f ca="1">SUMIFS(СВЦЭМ!$J$40:$J$759,СВЦЭМ!$A$40:$A$759,$A387,СВЦЭМ!$B$39:$B$758,G$367)+'СЕТ СН'!$F$16</f>
        <v>0</v>
      </c>
      <c r="H387" s="36">
        <f ca="1">SUMIFS(СВЦЭМ!$J$40:$J$759,СВЦЭМ!$A$40:$A$759,$A387,СВЦЭМ!$B$39:$B$758,H$367)+'СЕТ СН'!$F$16</f>
        <v>0</v>
      </c>
      <c r="I387" s="36">
        <f ca="1">SUMIFS(СВЦЭМ!$J$40:$J$759,СВЦЭМ!$A$40:$A$759,$A387,СВЦЭМ!$B$39:$B$758,I$367)+'СЕТ СН'!$F$16</f>
        <v>0</v>
      </c>
      <c r="J387" s="36">
        <f ca="1">SUMIFS(СВЦЭМ!$J$40:$J$759,СВЦЭМ!$A$40:$A$759,$A387,СВЦЭМ!$B$39:$B$758,J$367)+'СЕТ СН'!$F$16</f>
        <v>0</v>
      </c>
      <c r="K387" s="36">
        <f ca="1">SUMIFS(СВЦЭМ!$J$40:$J$759,СВЦЭМ!$A$40:$A$759,$A387,СВЦЭМ!$B$39:$B$758,K$367)+'СЕТ СН'!$F$16</f>
        <v>0</v>
      </c>
      <c r="L387" s="36">
        <f ca="1">SUMIFS(СВЦЭМ!$J$40:$J$759,СВЦЭМ!$A$40:$A$759,$A387,СВЦЭМ!$B$39:$B$758,L$367)+'СЕТ СН'!$F$16</f>
        <v>0</v>
      </c>
      <c r="M387" s="36">
        <f ca="1">SUMIFS(СВЦЭМ!$J$40:$J$759,СВЦЭМ!$A$40:$A$759,$A387,СВЦЭМ!$B$39:$B$758,M$367)+'СЕТ СН'!$F$16</f>
        <v>0</v>
      </c>
      <c r="N387" s="36">
        <f ca="1">SUMIFS(СВЦЭМ!$J$40:$J$759,СВЦЭМ!$A$40:$A$759,$A387,СВЦЭМ!$B$39:$B$758,N$367)+'СЕТ СН'!$F$16</f>
        <v>0</v>
      </c>
      <c r="O387" s="36">
        <f ca="1">SUMIFS(СВЦЭМ!$J$40:$J$759,СВЦЭМ!$A$40:$A$759,$A387,СВЦЭМ!$B$39:$B$758,O$367)+'СЕТ СН'!$F$16</f>
        <v>0</v>
      </c>
      <c r="P387" s="36">
        <f ca="1">SUMIFS(СВЦЭМ!$J$40:$J$759,СВЦЭМ!$A$40:$A$759,$A387,СВЦЭМ!$B$39:$B$758,P$367)+'СЕТ СН'!$F$16</f>
        <v>0</v>
      </c>
      <c r="Q387" s="36">
        <f ca="1">SUMIFS(СВЦЭМ!$J$40:$J$759,СВЦЭМ!$A$40:$A$759,$A387,СВЦЭМ!$B$39:$B$758,Q$367)+'СЕТ СН'!$F$16</f>
        <v>0</v>
      </c>
      <c r="R387" s="36">
        <f ca="1">SUMIFS(СВЦЭМ!$J$40:$J$759,СВЦЭМ!$A$40:$A$759,$A387,СВЦЭМ!$B$39:$B$758,R$367)+'СЕТ СН'!$F$16</f>
        <v>0</v>
      </c>
      <c r="S387" s="36">
        <f ca="1">SUMIFS(СВЦЭМ!$J$40:$J$759,СВЦЭМ!$A$40:$A$759,$A387,СВЦЭМ!$B$39:$B$758,S$367)+'СЕТ СН'!$F$16</f>
        <v>0</v>
      </c>
      <c r="T387" s="36">
        <f ca="1">SUMIFS(СВЦЭМ!$J$40:$J$759,СВЦЭМ!$A$40:$A$759,$A387,СВЦЭМ!$B$39:$B$758,T$367)+'СЕТ СН'!$F$16</f>
        <v>0</v>
      </c>
      <c r="U387" s="36">
        <f ca="1">SUMIFS(СВЦЭМ!$J$40:$J$759,СВЦЭМ!$A$40:$A$759,$A387,СВЦЭМ!$B$39:$B$758,U$367)+'СЕТ СН'!$F$16</f>
        <v>0</v>
      </c>
      <c r="V387" s="36">
        <f ca="1">SUMIFS(СВЦЭМ!$J$40:$J$759,СВЦЭМ!$A$40:$A$759,$A387,СВЦЭМ!$B$39:$B$758,V$367)+'СЕТ СН'!$F$16</f>
        <v>0</v>
      </c>
      <c r="W387" s="36">
        <f ca="1">SUMIFS(СВЦЭМ!$J$40:$J$759,СВЦЭМ!$A$40:$A$759,$A387,СВЦЭМ!$B$39:$B$758,W$367)+'СЕТ СН'!$F$16</f>
        <v>0</v>
      </c>
      <c r="X387" s="36">
        <f ca="1">SUMIFS(СВЦЭМ!$J$40:$J$759,СВЦЭМ!$A$40:$A$759,$A387,СВЦЭМ!$B$39:$B$758,X$367)+'СЕТ СН'!$F$16</f>
        <v>0</v>
      </c>
      <c r="Y387" s="36">
        <f ca="1">SUMIFS(СВЦЭМ!$J$40:$J$759,СВЦЭМ!$A$40:$A$759,$A387,СВЦЭМ!$B$39:$B$758,Y$367)+'СЕТ СН'!$F$16</f>
        <v>0</v>
      </c>
    </row>
    <row r="388" spans="1:26" ht="15.75" hidden="1" x14ac:dyDescent="0.2">
      <c r="A388" s="35">
        <f t="shared" si="10"/>
        <v>45617</v>
      </c>
      <c r="B388" s="36">
        <f ca="1">SUMIFS(СВЦЭМ!$J$40:$J$759,СВЦЭМ!$A$40:$A$759,$A388,СВЦЭМ!$B$39:$B$758,B$367)+'СЕТ СН'!$F$16</f>
        <v>0</v>
      </c>
      <c r="C388" s="36">
        <f ca="1">SUMIFS(СВЦЭМ!$J$40:$J$759,СВЦЭМ!$A$40:$A$759,$A388,СВЦЭМ!$B$39:$B$758,C$367)+'СЕТ СН'!$F$16</f>
        <v>0</v>
      </c>
      <c r="D388" s="36">
        <f ca="1">SUMIFS(СВЦЭМ!$J$40:$J$759,СВЦЭМ!$A$40:$A$759,$A388,СВЦЭМ!$B$39:$B$758,D$367)+'СЕТ СН'!$F$16</f>
        <v>0</v>
      </c>
      <c r="E388" s="36">
        <f ca="1">SUMIFS(СВЦЭМ!$J$40:$J$759,СВЦЭМ!$A$40:$A$759,$A388,СВЦЭМ!$B$39:$B$758,E$367)+'СЕТ СН'!$F$16</f>
        <v>0</v>
      </c>
      <c r="F388" s="36">
        <f ca="1">SUMIFS(СВЦЭМ!$J$40:$J$759,СВЦЭМ!$A$40:$A$759,$A388,СВЦЭМ!$B$39:$B$758,F$367)+'СЕТ СН'!$F$16</f>
        <v>0</v>
      </c>
      <c r="G388" s="36">
        <f ca="1">SUMIFS(СВЦЭМ!$J$40:$J$759,СВЦЭМ!$A$40:$A$759,$A388,СВЦЭМ!$B$39:$B$758,G$367)+'СЕТ СН'!$F$16</f>
        <v>0</v>
      </c>
      <c r="H388" s="36">
        <f ca="1">SUMIFS(СВЦЭМ!$J$40:$J$759,СВЦЭМ!$A$40:$A$759,$A388,СВЦЭМ!$B$39:$B$758,H$367)+'СЕТ СН'!$F$16</f>
        <v>0</v>
      </c>
      <c r="I388" s="36">
        <f ca="1">SUMIFS(СВЦЭМ!$J$40:$J$759,СВЦЭМ!$A$40:$A$759,$A388,СВЦЭМ!$B$39:$B$758,I$367)+'СЕТ СН'!$F$16</f>
        <v>0</v>
      </c>
      <c r="J388" s="36">
        <f ca="1">SUMIFS(СВЦЭМ!$J$40:$J$759,СВЦЭМ!$A$40:$A$759,$A388,СВЦЭМ!$B$39:$B$758,J$367)+'СЕТ СН'!$F$16</f>
        <v>0</v>
      </c>
      <c r="K388" s="36">
        <f ca="1">SUMIFS(СВЦЭМ!$J$40:$J$759,СВЦЭМ!$A$40:$A$759,$A388,СВЦЭМ!$B$39:$B$758,K$367)+'СЕТ СН'!$F$16</f>
        <v>0</v>
      </c>
      <c r="L388" s="36">
        <f ca="1">SUMIFS(СВЦЭМ!$J$40:$J$759,СВЦЭМ!$A$40:$A$759,$A388,СВЦЭМ!$B$39:$B$758,L$367)+'СЕТ СН'!$F$16</f>
        <v>0</v>
      </c>
      <c r="M388" s="36">
        <f ca="1">SUMIFS(СВЦЭМ!$J$40:$J$759,СВЦЭМ!$A$40:$A$759,$A388,СВЦЭМ!$B$39:$B$758,M$367)+'СЕТ СН'!$F$16</f>
        <v>0</v>
      </c>
      <c r="N388" s="36">
        <f ca="1">SUMIFS(СВЦЭМ!$J$40:$J$759,СВЦЭМ!$A$40:$A$759,$A388,СВЦЭМ!$B$39:$B$758,N$367)+'СЕТ СН'!$F$16</f>
        <v>0</v>
      </c>
      <c r="O388" s="36">
        <f ca="1">SUMIFS(СВЦЭМ!$J$40:$J$759,СВЦЭМ!$A$40:$A$759,$A388,СВЦЭМ!$B$39:$B$758,O$367)+'СЕТ СН'!$F$16</f>
        <v>0</v>
      </c>
      <c r="P388" s="36">
        <f ca="1">SUMIFS(СВЦЭМ!$J$40:$J$759,СВЦЭМ!$A$40:$A$759,$A388,СВЦЭМ!$B$39:$B$758,P$367)+'СЕТ СН'!$F$16</f>
        <v>0</v>
      </c>
      <c r="Q388" s="36">
        <f ca="1">SUMIFS(СВЦЭМ!$J$40:$J$759,СВЦЭМ!$A$40:$A$759,$A388,СВЦЭМ!$B$39:$B$758,Q$367)+'СЕТ СН'!$F$16</f>
        <v>0</v>
      </c>
      <c r="R388" s="36">
        <f ca="1">SUMIFS(СВЦЭМ!$J$40:$J$759,СВЦЭМ!$A$40:$A$759,$A388,СВЦЭМ!$B$39:$B$758,R$367)+'СЕТ СН'!$F$16</f>
        <v>0</v>
      </c>
      <c r="S388" s="36">
        <f ca="1">SUMIFS(СВЦЭМ!$J$40:$J$759,СВЦЭМ!$A$40:$A$759,$A388,СВЦЭМ!$B$39:$B$758,S$367)+'СЕТ СН'!$F$16</f>
        <v>0</v>
      </c>
      <c r="T388" s="36">
        <f ca="1">SUMIFS(СВЦЭМ!$J$40:$J$759,СВЦЭМ!$A$40:$A$759,$A388,СВЦЭМ!$B$39:$B$758,T$367)+'СЕТ СН'!$F$16</f>
        <v>0</v>
      </c>
      <c r="U388" s="36">
        <f ca="1">SUMIFS(СВЦЭМ!$J$40:$J$759,СВЦЭМ!$A$40:$A$759,$A388,СВЦЭМ!$B$39:$B$758,U$367)+'СЕТ СН'!$F$16</f>
        <v>0</v>
      </c>
      <c r="V388" s="36">
        <f ca="1">SUMIFS(СВЦЭМ!$J$40:$J$759,СВЦЭМ!$A$40:$A$759,$A388,СВЦЭМ!$B$39:$B$758,V$367)+'СЕТ СН'!$F$16</f>
        <v>0</v>
      </c>
      <c r="W388" s="36">
        <f ca="1">SUMIFS(СВЦЭМ!$J$40:$J$759,СВЦЭМ!$A$40:$A$759,$A388,СВЦЭМ!$B$39:$B$758,W$367)+'СЕТ СН'!$F$16</f>
        <v>0</v>
      </c>
      <c r="X388" s="36">
        <f ca="1">SUMIFS(СВЦЭМ!$J$40:$J$759,СВЦЭМ!$A$40:$A$759,$A388,СВЦЭМ!$B$39:$B$758,X$367)+'СЕТ СН'!$F$16</f>
        <v>0</v>
      </c>
      <c r="Y388" s="36">
        <f ca="1">SUMIFS(СВЦЭМ!$J$40:$J$759,СВЦЭМ!$A$40:$A$759,$A388,СВЦЭМ!$B$39:$B$758,Y$367)+'СЕТ СН'!$F$16</f>
        <v>0</v>
      </c>
    </row>
    <row r="389" spans="1:26" ht="15.75" hidden="1" x14ac:dyDescent="0.2">
      <c r="A389" s="35">
        <f t="shared" si="10"/>
        <v>45618</v>
      </c>
      <c r="B389" s="36">
        <f ca="1">SUMIFS(СВЦЭМ!$J$40:$J$759,СВЦЭМ!$A$40:$A$759,$A389,СВЦЭМ!$B$39:$B$758,B$367)+'СЕТ СН'!$F$16</f>
        <v>0</v>
      </c>
      <c r="C389" s="36">
        <f ca="1">SUMIFS(СВЦЭМ!$J$40:$J$759,СВЦЭМ!$A$40:$A$759,$A389,СВЦЭМ!$B$39:$B$758,C$367)+'СЕТ СН'!$F$16</f>
        <v>0</v>
      </c>
      <c r="D389" s="36">
        <f ca="1">SUMIFS(СВЦЭМ!$J$40:$J$759,СВЦЭМ!$A$40:$A$759,$A389,СВЦЭМ!$B$39:$B$758,D$367)+'СЕТ СН'!$F$16</f>
        <v>0</v>
      </c>
      <c r="E389" s="36">
        <f ca="1">SUMIFS(СВЦЭМ!$J$40:$J$759,СВЦЭМ!$A$40:$A$759,$A389,СВЦЭМ!$B$39:$B$758,E$367)+'СЕТ СН'!$F$16</f>
        <v>0</v>
      </c>
      <c r="F389" s="36">
        <f ca="1">SUMIFS(СВЦЭМ!$J$40:$J$759,СВЦЭМ!$A$40:$A$759,$A389,СВЦЭМ!$B$39:$B$758,F$367)+'СЕТ СН'!$F$16</f>
        <v>0</v>
      </c>
      <c r="G389" s="36">
        <f ca="1">SUMIFS(СВЦЭМ!$J$40:$J$759,СВЦЭМ!$A$40:$A$759,$A389,СВЦЭМ!$B$39:$B$758,G$367)+'СЕТ СН'!$F$16</f>
        <v>0</v>
      </c>
      <c r="H389" s="36">
        <f ca="1">SUMIFS(СВЦЭМ!$J$40:$J$759,СВЦЭМ!$A$40:$A$759,$A389,СВЦЭМ!$B$39:$B$758,H$367)+'СЕТ СН'!$F$16</f>
        <v>0</v>
      </c>
      <c r="I389" s="36">
        <f ca="1">SUMIFS(СВЦЭМ!$J$40:$J$759,СВЦЭМ!$A$40:$A$759,$A389,СВЦЭМ!$B$39:$B$758,I$367)+'СЕТ СН'!$F$16</f>
        <v>0</v>
      </c>
      <c r="J389" s="36">
        <f ca="1">SUMIFS(СВЦЭМ!$J$40:$J$759,СВЦЭМ!$A$40:$A$759,$A389,СВЦЭМ!$B$39:$B$758,J$367)+'СЕТ СН'!$F$16</f>
        <v>0</v>
      </c>
      <c r="K389" s="36">
        <f ca="1">SUMIFS(СВЦЭМ!$J$40:$J$759,СВЦЭМ!$A$40:$A$759,$A389,СВЦЭМ!$B$39:$B$758,K$367)+'СЕТ СН'!$F$16</f>
        <v>0</v>
      </c>
      <c r="L389" s="36">
        <f ca="1">SUMIFS(СВЦЭМ!$J$40:$J$759,СВЦЭМ!$A$40:$A$759,$A389,СВЦЭМ!$B$39:$B$758,L$367)+'СЕТ СН'!$F$16</f>
        <v>0</v>
      </c>
      <c r="M389" s="36">
        <f ca="1">SUMIFS(СВЦЭМ!$J$40:$J$759,СВЦЭМ!$A$40:$A$759,$A389,СВЦЭМ!$B$39:$B$758,M$367)+'СЕТ СН'!$F$16</f>
        <v>0</v>
      </c>
      <c r="N389" s="36">
        <f ca="1">SUMIFS(СВЦЭМ!$J$40:$J$759,СВЦЭМ!$A$40:$A$759,$A389,СВЦЭМ!$B$39:$B$758,N$367)+'СЕТ СН'!$F$16</f>
        <v>0</v>
      </c>
      <c r="O389" s="36">
        <f ca="1">SUMIFS(СВЦЭМ!$J$40:$J$759,СВЦЭМ!$A$40:$A$759,$A389,СВЦЭМ!$B$39:$B$758,O$367)+'СЕТ СН'!$F$16</f>
        <v>0</v>
      </c>
      <c r="P389" s="36">
        <f ca="1">SUMIFS(СВЦЭМ!$J$40:$J$759,СВЦЭМ!$A$40:$A$759,$A389,СВЦЭМ!$B$39:$B$758,P$367)+'СЕТ СН'!$F$16</f>
        <v>0</v>
      </c>
      <c r="Q389" s="36">
        <f ca="1">SUMIFS(СВЦЭМ!$J$40:$J$759,СВЦЭМ!$A$40:$A$759,$A389,СВЦЭМ!$B$39:$B$758,Q$367)+'СЕТ СН'!$F$16</f>
        <v>0</v>
      </c>
      <c r="R389" s="36">
        <f ca="1">SUMIFS(СВЦЭМ!$J$40:$J$759,СВЦЭМ!$A$40:$A$759,$A389,СВЦЭМ!$B$39:$B$758,R$367)+'СЕТ СН'!$F$16</f>
        <v>0</v>
      </c>
      <c r="S389" s="36">
        <f ca="1">SUMIFS(СВЦЭМ!$J$40:$J$759,СВЦЭМ!$A$40:$A$759,$A389,СВЦЭМ!$B$39:$B$758,S$367)+'СЕТ СН'!$F$16</f>
        <v>0</v>
      </c>
      <c r="T389" s="36">
        <f ca="1">SUMIFS(СВЦЭМ!$J$40:$J$759,СВЦЭМ!$A$40:$A$759,$A389,СВЦЭМ!$B$39:$B$758,T$367)+'СЕТ СН'!$F$16</f>
        <v>0</v>
      </c>
      <c r="U389" s="36">
        <f ca="1">SUMIFS(СВЦЭМ!$J$40:$J$759,СВЦЭМ!$A$40:$A$759,$A389,СВЦЭМ!$B$39:$B$758,U$367)+'СЕТ СН'!$F$16</f>
        <v>0</v>
      </c>
      <c r="V389" s="36">
        <f ca="1">SUMIFS(СВЦЭМ!$J$40:$J$759,СВЦЭМ!$A$40:$A$759,$A389,СВЦЭМ!$B$39:$B$758,V$367)+'СЕТ СН'!$F$16</f>
        <v>0</v>
      </c>
      <c r="W389" s="36">
        <f ca="1">SUMIFS(СВЦЭМ!$J$40:$J$759,СВЦЭМ!$A$40:$A$759,$A389,СВЦЭМ!$B$39:$B$758,W$367)+'СЕТ СН'!$F$16</f>
        <v>0</v>
      </c>
      <c r="X389" s="36">
        <f ca="1">SUMIFS(СВЦЭМ!$J$40:$J$759,СВЦЭМ!$A$40:$A$759,$A389,СВЦЭМ!$B$39:$B$758,X$367)+'СЕТ СН'!$F$16</f>
        <v>0</v>
      </c>
      <c r="Y389" s="36">
        <f ca="1">SUMIFS(СВЦЭМ!$J$40:$J$759,СВЦЭМ!$A$40:$A$759,$A389,СВЦЭМ!$B$39:$B$758,Y$367)+'СЕТ СН'!$F$16</f>
        <v>0</v>
      </c>
    </row>
    <row r="390" spans="1:26" ht="15.75" hidden="1" x14ac:dyDescent="0.2">
      <c r="A390" s="35">
        <f t="shared" si="10"/>
        <v>45619</v>
      </c>
      <c r="B390" s="36">
        <f ca="1">SUMIFS(СВЦЭМ!$J$40:$J$759,СВЦЭМ!$A$40:$A$759,$A390,СВЦЭМ!$B$39:$B$758,B$367)+'СЕТ СН'!$F$16</f>
        <v>0</v>
      </c>
      <c r="C390" s="36">
        <f ca="1">SUMIFS(СВЦЭМ!$J$40:$J$759,СВЦЭМ!$A$40:$A$759,$A390,СВЦЭМ!$B$39:$B$758,C$367)+'СЕТ СН'!$F$16</f>
        <v>0</v>
      </c>
      <c r="D390" s="36">
        <f ca="1">SUMIFS(СВЦЭМ!$J$40:$J$759,СВЦЭМ!$A$40:$A$759,$A390,СВЦЭМ!$B$39:$B$758,D$367)+'СЕТ СН'!$F$16</f>
        <v>0</v>
      </c>
      <c r="E390" s="36">
        <f ca="1">SUMIFS(СВЦЭМ!$J$40:$J$759,СВЦЭМ!$A$40:$A$759,$A390,СВЦЭМ!$B$39:$B$758,E$367)+'СЕТ СН'!$F$16</f>
        <v>0</v>
      </c>
      <c r="F390" s="36">
        <f ca="1">SUMIFS(СВЦЭМ!$J$40:$J$759,СВЦЭМ!$A$40:$A$759,$A390,СВЦЭМ!$B$39:$B$758,F$367)+'СЕТ СН'!$F$16</f>
        <v>0</v>
      </c>
      <c r="G390" s="36">
        <f ca="1">SUMIFS(СВЦЭМ!$J$40:$J$759,СВЦЭМ!$A$40:$A$759,$A390,СВЦЭМ!$B$39:$B$758,G$367)+'СЕТ СН'!$F$16</f>
        <v>0</v>
      </c>
      <c r="H390" s="36">
        <f ca="1">SUMIFS(СВЦЭМ!$J$40:$J$759,СВЦЭМ!$A$40:$A$759,$A390,СВЦЭМ!$B$39:$B$758,H$367)+'СЕТ СН'!$F$16</f>
        <v>0</v>
      </c>
      <c r="I390" s="36">
        <f ca="1">SUMIFS(СВЦЭМ!$J$40:$J$759,СВЦЭМ!$A$40:$A$759,$A390,СВЦЭМ!$B$39:$B$758,I$367)+'СЕТ СН'!$F$16</f>
        <v>0</v>
      </c>
      <c r="J390" s="36">
        <f ca="1">SUMIFS(СВЦЭМ!$J$40:$J$759,СВЦЭМ!$A$40:$A$759,$A390,СВЦЭМ!$B$39:$B$758,J$367)+'СЕТ СН'!$F$16</f>
        <v>0</v>
      </c>
      <c r="K390" s="36">
        <f ca="1">SUMIFS(СВЦЭМ!$J$40:$J$759,СВЦЭМ!$A$40:$A$759,$A390,СВЦЭМ!$B$39:$B$758,K$367)+'СЕТ СН'!$F$16</f>
        <v>0</v>
      </c>
      <c r="L390" s="36">
        <f ca="1">SUMIFS(СВЦЭМ!$J$40:$J$759,СВЦЭМ!$A$40:$A$759,$A390,СВЦЭМ!$B$39:$B$758,L$367)+'СЕТ СН'!$F$16</f>
        <v>0</v>
      </c>
      <c r="M390" s="36">
        <f ca="1">SUMIFS(СВЦЭМ!$J$40:$J$759,СВЦЭМ!$A$40:$A$759,$A390,СВЦЭМ!$B$39:$B$758,M$367)+'СЕТ СН'!$F$16</f>
        <v>0</v>
      </c>
      <c r="N390" s="36">
        <f ca="1">SUMIFS(СВЦЭМ!$J$40:$J$759,СВЦЭМ!$A$40:$A$759,$A390,СВЦЭМ!$B$39:$B$758,N$367)+'СЕТ СН'!$F$16</f>
        <v>0</v>
      </c>
      <c r="O390" s="36">
        <f ca="1">SUMIFS(СВЦЭМ!$J$40:$J$759,СВЦЭМ!$A$40:$A$759,$A390,СВЦЭМ!$B$39:$B$758,O$367)+'СЕТ СН'!$F$16</f>
        <v>0</v>
      </c>
      <c r="P390" s="36">
        <f ca="1">SUMIFS(СВЦЭМ!$J$40:$J$759,СВЦЭМ!$A$40:$A$759,$A390,СВЦЭМ!$B$39:$B$758,P$367)+'СЕТ СН'!$F$16</f>
        <v>0</v>
      </c>
      <c r="Q390" s="36">
        <f ca="1">SUMIFS(СВЦЭМ!$J$40:$J$759,СВЦЭМ!$A$40:$A$759,$A390,СВЦЭМ!$B$39:$B$758,Q$367)+'СЕТ СН'!$F$16</f>
        <v>0</v>
      </c>
      <c r="R390" s="36">
        <f ca="1">SUMIFS(СВЦЭМ!$J$40:$J$759,СВЦЭМ!$A$40:$A$759,$A390,СВЦЭМ!$B$39:$B$758,R$367)+'СЕТ СН'!$F$16</f>
        <v>0</v>
      </c>
      <c r="S390" s="36">
        <f ca="1">SUMIFS(СВЦЭМ!$J$40:$J$759,СВЦЭМ!$A$40:$A$759,$A390,СВЦЭМ!$B$39:$B$758,S$367)+'СЕТ СН'!$F$16</f>
        <v>0</v>
      </c>
      <c r="T390" s="36">
        <f ca="1">SUMIFS(СВЦЭМ!$J$40:$J$759,СВЦЭМ!$A$40:$A$759,$A390,СВЦЭМ!$B$39:$B$758,T$367)+'СЕТ СН'!$F$16</f>
        <v>0</v>
      </c>
      <c r="U390" s="36">
        <f ca="1">SUMIFS(СВЦЭМ!$J$40:$J$759,СВЦЭМ!$A$40:$A$759,$A390,СВЦЭМ!$B$39:$B$758,U$367)+'СЕТ СН'!$F$16</f>
        <v>0</v>
      </c>
      <c r="V390" s="36">
        <f ca="1">SUMIFS(СВЦЭМ!$J$40:$J$759,СВЦЭМ!$A$40:$A$759,$A390,СВЦЭМ!$B$39:$B$758,V$367)+'СЕТ СН'!$F$16</f>
        <v>0</v>
      </c>
      <c r="W390" s="36">
        <f ca="1">SUMIFS(СВЦЭМ!$J$40:$J$759,СВЦЭМ!$A$40:$A$759,$A390,СВЦЭМ!$B$39:$B$758,W$367)+'СЕТ СН'!$F$16</f>
        <v>0</v>
      </c>
      <c r="X390" s="36">
        <f ca="1">SUMIFS(СВЦЭМ!$J$40:$J$759,СВЦЭМ!$A$40:$A$759,$A390,СВЦЭМ!$B$39:$B$758,X$367)+'СЕТ СН'!$F$16</f>
        <v>0</v>
      </c>
      <c r="Y390" s="36">
        <f ca="1">SUMIFS(СВЦЭМ!$J$40:$J$759,СВЦЭМ!$A$40:$A$759,$A390,СВЦЭМ!$B$39:$B$758,Y$367)+'СЕТ СН'!$F$16</f>
        <v>0</v>
      </c>
    </row>
    <row r="391" spans="1:26" ht="15.75" hidden="1" x14ac:dyDescent="0.2">
      <c r="A391" s="35">
        <f t="shared" si="10"/>
        <v>45620</v>
      </c>
      <c r="B391" s="36">
        <f ca="1">SUMIFS(СВЦЭМ!$J$40:$J$759,СВЦЭМ!$A$40:$A$759,$A391,СВЦЭМ!$B$39:$B$758,B$367)+'СЕТ СН'!$F$16</f>
        <v>0</v>
      </c>
      <c r="C391" s="36">
        <f ca="1">SUMIFS(СВЦЭМ!$J$40:$J$759,СВЦЭМ!$A$40:$A$759,$A391,СВЦЭМ!$B$39:$B$758,C$367)+'СЕТ СН'!$F$16</f>
        <v>0</v>
      </c>
      <c r="D391" s="36">
        <f ca="1">SUMIFS(СВЦЭМ!$J$40:$J$759,СВЦЭМ!$A$40:$A$759,$A391,СВЦЭМ!$B$39:$B$758,D$367)+'СЕТ СН'!$F$16</f>
        <v>0</v>
      </c>
      <c r="E391" s="36">
        <f ca="1">SUMIFS(СВЦЭМ!$J$40:$J$759,СВЦЭМ!$A$40:$A$759,$A391,СВЦЭМ!$B$39:$B$758,E$367)+'СЕТ СН'!$F$16</f>
        <v>0</v>
      </c>
      <c r="F391" s="36">
        <f ca="1">SUMIFS(СВЦЭМ!$J$40:$J$759,СВЦЭМ!$A$40:$A$759,$A391,СВЦЭМ!$B$39:$B$758,F$367)+'СЕТ СН'!$F$16</f>
        <v>0</v>
      </c>
      <c r="G391" s="36">
        <f ca="1">SUMIFS(СВЦЭМ!$J$40:$J$759,СВЦЭМ!$A$40:$A$759,$A391,СВЦЭМ!$B$39:$B$758,G$367)+'СЕТ СН'!$F$16</f>
        <v>0</v>
      </c>
      <c r="H391" s="36">
        <f ca="1">SUMIFS(СВЦЭМ!$J$40:$J$759,СВЦЭМ!$A$40:$A$759,$A391,СВЦЭМ!$B$39:$B$758,H$367)+'СЕТ СН'!$F$16</f>
        <v>0</v>
      </c>
      <c r="I391" s="36">
        <f ca="1">SUMIFS(СВЦЭМ!$J$40:$J$759,СВЦЭМ!$A$40:$A$759,$A391,СВЦЭМ!$B$39:$B$758,I$367)+'СЕТ СН'!$F$16</f>
        <v>0</v>
      </c>
      <c r="J391" s="36">
        <f ca="1">SUMIFS(СВЦЭМ!$J$40:$J$759,СВЦЭМ!$A$40:$A$759,$A391,СВЦЭМ!$B$39:$B$758,J$367)+'СЕТ СН'!$F$16</f>
        <v>0</v>
      </c>
      <c r="K391" s="36">
        <f ca="1">SUMIFS(СВЦЭМ!$J$40:$J$759,СВЦЭМ!$A$40:$A$759,$A391,СВЦЭМ!$B$39:$B$758,K$367)+'СЕТ СН'!$F$16</f>
        <v>0</v>
      </c>
      <c r="L391" s="36">
        <f ca="1">SUMIFS(СВЦЭМ!$J$40:$J$759,СВЦЭМ!$A$40:$A$759,$A391,СВЦЭМ!$B$39:$B$758,L$367)+'СЕТ СН'!$F$16</f>
        <v>0</v>
      </c>
      <c r="M391" s="36">
        <f ca="1">SUMIFS(СВЦЭМ!$J$40:$J$759,СВЦЭМ!$A$40:$A$759,$A391,СВЦЭМ!$B$39:$B$758,M$367)+'СЕТ СН'!$F$16</f>
        <v>0</v>
      </c>
      <c r="N391" s="36">
        <f ca="1">SUMIFS(СВЦЭМ!$J$40:$J$759,СВЦЭМ!$A$40:$A$759,$A391,СВЦЭМ!$B$39:$B$758,N$367)+'СЕТ СН'!$F$16</f>
        <v>0</v>
      </c>
      <c r="O391" s="36">
        <f ca="1">SUMIFS(СВЦЭМ!$J$40:$J$759,СВЦЭМ!$A$40:$A$759,$A391,СВЦЭМ!$B$39:$B$758,O$367)+'СЕТ СН'!$F$16</f>
        <v>0</v>
      </c>
      <c r="P391" s="36">
        <f ca="1">SUMIFS(СВЦЭМ!$J$40:$J$759,СВЦЭМ!$A$40:$A$759,$A391,СВЦЭМ!$B$39:$B$758,P$367)+'СЕТ СН'!$F$16</f>
        <v>0</v>
      </c>
      <c r="Q391" s="36">
        <f ca="1">SUMIFS(СВЦЭМ!$J$40:$J$759,СВЦЭМ!$A$40:$A$759,$A391,СВЦЭМ!$B$39:$B$758,Q$367)+'СЕТ СН'!$F$16</f>
        <v>0</v>
      </c>
      <c r="R391" s="36">
        <f ca="1">SUMIFS(СВЦЭМ!$J$40:$J$759,СВЦЭМ!$A$40:$A$759,$A391,СВЦЭМ!$B$39:$B$758,R$367)+'СЕТ СН'!$F$16</f>
        <v>0</v>
      </c>
      <c r="S391" s="36">
        <f ca="1">SUMIFS(СВЦЭМ!$J$40:$J$759,СВЦЭМ!$A$40:$A$759,$A391,СВЦЭМ!$B$39:$B$758,S$367)+'СЕТ СН'!$F$16</f>
        <v>0</v>
      </c>
      <c r="T391" s="36">
        <f ca="1">SUMIFS(СВЦЭМ!$J$40:$J$759,СВЦЭМ!$A$40:$A$759,$A391,СВЦЭМ!$B$39:$B$758,T$367)+'СЕТ СН'!$F$16</f>
        <v>0</v>
      </c>
      <c r="U391" s="36">
        <f ca="1">SUMIFS(СВЦЭМ!$J$40:$J$759,СВЦЭМ!$A$40:$A$759,$A391,СВЦЭМ!$B$39:$B$758,U$367)+'СЕТ СН'!$F$16</f>
        <v>0</v>
      </c>
      <c r="V391" s="36">
        <f ca="1">SUMIFS(СВЦЭМ!$J$40:$J$759,СВЦЭМ!$A$40:$A$759,$A391,СВЦЭМ!$B$39:$B$758,V$367)+'СЕТ СН'!$F$16</f>
        <v>0</v>
      </c>
      <c r="W391" s="36">
        <f ca="1">SUMIFS(СВЦЭМ!$J$40:$J$759,СВЦЭМ!$A$40:$A$759,$A391,СВЦЭМ!$B$39:$B$758,W$367)+'СЕТ СН'!$F$16</f>
        <v>0</v>
      </c>
      <c r="X391" s="36">
        <f ca="1">SUMIFS(СВЦЭМ!$J$40:$J$759,СВЦЭМ!$A$40:$A$759,$A391,СВЦЭМ!$B$39:$B$758,X$367)+'СЕТ СН'!$F$16</f>
        <v>0</v>
      </c>
      <c r="Y391" s="36">
        <f ca="1">SUMIFS(СВЦЭМ!$J$40:$J$759,СВЦЭМ!$A$40:$A$759,$A391,СВЦЭМ!$B$39:$B$758,Y$367)+'СЕТ СН'!$F$16</f>
        <v>0</v>
      </c>
    </row>
    <row r="392" spans="1:26" ht="15.75" hidden="1" x14ac:dyDescent="0.2">
      <c r="A392" s="35">
        <f t="shared" si="10"/>
        <v>45621</v>
      </c>
      <c r="B392" s="36">
        <f ca="1">SUMIFS(СВЦЭМ!$J$40:$J$759,СВЦЭМ!$A$40:$A$759,$A392,СВЦЭМ!$B$39:$B$758,B$367)+'СЕТ СН'!$F$16</f>
        <v>0</v>
      </c>
      <c r="C392" s="36">
        <f ca="1">SUMIFS(СВЦЭМ!$J$40:$J$759,СВЦЭМ!$A$40:$A$759,$A392,СВЦЭМ!$B$39:$B$758,C$367)+'СЕТ СН'!$F$16</f>
        <v>0</v>
      </c>
      <c r="D392" s="36">
        <f ca="1">SUMIFS(СВЦЭМ!$J$40:$J$759,СВЦЭМ!$A$40:$A$759,$A392,СВЦЭМ!$B$39:$B$758,D$367)+'СЕТ СН'!$F$16</f>
        <v>0</v>
      </c>
      <c r="E392" s="36">
        <f ca="1">SUMIFS(СВЦЭМ!$J$40:$J$759,СВЦЭМ!$A$40:$A$759,$A392,СВЦЭМ!$B$39:$B$758,E$367)+'СЕТ СН'!$F$16</f>
        <v>0</v>
      </c>
      <c r="F392" s="36">
        <f ca="1">SUMIFS(СВЦЭМ!$J$40:$J$759,СВЦЭМ!$A$40:$A$759,$A392,СВЦЭМ!$B$39:$B$758,F$367)+'СЕТ СН'!$F$16</f>
        <v>0</v>
      </c>
      <c r="G392" s="36">
        <f ca="1">SUMIFS(СВЦЭМ!$J$40:$J$759,СВЦЭМ!$A$40:$A$759,$A392,СВЦЭМ!$B$39:$B$758,G$367)+'СЕТ СН'!$F$16</f>
        <v>0</v>
      </c>
      <c r="H392" s="36">
        <f ca="1">SUMIFS(СВЦЭМ!$J$40:$J$759,СВЦЭМ!$A$40:$A$759,$A392,СВЦЭМ!$B$39:$B$758,H$367)+'СЕТ СН'!$F$16</f>
        <v>0</v>
      </c>
      <c r="I392" s="36">
        <f ca="1">SUMIFS(СВЦЭМ!$J$40:$J$759,СВЦЭМ!$A$40:$A$759,$A392,СВЦЭМ!$B$39:$B$758,I$367)+'СЕТ СН'!$F$16</f>
        <v>0</v>
      </c>
      <c r="J392" s="36">
        <f ca="1">SUMIFS(СВЦЭМ!$J$40:$J$759,СВЦЭМ!$A$40:$A$759,$A392,СВЦЭМ!$B$39:$B$758,J$367)+'СЕТ СН'!$F$16</f>
        <v>0</v>
      </c>
      <c r="K392" s="36">
        <f ca="1">SUMIFS(СВЦЭМ!$J$40:$J$759,СВЦЭМ!$A$40:$A$759,$A392,СВЦЭМ!$B$39:$B$758,K$367)+'СЕТ СН'!$F$16</f>
        <v>0</v>
      </c>
      <c r="L392" s="36">
        <f ca="1">SUMIFS(СВЦЭМ!$J$40:$J$759,СВЦЭМ!$A$40:$A$759,$A392,СВЦЭМ!$B$39:$B$758,L$367)+'СЕТ СН'!$F$16</f>
        <v>0</v>
      </c>
      <c r="M392" s="36">
        <f ca="1">SUMIFS(СВЦЭМ!$J$40:$J$759,СВЦЭМ!$A$40:$A$759,$A392,СВЦЭМ!$B$39:$B$758,M$367)+'СЕТ СН'!$F$16</f>
        <v>0</v>
      </c>
      <c r="N392" s="36">
        <f ca="1">SUMIFS(СВЦЭМ!$J$40:$J$759,СВЦЭМ!$A$40:$A$759,$A392,СВЦЭМ!$B$39:$B$758,N$367)+'СЕТ СН'!$F$16</f>
        <v>0</v>
      </c>
      <c r="O392" s="36">
        <f ca="1">SUMIFS(СВЦЭМ!$J$40:$J$759,СВЦЭМ!$A$40:$A$759,$A392,СВЦЭМ!$B$39:$B$758,O$367)+'СЕТ СН'!$F$16</f>
        <v>0</v>
      </c>
      <c r="P392" s="36">
        <f ca="1">SUMIFS(СВЦЭМ!$J$40:$J$759,СВЦЭМ!$A$40:$A$759,$A392,СВЦЭМ!$B$39:$B$758,P$367)+'СЕТ СН'!$F$16</f>
        <v>0</v>
      </c>
      <c r="Q392" s="36">
        <f ca="1">SUMIFS(СВЦЭМ!$J$40:$J$759,СВЦЭМ!$A$40:$A$759,$A392,СВЦЭМ!$B$39:$B$758,Q$367)+'СЕТ СН'!$F$16</f>
        <v>0</v>
      </c>
      <c r="R392" s="36">
        <f ca="1">SUMIFS(СВЦЭМ!$J$40:$J$759,СВЦЭМ!$A$40:$A$759,$A392,СВЦЭМ!$B$39:$B$758,R$367)+'СЕТ СН'!$F$16</f>
        <v>0</v>
      </c>
      <c r="S392" s="36">
        <f ca="1">SUMIFS(СВЦЭМ!$J$40:$J$759,СВЦЭМ!$A$40:$A$759,$A392,СВЦЭМ!$B$39:$B$758,S$367)+'СЕТ СН'!$F$16</f>
        <v>0</v>
      </c>
      <c r="T392" s="36">
        <f ca="1">SUMIFS(СВЦЭМ!$J$40:$J$759,СВЦЭМ!$A$40:$A$759,$A392,СВЦЭМ!$B$39:$B$758,T$367)+'СЕТ СН'!$F$16</f>
        <v>0</v>
      </c>
      <c r="U392" s="36">
        <f ca="1">SUMIFS(СВЦЭМ!$J$40:$J$759,СВЦЭМ!$A$40:$A$759,$A392,СВЦЭМ!$B$39:$B$758,U$367)+'СЕТ СН'!$F$16</f>
        <v>0</v>
      </c>
      <c r="V392" s="36">
        <f ca="1">SUMIFS(СВЦЭМ!$J$40:$J$759,СВЦЭМ!$A$40:$A$759,$A392,СВЦЭМ!$B$39:$B$758,V$367)+'СЕТ СН'!$F$16</f>
        <v>0</v>
      </c>
      <c r="W392" s="36">
        <f ca="1">SUMIFS(СВЦЭМ!$J$40:$J$759,СВЦЭМ!$A$40:$A$759,$A392,СВЦЭМ!$B$39:$B$758,W$367)+'СЕТ СН'!$F$16</f>
        <v>0</v>
      </c>
      <c r="X392" s="36">
        <f ca="1">SUMIFS(СВЦЭМ!$J$40:$J$759,СВЦЭМ!$A$40:$A$759,$A392,СВЦЭМ!$B$39:$B$758,X$367)+'СЕТ СН'!$F$16</f>
        <v>0</v>
      </c>
      <c r="Y392" s="36">
        <f ca="1">SUMIFS(СВЦЭМ!$J$40:$J$759,СВЦЭМ!$A$40:$A$759,$A392,СВЦЭМ!$B$39:$B$758,Y$367)+'СЕТ СН'!$F$16</f>
        <v>0</v>
      </c>
    </row>
    <row r="393" spans="1:26" ht="15.75" hidden="1" x14ac:dyDescent="0.2">
      <c r="A393" s="35">
        <f t="shared" si="10"/>
        <v>45622</v>
      </c>
      <c r="B393" s="36">
        <f ca="1">SUMIFS(СВЦЭМ!$J$40:$J$759,СВЦЭМ!$A$40:$A$759,$A393,СВЦЭМ!$B$39:$B$758,B$367)+'СЕТ СН'!$F$16</f>
        <v>0</v>
      </c>
      <c r="C393" s="36">
        <f ca="1">SUMIFS(СВЦЭМ!$J$40:$J$759,СВЦЭМ!$A$40:$A$759,$A393,СВЦЭМ!$B$39:$B$758,C$367)+'СЕТ СН'!$F$16</f>
        <v>0</v>
      </c>
      <c r="D393" s="36">
        <f ca="1">SUMIFS(СВЦЭМ!$J$40:$J$759,СВЦЭМ!$A$40:$A$759,$A393,СВЦЭМ!$B$39:$B$758,D$367)+'СЕТ СН'!$F$16</f>
        <v>0</v>
      </c>
      <c r="E393" s="36">
        <f ca="1">SUMIFS(СВЦЭМ!$J$40:$J$759,СВЦЭМ!$A$40:$A$759,$A393,СВЦЭМ!$B$39:$B$758,E$367)+'СЕТ СН'!$F$16</f>
        <v>0</v>
      </c>
      <c r="F393" s="36">
        <f ca="1">SUMIFS(СВЦЭМ!$J$40:$J$759,СВЦЭМ!$A$40:$A$759,$A393,СВЦЭМ!$B$39:$B$758,F$367)+'СЕТ СН'!$F$16</f>
        <v>0</v>
      </c>
      <c r="G393" s="36">
        <f ca="1">SUMIFS(СВЦЭМ!$J$40:$J$759,СВЦЭМ!$A$40:$A$759,$A393,СВЦЭМ!$B$39:$B$758,G$367)+'СЕТ СН'!$F$16</f>
        <v>0</v>
      </c>
      <c r="H393" s="36">
        <f ca="1">SUMIFS(СВЦЭМ!$J$40:$J$759,СВЦЭМ!$A$40:$A$759,$A393,СВЦЭМ!$B$39:$B$758,H$367)+'СЕТ СН'!$F$16</f>
        <v>0</v>
      </c>
      <c r="I393" s="36">
        <f ca="1">SUMIFS(СВЦЭМ!$J$40:$J$759,СВЦЭМ!$A$40:$A$759,$A393,СВЦЭМ!$B$39:$B$758,I$367)+'СЕТ СН'!$F$16</f>
        <v>0</v>
      </c>
      <c r="J393" s="36">
        <f ca="1">SUMIFS(СВЦЭМ!$J$40:$J$759,СВЦЭМ!$A$40:$A$759,$A393,СВЦЭМ!$B$39:$B$758,J$367)+'СЕТ СН'!$F$16</f>
        <v>0</v>
      </c>
      <c r="K393" s="36">
        <f ca="1">SUMIFS(СВЦЭМ!$J$40:$J$759,СВЦЭМ!$A$40:$A$759,$A393,СВЦЭМ!$B$39:$B$758,K$367)+'СЕТ СН'!$F$16</f>
        <v>0</v>
      </c>
      <c r="L393" s="36">
        <f ca="1">SUMIFS(СВЦЭМ!$J$40:$J$759,СВЦЭМ!$A$40:$A$759,$A393,СВЦЭМ!$B$39:$B$758,L$367)+'СЕТ СН'!$F$16</f>
        <v>0</v>
      </c>
      <c r="M393" s="36">
        <f ca="1">SUMIFS(СВЦЭМ!$J$40:$J$759,СВЦЭМ!$A$40:$A$759,$A393,СВЦЭМ!$B$39:$B$758,M$367)+'СЕТ СН'!$F$16</f>
        <v>0</v>
      </c>
      <c r="N393" s="36">
        <f ca="1">SUMIFS(СВЦЭМ!$J$40:$J$759,СВЦЭМ!$A$40:$A$759,$A393,СВЦЭМ!$B$39:$B$758,N$367)+'СЕТ СН'!$F$16</f>
        <v>0</v>
      </c>
      <c r="O393" s="36">
        <f ca="1">SUMIFS(СВЦЭМ!$J$40:$J$759,СВЦЭМ!$A$40:$A$759,$A393,СВЦЭМ!$B$39:$B$758,O$367)+'СЕТ СН'!$F$16</f>
        <v>0</v>
      </c>
      <c r="P393" s="36">
        <f ca="1">SUMIFS(СВЦЭМ!$J$40:$J$759,СВЦЭМ!$A$40:$A$759,$A393,СВЦЭМ!$B$39:$B$758,P$367)+'СЕТ СН'!$F$16</f>
        <v>0</v>
      </c>
      <c r="Q393" s="36">
        <f ca="1">SUMIFS(СВЦЭМ!$J$40:$J$759,СВЦЭМ!$A$40:$A$759,$A393,СВЦЭМ!$B$39:$B$758,Q$367)+'СЕТ СН'!$F$16</f>
        <v>0</v>
      </c>
      <c r="R393" s="36">
        <f ca="1">SUMIFS(СВЦЭМ!$J$40:$J$759,СВЦЭМ!$A$40:$A$759,$A393,СВЦЭМ!$B$39:$B$758,R$367)+'СЕТ СН'!$F$16</f>
        <v>0</v>
      </c>
      <c r="S393" s="36">
        <f ca="1">SUMIFS(СВЦЭМ!$J$40:$J$759,СВЦЭМ!$A$40:$A$759,$A393,СВЦЭМ!$B$39:$B$758,S$367)+'СЕТ СН'!$F$16</f>
        <v>0</v>
      </c>
      <c r="T393" s="36">
        <f ca="1">SUMIFS(СВЦЭМ!$J$40:$J$759,СВЦЭМ!$A$40:$A$759,$A393,СВЦЭМ!$B$39:$B$758,T$367)+'СЕТ СН'!$F$16</f>
        <v>0</v>
      </c>
      <c r="U393" s="36">
        <f ca="1">SUMIFS(СВЦЭМ!$J$40:$J$759,СВЦЭМ!$A$40:$A$759,$A393,СВЦЭМ!$B$39:$B$758,U$367)+'СЕТ СН'!$F$16</f>
        <v>0</v>
      </c>
      <c r="V393" s="36">
        <f ca="1">SUMIFS(СВЦЭМ!$J$40:$J$759,СВЦЭМ!$A$40:$A$759,$A393,СВЦЭМ!$B$39:$B$758,V$367)+'СЕТ СН'!$F$16</f>
        <v>0</v>
      </c>
      <c r="W393" s="36">
        <f ca="1">SUMIFS(СВЦЭМ!$J$40:$J$759,СВЦЭМ!$A$40:$A$759,$A393,СВЦЭМ!$B$39:$B$758,W$367)+'СЕТ СН'!$F$16</f>
        <v>0</v>
      </c>
      <c r="X393" s="36">
        <f ca="1">SUMIFS(СВЦЭМ!$J$40:$J$759,СВЦЭМ!$A$40:$A$759,$A393,СВЦЭМ!$B$39:$B$758,X$367)+'СЕТ СН'!$F$16</f>
        <v>0</v>
      </c>
      <c r="Y393" s="36">
        <f ca="1">SUMIFS(СВЦЭМ!$J$40:$J$759,СВЦЭМ!$A$40:$A$759,$A393,СВЦЭМ!$B$39:$B$758,Y$367)+'СЕТ СН'!$F$16</f>
        <v>0</v>
      </c>
    </row>
    <row r="394" spans="1:26" ht="15.75" hidden="1" x14ac:dyDescent="0.2">
      <c r="A394" s="35">
        <f t="shared" si="10"/>
        <v>45623</v>
      </c>
      <c r="B394" s="36">
        <f ca="1">SUMIFS(СВЦЭМ!$J$40:$J$759,СВЦЭМ!$A$40:$A$759,$A394,СВЦЭМ!$B$39:$B$758,B$367)+'СЕТ СН'!$F$16</f>
        <v>0</v>
      </c>
      <c r="C394" s="36">
        <f ca="1">SUMIFS(СВЦЭМ!$J$40:$J$759,СВЦЭМ!$A$40:$A$759,$A394,СВЦЭМ!$B$39:$B$758,C$367)+'СЕТ СН'!$F$16</f>
        <v>0</v>
      </c>
      <c r="D394" s="36">
        <f ca="1">SUMIFS(СВЦЭМ!$J$40:$J$759,СВЦЭМ!$A$40:$A$759,$A394,СВЦЭМ!$B$39:$B$758,D$367)+'СЕТ СН'!$F$16</f>
        <v>0</v>
      </c>
      <c r="E394" s="36">
        <f ca="1">SUMIFS(СВЦЭМ!$J$40:$J$759,СВЦЭМ!$A$40:$A$759,$A394,СВЦЭМ!$B$39:$B$758,E$367)+'СЕТ СН'!$F$16</f>
        <v>0</v>
      </c>
      <c r="F394" s="36">
        <f ca="1">SUMIFS(СВЦЭМ!$J$40:$J$759,СВЦЭМ!$A$40:$A$759,$A394,СВЦЭМ!$B$39:$B$758,F$367)+'СЕТ СН'!$F$16</f>
        <v>0</v>
      </c>
      <c r="G394" s="36">
        <f ca="1">SUMIFS(СВЦЭМ!$J$40:$J$759,СВЦЭМ!$A$40:$A$759,$A394,СВЦЭМ!$B$39:$B$758,G$367)+'СЕТ СН'!$F$16</f>
        <v>0</v>
      </c>
      <c r="H394" s="36">
        <f ca="1">SUMIFS(СВЦЭМ!$J$40:$J$759,СВЦЭМ!$A$40:$A$759,$A394,СВЦЭМ!$B$39:$B$758,H$367)+'СЕТ СН'!$F$16</f>
        <v>0</v>
      </c>
      <c r="I394" s="36">
        <f ca="1">SUMIFS(СВЦЭМ!$J$40:$J$759,СВЦЭМ!$A$40:$A$759,$A394,СВЦЭМ!$B$39:$B$758,I$367)+'СЕТ СН'!$F$16</f>
        <v>0</v>
      </c>
      <c r="J394" s="36">
        <f ca="1">SUMIFS(СВЦЭМ!$J$40:$J$759,СВЦЭМ!$A$40:$A$759,$A394,СВЦЭМ!$B$39:$B$758,J$367)+'СЕТ СН'!$F$16</f>
        <v>0</v>
      </c>
      <c r="K394" s="36">
        <f ca="1">SUMIFS(СВЦЭМ!$J$40:$J$759,СВЦЭМ!$A$40:$A$759,$A394,СВЦЭМ!$B$39:$B$758,K$367)+'СЕТ СН'!$F$16</f>
        <v>0</v>
      </c>
      <c r="L394" s="36">
        <f ca="1">SUMIFS(СВЦЭМ!$J$40:$J$759,СВЦЭМ!$A$40:$A$759,$A394,СВЦЭМ!$B$39:$B$758,L$367)+'СЕТ СН'!$F$16</f>
        <v>0</v>
      </c>
      <c r="M394" s="36">
        <f ca="1">SUMIFS(СВЦЭМ!$J$40:$J$759,СВЦЭМ!$A$40:$A$759,$A394,СВЦЭМ!$B$39:$B$758,M$367)+'СЕТ СН'!$F$16</f>
        <v>0</v>
      </c>
      <c r="N394" s="36">
        <f ca="1">SUMIFS(СВЦЭМ!$J$40:$J$759,СВЦЭМ!$A$40:$A$759,$A394,СВЦЭМ!$B$39:$B$758,N$367)+'СЕТ СН'!$F$16</f>
        <v>0</v>
      </c>
      <c r="O394" s="36">
        <f ca="1">SUMIFS(СВЦЭМ!$J$40:$J$759,СВЦЭМ!$A$40:$A$759,$A394,СВЦЭМ!$B$39:$B$758,O$367)+'СЕТ СН'!$F$16</f>
        <v>0</v>
      </c>
      <c r="P394" s="36">
        <f ca="1">SUMIFS(СВЦЭМ!$J$40:$J$759,СВЦЭМ!$A$40:$A$759,$A394,СВЦЭМ!$B$39:$B$758,P$367)+'СЕТ СН'!$F$16</f>
        <v>0</v>
      </c>
      <c r="Q394" s="36">
        <f ca="1">SUMIFS(СВЦЭМ!$J$40:$J$759,СВЦЭМ!$A$40:$A$759,$A394,СВЦЭМ!$B$39:$B$758,Q$367)+'СЕТ СН'!$F$16</f>
        <v>0</v>
      </c>
      <c r="R394" s="36">
        <f ca="1">SUMIFS(СВЦЭМ!$J$40:$J$759,СВЦЭМ!$A$40:$A$759,$A394,СВЦЭМ!$B$39:$B$758,R$367)+'СЕТ СН'!$F$16</f>
        <v>0</v>
      </c>
      <c r="S394" s="36">
        <f ca="1">SUMIFS(СВЦЭМ!$J$40:$J$759,СВЦЭМ!$A$40:$A$759,$A394,СВЦЭМ!$B$39:$B$758,S$367)+'СЕТ СН'!$F$16</f>
        <v>0</v>
      </c>
      <c r="T394" s="36">
        <f ca="1">SUMIFS(СВЦЭМ!$J$40:$J$759,СВЦЭМ!$A$40:$A$759,$A394,СВЦЭМ!$B$39:$B$758,T$367)+'СЕТ СН'!$F$16</f>
        <v>0</v>
      </c>
      <c r="U394" s="36">
        <f ca="1">SUMIFS(СВЦЭМ!$J$40:$J$759,СВЦЭМ!$A$40:$A$759,$A394,СВЦЭМ!$B$39:$B$758,U$367)+'СЕТ СН'!$F$16</f>
        <v>0</v>
      </c>
      <c r="V394" s="36">
        <f ca="1">SUMIFS(СВЦЭМ!$J$40:$J$759,СВЦЭМ!$A$40:$A$759,$A394,СВЦЭМ!$B$39:$B$758,V$367)+'СЕТ СН'!$F$16</f>
        <v>0</v>
      </c>
      <c r="W394" s="36">
        <f ca="1">SUMIFS(СВЦЭМ!$J$40:$J$759,СВЦЭМ!$A$40:$A$759,$A394,СВЦЭМ!$B$39:$B$758,W$367)+'СЕТ СН'!$F$16</f>
        <v>0</v>
      </c>
      <c r="X394" s="36">
        <f ca="1">SUMIFS(СВЦЭМ!$J$40:$J$759,СВЦЭМ!$A$40:$A$759,$A394,СВЦЭМ!$B$39:$B$758,X$367)+'СЕТ СН'!$F$16</f>
        <v>0</v>
      </c>
      <c r="Y394" s="36">
        <f ca="1">SUMIFS(СВЦЭМ!$J$40:$J$759,СВЦЭМ!$A$40:$A$759,$A394,СВЦЭМ!$B$39:$B$758,Y$367)+'СЕТ СН'!$F$16</f>
        <v>0</v>
      </c>
    </row>
    <row r="395" spans="1:26" ht="15.75" hidden="1" x14ac:dyDescent="0.2">
      <c r="A395" s="35">
        <f t="shared" si="10"/>
        <v>45624</v>
      </c>
      <c r="B395" s="36">
        <f ca="1">SUMIFS(СВЦЭМ!$J$40:$J$759,СВЦЭМ!$A$40:$A$759,$A395,СВЦЭМ!$B$39:$B$758,B$367)+'СЕТ СН'!$F$16</f>
        <v>0</v>
      </c>
      <c r="C395" s="36">
        <f ca="1">SUMIFS(СВЦЭМ!$J$40:$J$759,СВЦЭМ!$A$40:$A$759,$A395,СВЦЭМ!$B$39:$B$758,C$367)+'СЕТ СН'!$F$16</f>
        <v>0</v>
      </c>
      <c r="D395" s="36">
        <f ca="1">SUMIFS(СВЦЭМ!$J$40:$J$759,СВЦЭМ!$A$40:$A$759,$A395,СВЦЭМ!$B$39:$B$758,D$367)+'СЕТ СН'!$F$16</f>
        <v>0</v>
      </c>
      <c r="E395" s="36">
        <f ca="1">SUMIFS(СВЦЭМ!$J$40:$J$759,СВЦЭМ!$A$40:$A$759,$A395,СВЦЭМ!$B$39:$B$758,E$367)+'СЕТ СН'!$F$16</f>
        <v>0</v>
      </c>
      <c r="F395" s="36">
        <f ca="1">SUMIFS(СВЦЭМ!$J$40:$J$759,СВЦЭМ!$A$40:$A$759,$A395,СВЦЭМ!$B$39:$B$758,F$367)+'СЕТ СН'!$F$16</f>
        <v>0</v>
      </c>
      <c r="G395" s="36">
        <f ca="1">SUMIFS(СВЦЭМ!$J$40:$J$759,СВЦЭМ!$A$40:$A$759,$A395,СВЦЭМ!$B$39:$B$758,G$367)+'СЕТ СН'!$F$16</f>
        <v>0</v>
      </c>
      <c r="H395" s="36">
        <f ca="1">SUMIFS(СВЦЭМ!$J$40:$J$759,СВЦЭМ!$A$40:$A$759,$A395,СВЦЭМ!$B$39:$B$758,H$367)+'СЕТ СН'!$F$16</f>
        <v>0</v>
      </c>
      <c r="I395" s="36">
        <f ca="1">SUMIFS(СВЦЭМ!$J$40:$J$759,СВЦЭМ!$A$40:$A$759,$A395,СВЦЭМ!$B$39:$B$758,I$367)+'СЕТ СН'!$F$16</f>
        <v>0</v>
      </c>
      <c r="J395" s="36">
        <f ca="1">SUMIFS(СВЦЭМ!$J$40:$J$759,СВЦЭМ!$A$40:$A$759,$A395,СВЦЭМ!$B$39:$B$758,J$367)+'СЕТ СН'!$F$16</f>
        <v>0</v>
      </c>
      <c r="K395" s="36">
        <f ca="1">SUMIFS(СВЦЭМ!$J$40:$J$759,СВЦЭМ!$A$40:$A$759,$A395,СВЦЭМ!$B$39:$B$758,K$367)+'СЕТ СН'!$F$16</f>
        <v>0</v>
      </c>
      <c r="L395" s="36">
        <f ca="1">SUMIFS(СВЦЭМ!$J$40:$J$759,СВЦЭМ!$A$40:$A$759,$A395,СВЦЭМ!$B$39:$B$758,L$367)+'СЕТ СН'!$F$16</f>
        <v>0</v>
      </c>
      <c r="M395" s="36">
        <f ca="1">SUMIFS(СВЦЭМ!$J$40:$J$759,СВЦЭМ!$A$40:$A$759,$A395,СВЦЭМ!$B$39:$B$758,M$367)+'СЕТ СН'!$F$16</f>
        <v>0</v>
      </c>
      <c r="N395" s="36">
        <f ca="1">SUMIFS(СВЦЭМ!$J$40:$J$759,СВЦЭМ!$A$40:$A$759,$A395,СВЦЭМ!$B$39:$B$758,N$367)+'СЕТ СН'!$F$16</f>
        <v>0</v>
      </c>
      <c r="O395" s="36">
        <f ca="1">SUMIFS(СВЦЭМ!$J$40:$J$759,СВЦЭМ!$A$40:$A$759,$A395,СВЦЭМ!$B$39:$B$758,O$367)+'СЕТ СН'!$F$16</f>
        <v>0</v>
      </c>
      <c r="P395" s="36">
        <f ca="1">SUMIFS(СВЦЭМ!$J$40:$J$759,СВЦЭМ!$A$40:$A$759,$A395,СВЦЭМ!$B$39:$B$758,P$367)+'СЕТ СН'!$F$16</f>
        <v>0</v>
      </c>
      <c r="Q395" s="36">
        <f ca="1">SUMIFS(СВЦЭМ!$J$40:$J$759,СВЦЭМ!$A$40:$A$759,$A395,СВЦЭМ!$B$39:$B$758,Q$367)+'СЕТ СН'!$F$16</f>
        <v>0</v>
      </c>
      <c r="R395" s="36">
        <f ca="1">SUMIFS(СВЦЭМ!$J$40:$J$759,СВЦЭМ!$A$40:$A$759,$A395,СВЦЭМ!$B$39:$B$758,R$367)+'СЕТ СН'!$F$16</f>
        <v>0</v>
      </c>
      <c r="S395" s="36">
        <f ca="1">SUMIFS(СВЦЭМ!$J$40:$J$759,СВЦЭМ!$A$40:$A$759,$A395,СВЦЭМ!$B$39:$B$758,S$367)+'СЕТ СН'!$F$16</f>
        <v>0</v>
      </c>
      <c r="T395" s="36">
        <f ca="1">SUMIFS(СВЦЭМ!$J$40:$J$759,СВЦЭМ!$A$40:$A$759,$A395,СВЦЭМ!$B$39:$B$758,T$367)+'СЕТ СН'!$F$16</f>
        <v>0</v>
      </c>
      <c r="U395" s="36">
        <f ca="1">SUMIFS(СВЦЭМ!$J$40:$J$759,СВЦЭМ!$A$40:$A$759,$A395,СВЦЭМ!$B$39:$B$758,U$367)+'СЕТ СН'!$F$16</f>
        <v>0</v>
      </c>
      <c r="V395" s="36">
        <f ca="1">SUMIFS(СВЦЭМ!$J$40:$J$759,СВЦЭМ!$A$40:$A$759,$A395,СВЦЭМ!$B$39:$B$758,V$367)+'СЕТ СН'!$F$16</f>
        <v>0</v>
      </c>
      <c r="W395" s="36">
        <f ca="1">SUMIFS(СВЦЭМ!$J$40:$J$759,СВЦЭМ!$A$40:$A$759,$A395,СВЦЭМ!$B$39:$B$758,W$367)+'СЕТ СН'!$F$16</f>
        <v>0</v>
      </c>
      <c r="X395" s="36">
        <f ca="1">SUMIFS(СВЦЭМ!$J$40:$J$759,СВЦЭМ!$A$40:$A$759,$A395,СВЦЭМ!$B$39:$B$758,X$367)+'СЕТ СН'!$F$16</f>
        <v>0</v>
      </c>
      <c r="Y395" s="36">
        <f ca="1">SUMIFS(СВЦЭМ!$J$40:$J$759,СВЦЭМ!$A$40:$A$759,$A395,СВЦЭМ!$B$39:$B$758,Y$367)+'СЕТ СН'!$F$16</f>
        <v>0</v>
      </c>
    </row>
    <row r="396" spans="1:26" ht="15.75" hidden="1" x14ac:dyDescent="0.2">
      <c r="A396" s="35">
        <f t="shared" si="10"/>
        <v>45625</v>
      </c>
      <c r="B396" s="36">
        <f ca="1">SUMIFS(СВЦЭМ!$J$40:$J$759,СВЦЭМ!$A$40:$A$759,$A396,СВЦЭМ!$B$39:$B$758,B$367)+'СЕТ СН'!$F$16</f>
        <v>0</v>
      </c>
      <c r="C396" s="36">
        <f ca="1">SUMIFS(СВЦЭМ!$J$40:$J$759,СВЦЭМ!$A$40:$A$759,$A396,СВЦЭМ!$B$39:$B$758,C$367)+'СЕТ СН'!$F$16</f>
        <v>0</v>
      </c>
      <c r="D396" s="36">
        <f ca="1">SUMIFS(СВЦЭМ!$J$40:$J$759,СВЦЭМ!$A$40:$A$759,$A396,СВЦЭМ!$B$39:$B$758,D$367)+'СЕТ СН'!$F$16</f>
        <v>0</v>
      </c>
      <c r="E396" s="36">
        <f ca="1">SUMIFS(СВЦЭМ!$J$40:$J$759,СВЦЭМ!$A$40:$A$759,$A396,СВЦЭМ!$B$39:$B$758,E$367)+'СЕТ СН'!$F$16</f>
        <v>0</v>
      </c>
      <c r="F396" s="36">
        <f ca="1">SUMIFS(СВЦЭМ!$J$40:$J$759,СВЦЭМ!$A$40:$A$759,$A396,СВЦЭМ!$B$39:$B$758,F$367)+'СЕТ СН'!$F$16</f>
        <v>0</v>
      </c>
      <c r="G396" s="36">
        <f ca="1">SUMIFS(СВЦЭМ!$J$40:$J$759,СВЦЭМ!$A$40:$A$759,$A396,СВЦЭМ!$B$39:$B$758,G$367)+'СЕТ СН'!$F$16</f>
        <v>0</v>
      </c>
      <c r="H396" s="36">
        <f ca="1">SUMIFS(СВЦЭМ!$J$40:$J$759,СВЦЭМ!$A$40:$A$759,$A396,СВЦЭМ!$B$39:$B$758,H$367)+'СЕТ СН'!$F$16</f>
        <v>0</v>
      </c>
      <c r="I396" s="36">
        <f ca="1">SUMIFS(СВЦЭМ!$J$40:$J$759,СВЦЭМ!$A$40:$A$759,$A396,СВЦЭМ!$B$39:$B$758,I$367)+'СЕТ СН'!$F$16</f>
        <v>0</v>
      </c>
      <c r="J396" s="36">
        <f ca="1">SUMIFS(СВЦЭМ!$J$40:$J$759,СВЦЭМ!$A$40:$A$759,$A396,СВЦЭМ!$B$39:$B$758,J$367)+'СЕТ СН'!$F$16</f>
        <v>0</v>
      </c>
      <c r="K396" s="36">
        <f ca="1">SUMIFS(СВЦЭМ!$J$40:$J$759,СВЦЭМ!$A$40:$A$759,$A396,СВЦЭМ!$B$39:$B$758,K$367)+'СЕТ СН'!$F$16</f>
        <v>0</v>
      </c>
      <c r="L396" s="36">
        <f ca="1">SUMIFS(СВЦЭМ!$J$40:$J$759,СВЦЭМ!$A$40:$A$759,$A396,СВЦЭМ!$B$39:$B$758,L$367)+'СЕТ СН'!$F$16</f>
        <v>0</v>
      </c>
      <c r="M396" s="36">
        <f ca="1">SUMIFS(СВЦЭМ!$J$40:$J$759,СВЦЭМ!$A$40:$A$759,$A396,СВЦЭМ!$B$39:$B$758,M$367)+'СЕТ СН'!$F$16</f>
        <v>0</v>
      </c>
      <c r="N396" s="36">
        <f ca="1">SUMIFS(СВЦЭМ!$J$40:$J$759,СВЦЭМ!$A$40:$A$759,$A396,СВЦЭМ!$B$39:$B$758,N$367)+'СЕТ СН'!$F$16</f>
        <v>0</v>
      </c>
      <c r="O396" s="36">
        <f ca="1">SUMIFS(СВЦЭМ!$J$40:$J$759,СВЦЭМ!$A$40:$A$759,$A396,СВЦЭМ!$B$39:$B$758,O$367)+'СЕТ СН'!$F$16</f>
        <v>0</v>
      </c>
      <c r="P396" s="36">
        <f ca="1">SUMIFS(СВЦЭМ!$J$40:$J$759,СВЦЭМ!$A$40:$A$759,$A396,СВЦЭМ!$B$39:$B$758,P$367)+'СЕТ СН'!$F$16</f>
        <v>0</v>
      </c>
      <c r="Q396" s="36">
        <f ca="1">SUMIFS(СВЦЭМ!$J$40:$J$759,СВЦЭМ!$A$40:$A$759,$A396,СВЦЭМ!$B$39:$B$758,Q$367)+'СЕТ СН'!$F$16</f>
        <v>0</v>
      </c>
      <c r="R396" s="36">
        <f ca="1">SUMIFS(СВЦЭМ!$J$40:$J$759,СВЦЭМ!$A$40:$A$759,$A396,СВЦЭМ!$B$39:$B$758,R$367)+'СЕТ СН'!$F$16</f>
        <v>0</v>
      </c>
      <c r="S396" s="36">
        <f ca="1">SUMIFS(СВЦЭМ!$J$40:$J$759,СВЦЭМ!$A$40:$A$759,$A396,СВЦЭМ!$B$39:$B$758,S$367)+'СЕТ СН'!$F$16</f>
        <v>0</v>
      </c>
      <c r="T396" s="36">
        <f ca="1">SUMIFS(СВЦЭМ!$J$40:$J$759,СВЦЭМ!$A$40:$A$759,$A396,СВЦЭМ!$B$39:$B$758,T$367)+'СЕТ СН'!$F$16</f>
        <v>0</v>
      </c>
      <c r="U396" s="36">
        <f ca="1">SUMIFS(СВЦЭМ!$J$40:$J$759,СВЦЭМ!$A$40:$A$759,$A396,СВЦЭМ!$B$39:$B$758,U$367)+'СЕТ СН'!$F$16</f>
        <v>0</v>
      </c>
      <c r="V396" s="36">
        <f ca="1">SUMIFS(СВЦЭМ!$J$40:$J$759,СВЦЭМ!$A$40:$A$759,$A396,СВЦЭМ!$B$39:$B$758,V$367)+'СЕТ СН'!$F$16</f>
        <v>0</v>
      </c>
      <c r="W396" s="36">
        <f ca="1">SUMIFS(СВЦЭМ!$J$40:$J$759,СВЦЭМ!$A$40:$A$759,$A396,СВЦЭМ!$B$39:$B$758,W$367)+'СЕТ СН'!$F$16</f>
        <v>0</v>
      </c>
      <c r="X396" s="36">
        <f ca="1">SUMIFS(СВЦЭМ!$J$40:$J$759,СВЦЭМ!$A$40:$A$759,$A396,СВЦЭМ!$B$39:$B$758,X$367)+'СЕТ СН'!$F$16</f>
        <v>0</v>
      </c>
      <c r="Y396" s="36">
        <f ca="1">SUMIFS(СВЦЭМ!$J$40:$J$759,СВЦЭМ!$A$40:$A$759,$A396,СВЦЭМ!$B$39:$B$758,Y$367)+'СЕТ СН'!$F$16</f>
        <v>0</v>
      </c>
    </row>
    <row r="397" spans="1:26" ht="15.75" hidden="1" x14ac:dyDescent="0.2">
      <c r="A397" s="35">
        <f t="shared" si="10"/>
        <v>45626</v>
      </c>
      <c r="B397" s="36">
        <f ca="1">SUMIFS(СВЦЭМ!$J$40:$J$759,СВЦЭМ!$A$40:$A$759,$A397,СВЦЭМ!$B$39:$B$758,B$367)+'СЕТ СН'!$F$16</f>
        <v>0</v>
      </c>
      <c r="C397" s="36">
        <f ca="1">SUMIFS(СВЦЭМ!$J$40:$J$759,СВЦЭМ!$A$40:$A$759,$A397,СВЦЭМ!$B$39:$B$758,C$367)+'СЕТ СН'!$F$16</f>
        <v>0</v>
      </c>
      <c r="D397" s="36">
        <f ca="1">SUMIFS(СВЦЭМ!$J$40:$J$759,СВЦЭМ!$A$40:$A$759,$A397,СВЦЭМ!$B$39:$B$758,D$367)+'СЕТ СН'!$F$16</f>
        <v>0</v>
      </c>
      <c r="E397" s="36">
        <f ca="1">SUMIFS(СВЦЭМ!$J$40:$J$759,СВЦЭМ!$A$40:$A$759,$A397,СВЦЭМ!$B$39:$B$758,E$367)+'СЕТ СН'!$F$16</f>
        <v>0</v>
      </c>
      <c r="F397" s="36">
        <f ca="1">SUMIFS(СВЦЭМ!$J$40:$J$759,СВЦЭМ!$A$40:$A$759,$A397,СВЦЭМ!$B$39:$B$758,F$367)+'СЕТ СН'!$F$16</f>
        <v>0</v>
      </c>
      <c r="G397" s="36">
        <f ca="1">SUMIFS(СВЦЭМ!$J$40:$J$759,СВЦЭМ!$A$40:$A$759,$A397,СВЦЭМ!$B$39:$B$758,G$367)+'СЕТ СН'!$F$16</f>
        <v>0</v>
      </c>
      <c r="H397" s="36">
        <f ca="1">SUMIFS(СВЦЭМ!$J$40:$J$759,СВЦЭМ!$A$40:$A$759,$A397,СВЦЭМ!$B$39:$B$758,H$367)+'СЕТ СН'!$F$16</f>
        <v>0</v>
      </c>
      <c r="I397" s="36">
        <f ca="1">SUMIFS(СВЦЭМ!$J$40:$J$759,СВЦЭМ!$A$40:$A$759,$A397,СВЦЭМ!$B$39:$B$758,I$367)+'СЕТ СН'!$F$16</f>
        <v>0</v>
      </c>
      <c r="J397" s="36">
        <f ca="1">SUMIFS(СВЦЭМ!$J$40:$J$759,СВЦЭМ!$A$40:$A$759,$A397,СВЦЭМ!$B$39:$B$758,J$367)+'СЕТ СН'!$F$16</f>
        <v>0</v>
      </c>
      <c r="K397" s="36">
        <f ca="1">SUMIFS(СВЦЭМ!$J$40:$J$759,СВЦЭМ!$A$40:$A$759,$A397,СВЦЭМ!$B$39:$B$758,K$367)+'СЕТ СН'!$F$16</f>
        <v>0</v>
      </c>
      <c r="L397" s="36">
        <f ca="1">SUMIFS(СВЦЭМ!$J$40:$J$759,СВЦЭМ!$A$40:$A$759,$A397,СВЦЭМ!$B$39:$B$758,L$367)+'СЕТ СН'!$F$16</f>
        <v>0</v>
      </c>
      <c r="M397" s="36">
        <f ca="1">SUMIFS(СВЦЭМ!$J$40:$J$759,СВЦЭМ!$A$40:$A$759,$A397,СВЦЭМ!$B$39:$B$758,M$367)+'СЕТ СН'!$F$16</f>
        <v>0</v>
      </c>
      <c r="N397" s="36">
        <f ca="1">SUMIFS(СВЦЭМ!$J$40:$J$759,СВЦЭМ!$A$40:$A$759,$A397,СВЦЭМ!$B$39:$B$758,N$367)+'СЕТ СН'!$F$16</f>
        <v>0</v>
      </c>
      <c r="O397" s="36">
        <f ca="1">SUMIFS(СВЦЭМ!$J$40:$J$759,СВЦЭМ!$A$40:$A$759,$A397,СВЦЭМ!$B$39:$B$758,O$367)+'СЕТ СН'!$F$16</f>
        <v>0</v>
      </c>
      <c r="P397" s="36">
        <f ca="1">SUMIFS(СВЦЭМ!$J$40:$J$759,СВЦЭМ!$A$40:$A$759,$A397,СВЦЭМ!$B$39:$B$758,P$367)+'СЕТ СН'!$F$16</f>
        <v>0</v>
      </c>
      <c r="Q397" s="36">
        <f ca="1">SUMIFS(СВЦЭМ!$J$40:$J$759,СВЦЭМ!$A$40:$A$759,$A397,СВЦЭМ!$B$39:$B$758,Q$367)+'СЕТ СН'!$F$16</f>
        <v>0</v>
      </c>
      <c r="R397" s="36">
        <f ca="1">SUMIFS(СВЦЭМ!$J$40:$J$759,СВЦЭМ!$A$40:$A$759,$A397,СВЦЭМ!$B$39:$B$758,R$367)+'СЕТ СН'!$F$16</f>
        <v>0</v>
      </c>
      <c r="S397" s="36">
        <f ca="1">SUMIFS(СВЦЭМ!$J$40:$J$759,СВЦЭМ!$A$40:$A$759,$A397,СВЦЭМ!$B$39:$B$758,S$367)+'СЕТ СН'!$F$16</f>
        <v>0</v>
      </c>
      <c r="T397" s="36">
        <f ca="1">SUMIFS(СВЦЭМ!$J$40:$J$759,СВЦЭМ!$A$40:$A$759,$A397,СВЦЭМ!$B$39:$B$758,T$367)+'СЕТ СН'!$F$16</f>
        <v>0</v>
      </c>
      <c r="U397" s="36">
        <f ca="1">SUMIFS(СВЦЭМ!$J$40:$J$759,СВЦЭМ!$A$40:$A$759,$A397,СВЦЭМ!$B$39:$B$758,U$367)+'СЕТ СН'!$F$16</f>
        <v>0</v>
      </c>
      <c r="V397" s="36">
        <f ca="1">SUMIFS(СВЦЭМ!$J$40:$J$759,СВЦЭМ!$A$40:$A$759,$A397,СВЦЭМ!$B$39:$B$758,V$367)+'СЕТ СН'!$F$16</f>
        <v>0</v>
      </c>
      <c r="W397" s="36">
        <f ca="1">SUMIFS(СВЦЭМ!$J$40:$J$759,СВЦЭМ!$A$40:$A$759,$A397,СВЦЭМ!$B$39:$B$758,W$367)+'СЕТ СН'!$F$16</f>
        <v>0</v>
      </c>
      <c r="X397" s="36">
        <f ca="1">SUMIFS(СВЦЭМ!$J$40:$J$759,СВЦЭМ!$A$40:$A$759,$A397,СВЦЭМ!$B$39:$B$758,X$367)+'СЕТ СН'!$F$16</f>
        <v>0</v>
      </c>
      <c r="Y397" s="36">
        <f ca="1">SUMIFS(СВЦЭМ!$J$40:$J$759,СВЦЭМ!$A$40:$A$759,$A397,СВЦЭМ!$B$39:$B$758,Y$367)+'СЕТ СН'!$F$16</f>
        <v>0</v>
      </c>
    </row>
    <row r="398" spans="1:26" ht="15.75" hidden="1" x14ac:dyDescent="0.2">
      <c r="A398" s="35">
        <f t="shared" si="10"/>
        <v>45627</v>
      </c>
      <c r="B398" s="36">
        <f ca="1">SUMIFS(СВЦЭМ!$J$40:$J$759,СВЦЭМ!$A$40:$A$759,$A398,СВЦЭМ!$B$39:$B$758,B$367)+'СЕТ СН'!$F$16</f>
        <v>0</v>
      </c>
      <c r="C398" s="36">
        <f ca="1">SUMIFS(СВЦЭМ!$J$40:$J$759,СВЦЭМ!$A$40:$A$759,$A398,СВЦЭМ!$B$39:$B$758,C$367)+'СЕТ СН'!$F$16</f>
        <v>0</v>
      </c>
      <c r="D398" s="36">
        <f ca="1">SUMIFS(СВЦЭМ!$J$40:$J$759,СВЦЭМ!$A$40:$A$759,$A398,СВЦЭМ!$B$39:$B$758,D$367)+'СЕТ СН'!$F$16</f>
        <v>0</v>
      </c>
      <c r="E398" s="36">
        <f ca="1">SUMIFS(СВЦЭМ!$J$40:$J$759,СВЦЭМ!$A$40:$A$759,$A398,СВЦЭМ!$B$39:$B$758,E$367)+'СЕТ СН'!$F$16</f>
        <v>0</v>
      </c>
      <c r="F398" s="36">
        <f ca="1">SUMIFS(СВЦЭМ!$J$40:$J$759,СВЦЭМ!$A$40:$A$759,$A398,СВЦЭМ!$B$39:$B$758,F$367)+'СЕТ СН'!$F$16</f>
        <v>0</v>
      </c>
      <c r="G398" s="36">
        <f ca="1">SUMIFS(СВЦЭМ!$J$40:$J$759,СВЦЭМ!$A$40:$A$759,$A398,СВЦЭМ!$B$39:$B$758,G$367)+'СЕТ СН'!$F$16</f>
        <v>0</v>
      </c>
      <c r="H398" s="36">
        <f ca="1">SUMIFS(СВЦЭМ!$J$40:$J$759,СВЦЭМ!$A$40:$A$759,$A398,СВЦЭМ!$B$39:$B$758,H$367)+'СЕТ СН'!$F$16</f>
        <v>0</v>
      </c>
      <c r="I398" s="36">
        <f ca="1">SUMIFS(СВЦЭМ!$J$40:$J$759,СВЦЭМ!$A$40:$A$759,$A398,СВЦЭМ!$B$39:$B$758,I$367)+'СЕТ СН'!$F$16</f>
        <v>0</v>
      </c>
      <c r="J398" s="36">
        <f ca="1">SUMIFS(СВЦЭМ!$J$40:$J$759,СВЦЭМ!$A$40:$A$759,$A398,СВЦЭМ!$B$39:$B$758,J$367)+'СЕТ СН'!$F$16</f>
        <v>0</v>
      </c>
      <c r="K398" s="36">
        <f ca="1">SUMIFS(СВЦЭМ!$J$40:$J$759,СВЦЭМ!$A$40:$A$759,$A398,СВЦЭМ!$B$39:$B$758,K$367)+'СЕТ СН'!$F$16</f>
        <v>0</v>
      </c>
      <c r="L398" s="36">
        <f ca="1">SUMIFS(СВЦЭМ!$J$40:$J$759,СВЦЭМ!$A$40:$A$759,$A398,СВЦЭМ!$B$39:$B$758,L$367)+'СЕТ СН'!$F$16</f>
        <v>0</v>
      </c>
      <c r="M398" s="36">
        <f ca="1">SUMIFS(СВЦЭМ!$J$40:$J$759,СВЦЭМ!$A$40:$A$759,$A398,СВЦЭМ!$B$39:$B$758,M$367)+'СЕТ СН'!$F$16</f>
        <v>0</v>
      </c>
      <c r="N398" s="36">
        <f ca="1">SUMIFS(СВЦЭМ!$J$40:$J$759,СВЦЭМ!$A$40:$A$759,$A398,СВЦЭМ!$B$39:$B$758,N$367)+'СЕТ СН'!$F$16</f>
        <v>0</v>
      </c>
      <c r="O398" s="36">
        <f ca="1">SUMIFS(СВЦЭМ!$J$40:$J$759,СВЦЭМ!$A$40:$A$759,$A398,СВЦЭМ!$B$39:$B$758,O$367)+'СЕТ СН'!$F$16</f>
        <v>0</v>
      </c>
      <c r="P398" s="36">
        <f ca="1">SUMIFS(СВЦЭМ!$J$40:$J$759,СВЦЭМ!$A$40:$A$759,$A398,СВЦЭМ!$B$39:$B$758,P$367)+'СЕТ СН'!$F$16</f>
        <v>0</v>
      </c>
      <c r="Q398" s="36">
        <f ca="1">SUMIFS(СВЦЭМ!$J$40:$J$759,СВЦЭМ!$A$40:$A$759,$A398,СВЦЭМ!$B$39:$B$758,Q$367)+'СЕТ СН'!$F$16</f>
        <v>0</v>
      </c>
      <c r="R398" s="36">
        <f ca="1">SUMIFS(СВЦЭМ!$J$40:$J$759,СВЦЭМ!$A$40:$A$759,$A398,СВЦЭМ!$B$39:$B$758,R$367)+'СЕТ СН'!$F$16</f>
        <v>0</v>
      </c>
      <c r="S398" s="36">
        <f ca="1">SUMIFS(СВЦЭМ!$J$40:$J$759,СВЦЭМ!$A$40:$A$759,$A398,СВЦЭМ!$B$39:$B$758,S$367)+'СЕТ СН'!$F$16</f>
        <v>0</v>
      </c>
      <c r="T398" s="36">
        <f ca="1">SUMIFS(СВЦЭМ!$J$40:$J$759,СВЦЭМ!$A$40:$A$759,$A398,СВЦЭМ!$B$39:$B$758,T$367)+'СЕТ СН'!$F$16</f>
        <v>0</v>
      </c>
      <c r="U398" s="36">
        <f ca="1">SUMIFS(СВЦЭМ!$J$40:$J$759,СВЦЭМ!$A$40:$A$759,$A398,СВЦЭМ!$B$39:$B$758,U$367)+'СЕТ СН'!$F$16</f>
        <v>0</v>
      </c>
      <c r="V398" s="36">
        <f ca="1">SUMIFS(СВЦЭМ!$J$40:$J$759,СВЦЭМ!$A$40:$A$759,$A398,СВЦЭМ!$B$39:$B$758,V$367)+'СЕТ СН'!$F$16</f>
        <v>0</v>
      </c>
      <c r="W398" s="36">
        <f ca="1">SUMIFS(СВЦЭМ!$J$40:$J$759,СВЦЭМ!$A$40:$A$759,$A398,СВЦЭМ!$B$39:$B$758,W$367)+'СЕТ СН'!$F$16</f>
        <v>0</v>
      </c>
      <c r="X398" s="36">
        <f ca="1">SUMIFS(СВЦЭМ!$J$40:$J$759,СВЦЭМ!$A$40:$A$759,$A398,СВЦЭМ!$B$39:$B$758,X$367)+'СЕТ СН'!$F$16</f>
        <v>0</v>
      </c>
      <c r="Y398" s="36">
        <f ca="1">SUMIFS(СВЦЭМ!$J$40:$J$759,СВЦЭМ!$A$40:$A$759,$A398,СВЦЭМ!$B$39:$B$758,Y$367)+'СЕТ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01.11.2024</v>
      </c>
      <c r="B403" s="36">
        <f ca="1">SUMIFS(СВЦЭМ!$K$40:$K$759,СВЦЭМ!$A$40:$A$759,$A403,СВЦЭМ!$B$39:$B$758,B$402)+'СЕТ СН'!$F$16</f>
        <v>0</v>
      </c>
      <c r="C403" s="36">
        <f ca="1">SUMIFS(СВЦЭМ!$K$40:$K$759,СВЦЭМ!$A$40:$A$759,$A403,СВЦЭМ!$B$39:$B$758,C$402)+'СЕТ СН'!$F$16</f>
        <v>0</v>
      </c>
      <c r="D403" s="36">
        <f ca="1">SUMIFS(СВЦЭМ!$K$40:$K$759,СВЦЭМ!$A$40:$A$759,$A403,СВЦЭМ!$B$39:$B$758,D$402)+'СЕТ СН'!$F$16</f>
        <v>0</v>
      </c>
      <c r="E403" s="36">
        <f ca="1">SUMIFS(СВЦЭМ!$K$40:$K$759,СВЦЭМ!$A$40:$A$759,$A403,СВЦЭМ!$B$39:$B$758,E$402)+'СЕТ СН'!$F$16</f>
        <v>0</v>
      </c>
      <c r="F403" s="36">
        <f ca="1">SUMIFS(СВЦЭМ!$K$40:$K$759,СВЦЭМ!$A$40:$A$759,$A403,СВЦЭМ!$B$39:$B$758,F$402)+'СЕТ СН'!$F$16</f>
        <v>0</v>
      </c>
      <c r="G403" s="36">
        <f ca="1">SUMIFS(СВЦЭМ!$K$40:$K$759,СВЦЭМ!$A$40:$A$759,$A403,СВЦЭМ!$B$39:$B$758,G$402)+'СЕТ СН'!$F$16</f>
        <v>0</v>
      </c>
      <c r="H403" s="36">
        <f ca="1">SUMIFS(СВЦЭМ!$K$40:$K$759,СВЦЭМ!$A$40:$A$759,$A403,СВЦЭМ!$B$39:$B$758,H$402)+'СЕТ СН'!$F$16</f>
        <v>0</v>
      </c>
      <c r="I403" s="36">
        <f ca="1">SUMIFS(СВЦЭМ!$K$40:$K$759,СВЦЭМ!$A$40:$A$759,$A403,СВЦЭМ!$B$39:$B$758,I$402)+'СЕТ СН'!$F$16</f>
        <v>0</v>
      </c>
      <c r="J403" s="36">
        <f ca="1">SUMIFS(СВЦЭМ!$K$40:$K$759,СВЦЭМ!$A$40:$A$759,$A403,СВЦЭМ!$B$39:$B$758,J$402)+'СЕТ СН'!$F$16</f>
        <v>0</v>
      </c>
      <c r="K403" s="36">
        <f ca="1">SUMIFS(СВЦЭМ!$K$40:$K$759,СВЦЭМ!$A$40:$A$759,$A403,СВЦЭМ!$B$39:$B$758,K$402)+'СЕТ СН'!$F$16</f>
        <v>0</v>
      </c>
      <c r="L403" s="36">
        <f ca="1">SUMIFS(СВЦЭМ!$K$40:$K$759,СВЦЭМ!$A$40:$A$759,$A403,СВЦЭМ!$B$39:$B$758,L$402)+'СЕТ СН'!$F$16</f>
        <v>0</v>
      </c>
      <c r="M403" s="36">
        <f ca="1">SUMIFS(СВЦЭМ!$K$40:$K$759,СВЦЭМ!$A$40:$A$759,$A403,СВЦЭМ!$B$39:$B$758,M$402)+'СЕТ СН'!$F$16</f>
        <v>0</v>
      </c>
      <c r="N403" s="36">
        <f ca="1">SUMIFS(СВЦЭМ!$K$40:$K$759,СВЦЭМ!$A$40:$A$759,$A403,СВЦЭМ!$B$39:$B$758,N$402)+'СЕТ СН'!$F$16</f>
        <v>0</v>
      </c>
      <c r="O403" s="36">
        <f ca="1">SUMIFS(СВЦЭМ!$K$40:$K$759,СВЦЭМ!$A$40:$A$759,$A403,СВЦЭМ!$B$39:$B$758,O$402)+'СЕТ СН'!$F$16</f>
        <v>0</v>
      </c>
      <c r="P403" s="36">
        <f ca="1">SUMIFS(СВЦЭМ!$K$40:$K$759,СВЦЭМ!$A$40:$A$759,$A403,СВЦЭМ!$B$39:$B$758,P$402)+'СЕТ СН'!$F$16</f>
        <v>0</v>
      </c>
      <c r="Q403" s="36">
        <f ca="1">SUMIFS(СВЦЭМ!$K$40:$K$759,СВЦЭМ!$A$40:$A$759,$A403,СВЦЭМ!$B$39:$B$758,Q$402)+'СЕТ СН'!$F$16</f>
        <v>0</v>
      </c>
      <c r="R403" s="36">
        <f ca="1">SUMIFS(СВЦЭМ!$K$40:$K$759,СВЦЭМ!$A$40:$A$759,$A403,СВЦЭМ!$B$39:$B$758,R$402)+'СЕТ СН'!$F$16</f>
        <v>0</v>
      </c>
      <c r="S403" s="36">
        <f ca="1">SUMIFS(СВЦЭМ!$K$40:$K$759,СВЦЭМ!$A$40:$A$759,$A403,СВЦЭМ!$B$39:$B$758,S$402)+'СЕТ СН'!$F$16</f>
        <v>0</v>
      </c>
      <c r="T403" s="36">
        <f ca="1">SUMIFS(СВЦЭМ!$K$40:$K$759,СВЦЭМ!$A$40:$A$759,$A403,СВЦЭМ!$B$39:$B$758,T$402)+'СЕТ СН'!$F$16</f>
        <v>0</v>
      </c>
      <c r="U403" s="36">
        <f ca="1">SUMIFS(СВЦЭМ!$K$40:$K$759,СВЦЭМ!$A$40:$A$759,$A403,СВЦЭМ!$B$39:$B$758,U$402)+'СЕТ СН'!$F$16</f>
        <v>0</v>
      </c>
      <c r="V403" s="36">
        <f ca="1">SUMIFS(СВЦЭМ!$K$40:$K$759,СВЦЭМ!$A$40:$A$759,$A403,СВЦЭМ!$B$39:$B$758,V$402)+'СЕТ СН'!$F$16</f>
        <v>0</v>
      </c>
      <c r="W403" s="36">
        <f ca="1">SUMIFS(СВЦЭМ!$K$40:$K$759,СВЦЭМ!$A$40:$A$759,$A403,СВЦЭМ!$B$39:$B$758,W$402)+'СЕТ СН'!$F$16</f>
        <v>0</v>
      </c>
      <c r="X403" s="36">
        <f ca="1">SUMIFS(СВЦЭМ!$K$40:$K$759,СВЦЭМ!$A$40:$A$759,$A403,СВЦЭМ!$B$39:$B$758,X$402)+'СЕТ СН'!$F$16</f>
        <v>0</v>
      </c>
      <c r="Y403" s="36">
        <f ca="1">SUMIFS(СВЦЭМ!$K$40:$K$759,СВЦЭМ!$A$40:$A$759,$A403,СВЦЭМ!$B$39:$B$758,Y$402)+'СЕТ СН'!$F$16</f>
        <v>0</v>
      </c>
      <c r="AA403" s="45"/>
    </row>
    <row r="404" spans="1:27" ht="15.75" hidden="1" x14ac:dyDescent="0.2">
      <c r="A404" s="35">
        <f>A403+1</f>
        <v>45598</v>
      </c>
      <c r="B404" s="36">
        <f ca="1">SUMIFS(СВЦЭМ!$K$40:$K$759,СВЦЭМ!$A$40:$A$759,$A404,СВЦЭМ!$B$39:$B$758,B$402)+'СЕТ СН'!$F$16</f>
        <v>0</v>
      </c>
      <c r="C404" s="36">
        <f ca="1">SUMIFS(СВЦЭМ!$K$40:$K$759,СВЦЭМ!$A$40:$A$759,$A404,СВЦЭМ!$B$39:$B$758,C$402)+'СЕТ СН'!$F$16</f>
        <v>0</v>
      </c>
      <c r="D404" s="36">
        <f ca="1">SUMIFS(СВЦЭМ!$K$40:$K$759,СВЦЭМ!$A$40:$A$759,$A404,СВЦЭМ!$B$39:$B$758,D$402)+'СЕТ СН'!$F$16</f>
        <v>0</v>
      </c>
      <c r="E404" s="36">
        <f ca="1">SUMIFS(СВЦЭМ!$K$40:$K$759,СВЦЭМ!$A$40:$A$759,$A404,СВЦЭМ!$B$39:$B$758,E$402)+'СЕТ СН'!$F$16</f>
        <v>0</v>
      </c>
      <c r="F404" s="36">
        <f ca="1">SUMIFS(СВЦЭМ!$K$40:$K$759,СВЦЭМ!$A$40:$A$759,$A404,СВЦЭМ!$B$39:$B$758,F$402)+'СЕТ СН'!$F$16</f>
        <v>0</v>
      </c>
      <c r="G404" s="36">
        <f ca="1">SUMIFS(СВЦЭМ!$K$40:$K$759,СВЦЭМ!$A$40:$A$759,$A404,СВЦЭМ!$B$39:$B$758,G$402)+'СЕТ СН'!$F$16</f>
        <v>0</v>
      </c>
      <c r="H404" s="36">
        <f ca="1">SUMIFS(СВЦЭМ!$K$40:$K$759,СВЦЭМ!$A$40:$A$759,$A404,СВЦЭМ!$B$39:$B$758,H$402)+'СЕТ СН'!$F$16</f>
        <v>0</v>
      </c>
      <c r="I404" s="36">
        <f ca="1">SUMIFS(СВЦЭМ!$K$40:$K$759,СВЦЭМ!$A$40:$A$759,$A404,СВЦЭМ!$B$39:$B$758,I$402)+'СЕТ СН'!$F$16</f>
        <v>0</v>
      </c>
      <c r="J404" s="36">
        <f ca="1">SUMIFS(СВЦЭМ!$K$40:$K$759,СВЦЭМ!$A$40:$A$759,$A404,СВЦЭМ!$B$39:$B$758,J$402)+'СЕТ СН'!$F$16</f>
        <v>0</v>
      </c>
      <c r="K404" s="36">
        <f ca="1">SUMIFS(СВЦЭМ!$K$40:$K$759,СВЦЭМ!$A$40:$A$759,$A404,СВЦЭМ!$B$39:$B$758,K$402)+'СЕТ СН'!$F$16</f>
        <v>0</v>
      </c>
      <c r="L404" s="36">
        <f ca="1">SUMIFS(СВЦЭМ!$K$40:$K$759,СВЦЭМ!$A$40:$A$759,$A404,СВЦЭМ!$B$39:$B$758,L$402)+'СЕТ СН'!$F$16</f>
        <v>0</v>
      </c>
      <c r="M404" s="36">
        <f ca="1">SUMIFS(СВЦЭМ!$K$40:$K$759,СВЦЭМ!$A$40:$A$759,$A404,СВЦЭМ!$B$39:$B$758,M$402)+'СЕТ СН'!$F$16</f>
        <v>0</v>
      </c>
      <c r="N404" s="36">
        <f ca="1">SUMIFS(СВЦЭМ!$K$40:$K$759,СВЦЭМ!$A$40:$A$759,$A404,СВЦЭМ!$B$39:$B$758,N$402)+'СЕТ СН'!$F$16</f>
        <v>0</v>
      </c>
      <c r="O404" s="36">
        <f ca="1">SUMIFS(СВЦЭМ!$K$40:$K$759,СВЦЭМ!$A$40:$A$759,$A404,СВЦЭМ!$B$39:$B$758,O$402)+'СЕТ СН'!$F$16</f>
        <v>0</v>
      </c>
      <c r="P404" s="36">
        <f ca="1">SUMIFS(СВЦЭМ!$K$40:$K$759,СВЦЭМ!$A$40:$A$759,$A404,СВЦЭМ!$B$39:$B$758,P$402)+'СЕТ СН'!$F$16</f>
        <v>0</v>
      </c>
      <c r="Q404" s="36">
        <f ca="1">SUMIFS(СВЦЭМ!$K$40:$K$759,СВЦЭМ!$A$40:$A$759,$A404,СВЦЭМ!$B$39:$B$758,Q$402)+'СЕТ СН'!$F$16</f>
        <v>0</v>
      </c>
      <c r="R404" s="36">
        <f ca="1">SUMIFS(СВЦЭМ!$K$40:$K$759,СВЦЭМ!$A$40:$A$759,$A404,СВЦЭМ!$B$39:$B$758,R$402)+'СЕТ СН'!$F$16</f>
        <v>0</v>
      </c>
      <c r="S404" s="36">
        <f ca="1">SUMIFS(СВЦЭМ!$K$40:$K$759,СВЦЭМ!$A$40:$A$759,$A404,СВЦЭМ!$B$39:$B$758,S$402)+'СЕТ СН'!$F$16</f>
        <v>0</v>
      </c>
      <c r="T404" s="36">
        <f ca="1">SUMIFS(СВЦЭМ!$K$40:$K$759,СВЦЭМ!$A$40:$A$759,$A404,СВЦЭМ!$B$39:$B$758,T$402)+'СЕТ СН'!$F$16</f>
        <v>0</v>
      </c>
      <c r="U404" s="36">
        <f ca="1">SUMIFS(СВЦЭМ!$K$40:$K$759,СВЦЭМ!$A$40:$A$759,$A404,СВЦЭМ!$B$39:$B$758,U$402)+'СЕТ СН'!$F$16</f>
        <v>0</v>
      </c>
      <c r="V404" s="36">
        <f ca="1">SUMIFS(СВЦЭМ!$K$40:$K$759,СВЦЭМ!$A$40:$A$759,$A404,СВЦЭМ!$B$39:$B$758,V$402)+'СЕТ СН'!$F$16</f>
        <v>0</v>
      </c>
      <c r="W404" s="36">
        <f ca="1">SUMIFS(СВЦЭМ!$K$40:$K$759,СВЦЭМ!$A$40:$A$759,$A404,СВЦЭМ!$B$39:$B$758,W$402)+'СЕТ СН'!$F$16</f>
        <v>0</v>
      </c>
      <c r="X404" s="36">
        <f ca="1">SUMIFS(СВЦЭМ!$K$40:$K$759,СВЦЭМ!$A$40:$A$759,$A404,СВЦЭМ!$B$39:$B$758,X$402)+'СЕТ СН'!$F$16</f>
        <v>0</v>
      </c>
      <c r="Y404" s="36">
        <f ca="1">SUMIFS(СВЦЭМ!$K$40:$K$759,СВЦЭМ!$A$40:$A$759,$A404,СВЦЭМ!$B$39:$B$758,Y$402)+'СЕТ СН'!$F$16</f>
        <v>0</v>
      </c>
    </row>
    <row r="405" spans="1:27" ht="15.75" hidden="1" x14ac:dyDescent="0.2">
      <c r="A405" s="35">
        <f t="shared" ref="A405:A433" si="11">A404+1</f>
        <v>45599</v>
      </c>
      <c r="B405" s="36">
        <f ca="1">SUMIFS(СВЦЭМ!$K$40:$K$759,СВЦЭМ!$A$40:$A$759,$A405,СВЦЭМ!$B$39:$B$758,B$402)+'СЕТ СН'!$F$16</f>
        <v>0</v>
      </c>
      <c r="C405" s="36">
        <f ca="1">SUMIFS(СВЦЭМ!$K$40:$K$759,СВЦЭМ!$A$40:$A$759,$A405,СВЦЭМ!$B$39:$B$758,C$402)+'СЕТ СН'!$F$16</f>
        <v>0</v>
      </c>
      <c r="D405" s="36">
        <f ca="1">SUMIFS(СВЦЭМ!$K$40:$K$759,СВЦЭМ!$A$40:$A$759,$A405,СВЦЭМ!$B$39:$B$758,D$402)+'СЕТ СН'!$F$16</f>
        <v>0</v>
      </c>
      <c r="E405" s="36">
        <f ca="1">SUMIFS(СВЦЭМ!$K$40:$K$759,СВЦЭМ!$A$40:$A$759,$A405,СВЦЭМ!$B$39:$B$758,E$402)+'СЕТ СН'!$F$16</f>
        <v>0</v>
      </c>
      <c r="F405" s="36">
        <f ca="1">SUMIFS(СВЦЭМ!$K$40:$K$759,СВЦЭМ!$A$40:$A$759,$A405,СВЦЭМ!$B$39:$B$758,F$402)+'СЕТ СН'!$F$16</f>
        <v>0</v>
      </c>
      <c r="G405" s="36">
        <f ca="1">SUMIFS(СВЦЭМ!$K$40:$K$759,СВЦЭМ!$A$40:$A$759,$A405,СВЦЭМ!$B$39:$B$758,G$402)+'СЕТ СН'!$F$16</f>
        <v>0</v>
      </c>
      <c r="H405" s="36">
        <f ca="1">SUMIFS(СВЦЭМ!$K$40:$K$759,СВЦЭМ!$A$40:$A$759,$A405,СВЦЭМ!$B$39:$B$758,H$402)+'СЕТ СН'!$F$16</f>
        <v>0</v>
      </c>
      <c r="I405" s="36">
        <f ca="1">SUMIFS(СВЦЭМ!$K$40:$K$759,СВЦЭМ!$A$40:$A$759,$A405,СВЦЭМ!$B$39:$B$758,I$402)+'СЕТ СН'!$F$16</f>
        <v>0</v>
      </c>
      <c r="J405" s="36">
        <f ca="1">SUMIFS(СВЦЭМ!$K$40:$K$759,СВЦЭМ!$A$40:$A$759,$A405,СВЦЭМ!$B$39:$B$758,J$402)+'СЕТ СН'!$F$16</f>
        <v>0</v>
      </c>
      <c r="K405" s="36">
        <f ca="1">SUMIFS(СВЦЭМ!$K$40:$K$759,СВЦЭМ!$A$40:$A$759,$A405,СВЦЭМ!$B$39:$B$758,K$402)+'СЕТ СН'!$F$16</f>
        <v>0</v>
      </c>
      <c r="L405" s="36">
        <f ca="1">SUMIFS(СВЦЭМ!$K$40:$K$759,СВЦЭМ!$A$40:$A$759,$A405,СВЦЭМ!$B$39:$B$758,L$402)+'СЕТ СН'!$F$16</f>
        <v>0</v>
      </c>
      <c r="M405" s="36">
        <f ca="1">SUMIFS(СВЦЭМ!$K$40:$K$759,СВЦЭМ!$A$40:$A$759,$A405,СВЦЭМ!$B$39:$B$758,M$402)+'СЕТ СН'!$F$16</f>
        <v>0</v>
      </c>
      <c r="N405" s="36">
        <f ca="1">SUMIFS(СВЦЭМ!$K$40:$K$759,СВЦЭМ!$A$40:$A$759,$A405,СВЦЭМ!$B$39:$B$758,N$402)+'СЕТ СН'!$F$16</f>
        <v>0</v>
      </c>
      <c r="O405" s="36">
        <f ca="1">SUMIFS(СВЦЭМ!$K$40:$K$759,СВЦЭМ!$A$40:$A$759,$A405,СВЦЭМ!$B$39:$B$758,O$402)+'СЕТ СН'!$F$16</f>
        <v>0</v>
      </c>
      <c r="P405" s="36">
        <f ca="1">SUMIFS(СВЦЭМ!$K$40:$K$759,СВЦЭМ!$A$40:$A$759,$A405,СВЦЭМ!$B$39:$B$758,P$402)+'СЕТ СН'!$F$16</f>
        <v>0</v>
      </c>
      <c r="Q405" s="36">
        <f ca="1">SUMIFS(СВЦЭМ!$K$40:$K$759,СВЦЭМ!$A$40:$A$759,$A405,СВЦЭМ!$B$39:$B$758,Q$402)+'СЕТ СН'!$F$16</f>
        <v>0</v>
      </c>
      <c r="R405" s="36">
        <f ca="1">SUMIFS(СВЦЭМ!$K$40:$K$759,СВЦЭМ!$A$40:$A$759,$A405,СВЦЭМ!$B$39:$B$758,R$402)+'СЕТ СН'!$F$16</f>
        <v>0</v>
      </c>
      <c r="S405" s="36">
        <f ca="1">SUMIFS(СВЦЭМ!$K$40:$K$759,СВЦЭМ!$A$40:$A$759,$A405,СВЦЭМ!$B$39:$B$758,S$402)+'СЕТ СН'!$F$16</f>
        <v>0</v>
      </c>
      <c r="T405" s="36">
        <f ca="1">SUMIFS(СВЦЭМ!$K$40:$K$759,СВЦЭМ!$A$40:$A$759,$A405,СВЦЭМ!$B$39:$B$758,T$402)+'СЕТ СН'!$F$16</f>
        <v>0</v>
      </c>
      <c r="U405" s="36">
        <f ca="1">SUMIFS(СВЦЭМ!$K$40:$K$759,СВЦЭМ!$A$40:$A$759,$A405,СВЦЭМ!$B$39:$B$758,U$402)+'СЕТ СН'!$F$16</f>
        <v>0</v>
      </c>
      <c r="V405" s="36">
        <f ca="1">SUMIFS(СВЦЭМ!$K$40:$K$759,СВЦЭМ!$A$40:$A$759,$A405,СВЦЭМ!$B$39:$B$758,V$402)+'СЕТ СН'!$F$16</f>
        <v>0</v>
      </c>
      <c r="W405" s="36">
        <f ca="1">SUMIFS(СВЦЭМ!$K$40:$K$759,СВЦЭМ!$A$40:$A$759,$A405,СВЦЭМ!$B$39:$B$758,W$402)+'СЕТ СН'!$F$16</f>
        <v>0</v>
      </c>
      <c r="X405" s="36">
        <f ca="1">SUMIFS(СВЦЭМ!$K$40:$K$759,СВЦЭМ!$A$40:$A$759,$A405,СВЦЭМ!$B$39:$B$758,X$402)+'СЕТ СН'!$F$16</f>
        <v>0</v>
      </c>
      <c r="Y405" s="36">
        <f ca="1">SUMIFS(СВЦЭМ!$K$40:$K$759,СВЦЭМ!$A$40:$A$759,$A405,СВЦЭМ!$B$39:$B$758,Y$402)+'СЕТ СН'!$F$16</f>
        <v>0</v>
      </c>
    </row>
    <row r="406" spans="1:27" ht="15.75" hidden="1" x14ac:dyDescent="0.2">
      <c r="A406" s="35">
        <f t="shared" si="11"/>
        <v>45600</v>
      </c>
      <c r="B406" s="36">
        <f ca="1">SUMIFS(СВЦЭМ!$K$40:$K$759,СВЦЭМ!$A$40:$A$759,$A406,СВЦЭМ!$B$39:$B$758,B$402)+'СЕТ СН'!$F$16</f>
        <v>0</v>
      </c>
      <c r="C406" s="36">
        <f ca="1">SUMIFS(СВЦЭМ!$K$40:$K$759,СВЦЭМ!$A$40:$A$759,$A406,СВЦЭМ!$B$39:$B$758,C$402)+'СЕТ СН'!$F$16</f>
        <v>0</v>
      </c>
      <c r="D406" s="36">
        <f ca="1">SUMIFS(СВЦЭМ!$K$40:$K$759,СВЦЭМ!$A$40:$A$759,$A406,СВЦЭМ!$B$39:$B$758,D$402)+'СЕТ СН'!$F$16</f>
        <v>0</v>
      </c>
      <c r="E406" s="36">
        <f ca="1">SUMIFS(СВЦЭМ!$K$40:$K$759,СВЦЭМ!$A$40:$A$759,$A406,СВЦЭМ!$B$39:$B$758,E$402)+'СЕТ СН'!$F$16</f>
        <v>0</v>
      </c>
      <c r="F406" s="36">
        <f ca="1">SUMIFS(СВЦЭМ!$K$40:$K$759,СВЦЭМ!$A$40:$A$759,$A406,СВЦЭМ!$B$39:$B$758,F$402)+'СЕТ СН'!$F$16</f>
        <v>0</v>
      </c>
      <c r="G406" s="36">
        <f ca="1">SUMIFS(СВЦЭМ!$K$40:$K$759,СВЦЭМ!$A$40:$A$759,$A406,СВЦЭМ!$B$39:$B$758,G$402)+'СЕТ СН'!$F$16</f>
        <v>0</v>
      </c>
      <c r="H406" s="36">
        <f ca="1">SUMIFS(СВЦЭМ!$K$40:$K$759,СВЦЭМ!$A$40:$A$759,$A406,СВЦЭМ!$B$39:$B$758,H$402)+'СЕТ СН'!$F$16</f>
        <v>0</v>
      </c>
      <c r="I406" s="36">
        <f ca="1">SUMIFS(СВЦЭМ!$K$40:$K$759,СВЦЭМ!$A$40:$A$759,$A406,СВЦЭМ!$B$39:$B$758,I$402)+'СЕТ СН'!$F$16</f>
        <v>0</v>
      </c>
      <c r="J406" s="36">
        <f ca="1">SUMIFS(СВЦЭМ!$K$40:$K$759,СВЦЭМ!$A$40:$A$759,$A406,СВЦЭМ!$B$39:$B$758,J$402)+'СЕТ СН'!$F$16</f>
        <v>0</v>
      </c>
      <c r="K406" s="36">
        <f ca="1">SUMIFS(СВЦЭМ!$K$40:$K$759,СВЦЭМ!$A$40:$A$759,$A406,СВЦЭМ!$B$39:$B$758,K$402)+'СЕТ СН'!$F$16</f>
        <v>0</v>
      </c>
      <c r="L406" s="36">
        <f ca="1">SUMIFS(СВЦЭМ!$K$40:$K$759,СВЦЭМ!$A$40:$A$759,$A406,СВЦЭМ!$B$39:$B$758,L$402)+'СЕТ СН'!$F$16</f>
        <v>0</v>
      </c>
      <c r="M406" s="36">
        <f ca="1">SUMIFS(СВЦЭМ!$K$40:$K$759,СВЦЭМ!$A$40:$A$759,$A406,СВЦЭМ!$B$39:$B$758,M$402)+'СЕТ СН'!$F$16</f>
        <v>0</v>
      </c>
      <c r="N406" s="36">
        <f ca="1">SUMIFS(СВЦЭМ!$K$40:$K$759,СВЦЭМ!$A$40:$A$759,$A406,СВЦЭМ!$B$39:$B$758,N$402)+'СЕТ СН'!$F$16</f>
        <v>0</v>
      </c>
      <c r="O406" s="36">
        <f ca="1">SUMIFS(СВЦЭМ!$K$40:$K$759,СВЦЭМ!$A$40:$A$759,$A406,СВЦЭМ!$B$39:$B$758,O$402)+'СЕТ СН'!$F$16</f>
        <v>0</v>
      </c>
      <c r="P406" s="36">
        <f ca="1">SUMIFS(СВЦЭМ!$K$40:$K$759,СВЦЭМ!$A$40:$A$759,$A406,СВЦЭМ!$B$39:$B$758,P$402)+'СЕТ СН'!$F$16</f>
        <v>0</v>
      </c>
      <c r="Q406" s="36">
        <f ca="1">SUMIFS(СВЦЭМ!$K$40:$K$759,СВЦЭМ!$A$40:$A$759,$A406,СВЦЭМ!$B$39:$B$758,Q$402)+'СЕТ СН'!$F$16</f>
        <v>0</v>
      </c>
      <c r="R406" s="36">
        <f ca="1">SUMIFS(СВЦЭМ!$K$40:$K$759,СВЦЭМ!$A$40:$A$759,$A406,СВЦЭМ!$B$39:$B$758,R$402)+'СЕТ СН'!$F$16</f>
        <v>0</v>
      </c>
      <c r="S406" s="36">
        <f ca="1">SUMIFS(СВЦЭМ!$K$40:$K$759,СВЦЭМ!$A$40:$A$759,$A406,СВЦЭМ!$B$39:$B$758,S$402)+'СЕТ СН'!$F$16</f>
        <v>0</v>
      </c>
      <c r="T406" s="36">
        <f ca="1">SUMIFS(СВЦЭМ!$K$40:$K$759,СВЦЭМ!$A$40:$A$759,$A406,СВЦЭМ!$B$39:$B$758,T$402)+'СЕТ СН'!$F$16</f>
        <v>0</v>
      </c>
      <c r="U406" s="36">
        <f ca="1">SUMIFS(СВЦЭМ!$K$40:$K$759,СВЦЭМ!$A$40:$A$759,$A406,СВЦЭМ!$B$39:$B$758,U$402)+'СЕТ СН'!$F$16</f>
        <v>0</v>
      </c>
      <c r="V406" s="36">
        <f ca="1">SUMIFS(СВЦЭМ!$K$40:$K$759,СВЦЭМ!$A$40:$A$759,$A406,СВЦЭМ!$B$39:$B$758,V$402)+'СЕТ СН'!$F$16</f>
        <v>0</v>
      </c>
      <c r="W406" s="36">
        <f ca="1">SUMIFS(СВЦЭМ!$K$40:$K$759,СВЦЭМ!$A$40:$A$759,$A406,СВЦЭМ!$B$39:$B$758,W$402)+'СЕТ СН'!$F$16</f>
        <v>0</v>
      </c>
      <c r="X406" s="36">
        <f ca="1">SUMIFS(СВЦЭМ!$K$40:$K$759,СВЦЭМ!$A$40:$A$759,$A406,СВЦЭМ!$B$39:$B$758,X$402)+'СЕТ СН'!$F$16</f>
        <v>0</v>
      </c>
      <c r="Y406" s="36">
        <f ca="1">SUMIFS(СВЦЭМ!$K$40:$K$759,СВЦЭМ!$A$40:$A$759,$A406,СВЦЭМ!$B$39:$B$758,Y$402)+'СЕТ СН'!$F$16</f>
        <v>0</v>
      </c>
    </row>
    <row r="407" spans="1:27" ht="15.75" hidden="1" x14ac:dyDescent="0.2">
      <c r="A407" s="35">
        <f t="shared" si="11"/>
        <v>45601</v>
      </c>
      <c r="B407" s="36">
        <f ca="1">SUMIFS(СВЦЭМ!$K$40:$K$759,СВЦЭМ!$A$40:$A$759,$A407,СВЦЭМ!$B$39:$B$758,B$402)+'СЕТ СН'!$F$16</f>
        <v>0</v>
      </c>
      <c r="C407" s="36">
        <f ca="1">SUMIFS(СВЦЭМ!$K$40:$K$759,СВЦЭМ!$A$40:$A$759,$A407,СВЦЭМ!$B$39:$B$758,C$402)+'СЕТ СН'!$F$16</f>
        <v>0</v>
      </c>
      <c r="D407" s="36">
        <f ca="1">SUMIFS(СВЦЭМ!$K$40:$K$759,СВЦЭМ!$A$40:$A$759,$A407,СВЦЭМ!$B$39:$B$758,D$402)+'СЕТ СН'!$F$16</f>
        <v>0</v>
      </c>
      <c r="E407" s="36">
        <f ca="1">SUMIFS(СВЦЭМ!$K$40:$K$759,СВЦЭМ!$A$40:$A$759,$A407,СВЦЭМ!$B$39:$B$758,E$402)+'СЕТ СН'!$F$16</f>
        <v>0</v>
      </c>
      <c r="F407" s="36">
        <f ca="1">SUMIFS(СВЦЭМ!$K$40:$K$759,СВЦЭМ!$A$40:$A$759,$A407,СВЦЭМ!$B$39:$B$758,F$402)+'СЕТ СН'!$F$16</f>
        <v>0</v>
      </c>
      <c r="G407" s="36">
        <f ca="1">SUMIFS(СВЦЭМ!$K$40:$K$759,СВЦЭМ!$A$40:$A$759,$A407,СВЦЭМ!$B$39:$B$758,G$402)+'СЕТ СН'!$F$16</f>
        <v>0</v>
      </c>
      <c r="H407" s="36">
        <f ca="1">SUMIFS(СВЦЭМ!$K$40:$K$759,СВЦЭМ!$A$40:$A$759,$A407,СВЦЭМ!$B$39:$B$758,H$402)+'СЕТ СН'!$F$16</f>
        <v>0</v>
      </c>
      <c r="I407" s="36">
        <f ca="1">SUMIFS(СВЦЭМ!$K$40:$K$759,СВЦЭМ!$A$40:$A$759,$A407,СВЦЭМ!$B$39:$B$758,I$402)+'СЕТ СН'!$F$16</f>
        <v>0</v>
      </c>
      <c r="J407" s="36">
        <f ca="1">SUMIFS(СВЦЭМ!$K$40:$K$759,СВЦЭМ!$A$40:$A$759,$A407,СВЦЭМ!$B$39:$B$758,J$402)+'СЕТ СН'!$F$16</f>
        <v>0</v>
      </c>
      <c r="K407" s="36">
        <f ca="1">SUMIFS(СВЦЭМ!$K$40:$K$759,СВЦЭМ!$A$40:$A$759,$A407,СВЦЭМ!$B$39:$B$758,K$402)+'СЕТ СН'!$F$16</f>
        <v>0</v>
      </c>
      <c r="L407" s="36">
        <f ca="1">SUMIFS(СВЦЭМ!$K$40:$K$759,СВЦЭМ!$A$40:$A$759,$A407,СВЦЭМ!$B$39:$B$758,L$402)+'СЕТ СН'!$F$16</f>
        <v>0</v>
      </c>
      <c r="M407" s="36">
        <f ca="1">SUMIFS(СВЦЭМ!$K$40:$K$759,СВЦЭМ!$A$40:$A$759,$A407,СВЦЭМ!$B$39:$B$758,M$402)+'СЕТ СН'!$F$16</f>
        <v>0</v>
      </c>
      <c r="N407" s="36">
        <f ca="1">SUMIFS(СВЦЭМ!$K$40:$K$759,СВЦЭМ!$A$40:$A$759,$A407,СВЦЭМ!$B$39:$B$758,N$402)+'СЕТ СН'!$F$16</f>
        <v>0</v>
      </c>
      <c r="O407" s="36">
        <f ca="1">SUMIFS(СВЦЭМ!$K$40:$K$759,СВЦЭМ!$A$40:$A$759,$A407,СВЦЭМ!$B$39:$B$758,O$402)+'СЕТ СН'!$F$16</f>
        <v>0</v>
      </c>
      <c r="P407" s="36">
        <f ca="1">SUMIFS(СВЦЭМ!$K$40:$K$759,СВЦЭМ!$A$40:$A$759,$A407,СВЦЭМ!$B$39:$B$758,P$402)+'СЕТ СН'!$F$16</f>
        <v>0</v>
      </c>
      <c r="Q407" s="36">
        <f ca="1">SUMIFS(СВЦЭМ!$K$40:$K$759,СВЦЭМ!$A$40:$A$759,$A407,СВЦЭМ!$B$39:$B$758,Q$402)+'СЕТ СН'!$F$16</f>
        <v>0</v>
      </c>
      <c r="R407" s="36">
        <f ca="1">SUMIFS(СВЦЭМ!$K$40:$K$759,СВЦЭМ!$A$40:$A$759,$A407,СВЦЭМ!$B$39:$B$758,R$402)+'СЕТ СН'!$F$16</f>
        <v>0</v>
      </c>
      <c r="S407" s="36">
        <f ca="1">SUMIFS(СВЦЭМ!$K$40:$K$759,СВЦЭМ!$A$40:$A$759,$A407,СВЦЭМ!$B$39:$B$758,S$402)+'СЕТ СН'!$F$16</f>
        <v>0</v>
      </c>
      <c r="T407" s="36">
        <f ca="1">SUMIFS(СВЦЭМ!$K$40:$K$759,СВЦЭМ!$A$40:$A$759,$A407,СВЦЭМ!$B$39:$B$758,T$402)+'СЕТ СН'!$F$16</f>
        <v>0</v>
      </c>
      <c r="U407" s="36">
        <f ca="1">SUMIFS(СВЦЭМ!$K$40:$K$759,СВЦЭМ!$A$40:$A$759,$A407,СВЦЭМ!$B$39:$B$758,U$402)+'СЕТ СН'!$F$16</f>
        <v>0</v>
      </c>
      <c r="V407" s="36">
        <f ca="1">SUMIFS(СВЦЭМ!$K$40:$K$759,СВЦЭМ!$A$40:$A$759,$A407,СВЦЭМ!$B$39:$B$758,V$402)+'СЕТ СН'!$F$16</f>
        <v>0</v>
      </c>
      <c r="W407" s="36">
        <f ca="1">SUMIFS(СВЦЭМ!$K$40:$K$759,СВЦЭМ!$A$40:$A$759,$A407,СВЦЭМ!$B$39:$B$758,W$402)+'СЕТ СН'!$F$16</f>
        <v>0</v>
      </c>
      <c r="X407" s="36">
        <f ca="1">SUMIFS(СВЦЭМ!$K$40:$K$759,СВЦЭМ!$A$40:$A$759,$A407,СВЦЭМ!$B$39:$B$758,X$402)+'СЕТ СН'!$F$16</f>
        <v>0</v>
      </c>
      <c r="Y407" s="36">
        <f ca="1">SUMIFS(СВЦЭМ!$K$40:$K$759,СВЦЭМ!$A$40:$A$759,$A407,СВЦЭМ!$B$39:$B$758,Y$402)+'СЕТ СН'!$F$16</f>
        <v>0</v>
      </c>
    </row>
    <row r="408" spans="1:27" ht="15.75" hidden="1" x14ac:dyDescent="0.2">
      <c r="A408" s="35">
        <f t="shared" si="11"/>
        <v>45602</v>
      </c>
      <c r="B408" s="36">
        <f ca="1">SUMIFS(СВЦЭМ!$K$40:$K$759,СВЦЭМ!$A$40:$A$759,$A408,СВЦЭМ!$B$39:$B$758,B$402)+'СЕТ СН'!$F$16</f>
        <v>0</v>
      </c>
      <c r="C408" s="36">
        <f ca="1">SUMIFS(СВЦЭМ!$K$40:$K$759,СВЦЭМ!$A$40:$A$759,$A408,СВЦЭМ!$B$39:$B$758,C$402)+'СЕТ СН'!$F$16</f>
        <v>0</v>
      </c>
      <c r="D408" s="36">
        <f ca="1">SUMIFS(СВЦЭМ!$K$40:$K$759,СВЦЭМ!$A$40:$A$759,$A408,СВЦЭМ!$B$39:$B$758,D$402)+'СЕТ СН'!$F$16</f>
        <v>0</v>
      </c>
      <c r="E408" s="36">
        <f ca="1">SUMIFS(СВЦЭМ!$K$40:$K$759,СВЦЭМ!$A$40:$A$759,$A408,СВЦЭМ!$B$39:$B$758,E$402)+'СЕТ СН'!$F$16</f>
        <v>0</v>
      </c>
      <c r="F408" s="36">
        <f ca="1">SUMIFS(СВЦЭМ!$K$40:$K$759,СВЦЭМ!$A$40:$A$759,$A408,СВЦЭМ!$B$39:$B$758,F$402)+'СЕТ СН'!$F$16</f>
        <v>0</v>
      </c>
      <c r="G408" s="36">
        <f ca="1">SUMIFS(СВЦЭМ!$K$40:$K$759,СВЦЭМ!$A$40:$A$759,$A408,СВЦЭМ!$B$39:$B$758,G$402)+'СЕТ СН'!$F$16</f>
        <v>0</v>
      </c>
      <c r="H408" s="36">
        <f ca="1">SUMIFS(СВЦЭМ!$K$40:$K$759,СВЦЭМ!$A$40:$A$759,$A408,СВЦЭМ!$B$39:$B$758,H$402)+'СЕТ СН'!$F$16</f>
        <v>0</v>
      </c>
      <c r="I408" s="36">
        <f ca="1">SUMIFS(СВЦЭМ!$K$40:$K$759,СВЦЭМ!$A$40:$A$759,$A408,СВЦЭМ!$B$39:$B$758,I$402)+'СЕТ СН'!$F$16</f>
        <v>0</v>
      </c>
      <c r="J408" s="36">
        <f ca="1">SUMIFS(СВЦЭМ!$K$40:$K$759,СВЦЭМ!$A$40:$A$759,$A408,СВЦЭМ!$B$39:$B$758,J$402)+'СЕТ СН'!$F$16</f>
        <v>0</v>
      </c>
      <c r="K408" s="36">
        <f ca="1">SUMIFS(СВЦЭМ!$K$40:$K$759,СВЦЭМ!$A$40:$A$759,$A408,СВЦЭМ!$B$39:$B$758,K$402)+'СЕТ СН'!$F$16</f>
        <v>0</v>
      </c>
      <c r="L408" s="36">
        <f ca="1">SUMIFS(СВЦЭМ!$K$40:$K$759,СВЦЭМ!$A$40:$A$759,$A408,СВЦЭМ!$B$39:$B$758,L$402)+'СЕТ СН'!$F$16</f>
        <v>0</v>
      </c>
      <c r="M408" s="36">
        <f ca="1">SUMIFS(СВЦЭМ!$K$40:$K$759,СВЦЭМ!$A$40:$A$759,$A408,СВЦЭМ!$B$39:$B$758,M$402)+'СЕТ СН'!$F$16</f>
        <v>0</v>
      </c>
      <c r="N408" s="36">
        <f ca="1">SUMIFS(СВЦЭМ!$K$40:$K$759,СВЦЭМ!$A$40:$A$759,$A408,СВЦЭМ!$B$39:$B$758,N$402)+'СЕТ СН'!$F$16</f>
        <v>0</v>
      </c>
      <c r="O408" s="36">
        <f ca="1">SUMIFS(СВЦЭМ!$K$40:$K$759,СВЦЭМ!$A$40:$A$759,$A408,СВЦЭМ!$B$39:$B$758,O$402)+'СЕТ СН'!$F$16</f>
        <v>0</v>
      </c>
      <c r="P408" s="36">
        <f ca="1">SUMIFS(СВЦЭМ!$K$40:$K$759,СВЦЭМ!$A$40:$A$759,$A408,СВЦЭМ!$B$39:$B$758,P$402)+'СЕТ СН'!$F$16</f>
        <v>0</v>
      </c>
      <c r="Q408" s="36">
        <f ca="1">SUMIFS(СВЦЭМ!$K$40:$K$759,СВЦЭМ!$A$40:$A$759,$A408,СВЦЭМ!$B$39:$B$758,Q$402)+'СЕТ СН'!$F$16</f>
        <v>0</v>
      </c>
      <c r="R408" s="36">
        <f ca="1">SUMIFS(СВЦЭМ!$K$40:$K$759,СВЦЭМ!$A$40:$A$759,$A408,СВЦЭМ!$B$39:$B$758,R$402)+'СЕТ СН'!$F$16</f>
        <v>0</v>
      </c>
      <c r="S408" s="36">
        <f ca="1">SUMIFS(СВЦЭМ!$K$40:$K$759,СВЦЭМ!$A$40:$A$759,$A408,СВЦЭМ!$B$39:$B$758,S$402)+'СЕТ СН'!$F$16</f>
        <v>0</v>
      </c>
      <c r="T408" s="36">
        <f ca="1">SUMIFS(СВЦЭМ!$K$40:$K$759,СВЦЭМ!$A$40:$A$759,$A408,СВЦЭМ!$B$39:$B$758,T$402)+'СЕТ СН'!$F$16</f>
        <v>0</v>
      </c>
      <c r="U408" s="36">
        <f ca="1">SUMIFS(СВЦЭМ!$K$40:$K$759,СВЦЭМ!$A$40:$A$759,$A408,СВЦЭМ!$B$39:$B$758,U$402)+'СЕТ СН'!$F$16</f>
        <v>0</v>
      </c>
      <c r="V408" s="36">
        <f ca="1">SUMIFS(СВЦЭМ!$K$40:$K$759,СВЦЭМ!$A$40:$A$759,$A408,СВЦЭМ!$B$39:$B$758,V$402)+'СЕТ СН'!$F$16</f>
        <v>0</v>
      </c>
      <c r="W408" s="36">
        <f ca="1">SUMIFS(СВЦЭМ!$K$40:$K$759,СВЦЭМ!$A$40:$A$759,$A408,СВЦЭМ!$B$39:$B$758,W$402)+'СЕТ СН'!$F$16</f>
        <v>0</v>
      </c>
      <c r="X408" s="36">
        <f ca="1">SUMIFS(СВЦЭМ!$K$40:$K$759,СВЦЭМ!$A$40:$A$759,$A408,СВЦЭМ!$B$39:$B$758,X$402)+'СЕТ СН'!$F$16</f>
        <v>0</v>
      </c>
      <c r="Y408" s="36">
        <f ca="1">SUMIFS(СВЦЭМ!$K$40:$K$759,СВЦЭМ!$A$40:$A$759,$A408,СВЦЭМ!$B$39:$B$758,Y$402)+'СЕТ СН'!$F$16</f>
        <v>0</v>
      </c>
    </row>
    <row r="409" spans="1:27" ht="15.75" hidden="1" x14ac:dyDescent="0.2">
      <c r="A409" s="35">
        <f t="shared" si="11"/>
        <v>45603</v>
      </c>
      <c r="B409" s="36">
        <f ca="1">SUMIFS(СВЦЭМ!$K$40:$K$759,СВЦЭМ!$A$40:$A$759,$A409,СВЦЭМ!$B$39:$B$758,B$402)+'СЕТ СН'!$F$16</f>
        <v>0</v>
      </c>
      <c r="C409" s="36">
        <f ca="1">SUMIFS(СВЦЭМ!$K$40:$K$759,СВЦЭМ!$A$40:$A$759,$A409,СВЦЭМ!$B$39:$B$758,C$402)+'СЕТ СН'!$F$16</f>
        <v>0</v>
      </c>
      <c r="D409" s="36">
        <f ca="1">SUMIFS(СВЦЭМ!$K$40:$K$759,СВЦЭМ!$A$40:$A$759,$A409,СВЦЭМ!$B$39:$B$758,D$402)+'СЕТ СН'!$F$16</f>
        <v>0</v>
      </c>
      <c r="E409" s="36">
        <f ca="1">SUMIFS(СВЦЭМ!$K$40:$K$759,СВЦЭМ!$A$40:$A$759,$A409,СВЦЭМ!$B$39:$B$758,E$402)+'СЕТ СН'!$F$16</f>
        <v>0</v>
      </c>
      <c r="F409" s="36">
        <f ca="1">SUMIFS(СВЦЭМ!$K$40:$K$759,СВЦЭМ!$A$40:$A$759,$A409,СВЦЭМ!$B$39:$B$758,F$402)+'СЕТ СН'!$F$16</f>
        <v>0</v>
      </c>
      <c r="G409" s="36">
        <f ca="1">SUMIFS(СВЦЭМ!$K$40:$K$759,СВЦЭМ!$A$40:$A$759,$A409,СВЦЭМ!$B$39:$B$758,G$402)+'СЕТ СН'!$F$16</f>
        <v>0</v>
      </c>
      <c r="H409" s="36">
        <f ca="1">SUMIFS(СВЦЭМ!$K$40:$K$759,СВЦЭМ!$A$40:$A$759,$A409,СВЦЭМ!$B$39:$B$758,H$402)+'СЕТ СН'!$F$16</f>
        <v>0</v>
      </c>
      <c r="I409" s="36">
        <f ca="1">SUMIFS(СВЦЭМ!$K$40:$K$759,СВЦЭМ!$A$40:$A$759,$A409,СВЦЭМ!$B$39:$B$758,I$402)+'СЕТ СН'!$F$16</f>
        <v>0</v>
      </c>
      <c r="J409" s="36">
        <f ca="1">SUMIFS(СВЦЭМ!$K$40:$K$759,СВЦЭМ!$A$40:$A$759,$A409,СВЦЭМ!$B$39:$B$758,J$402)+'СЕТ СН'!$F$16</f>
        <v>0</v>
      </c>
      <c r="K409" s="36">
        <f ca="1">SUMIFS(СВЦЭМ!$K$40:$K$759,СВЦЭМ!$A$40:$A$759,$A409,СВЦЭМ!$B$39:$B$758,K$402)+'СЕТ СН'!$F$16</f>
        <v>0</v>
      </c>
      <c r="L409" s="36">
        <f ca="1">SUMIFS(СВЦЭМ!$K$40:$K$759,СВЦЭМ!$A$40:$A$759,$A409,СВЦЭМ!$B$39:$B$758,L$402)+'СЕТ СН'!$F$16</f>
        <v>0</v>
      </c>
      <c r="M409" s="36">
        <f ca="1">SUMIFS(СВЦЭМ!$K$40:$K$759,СВЦЭМ!$A$40:$A$759,$A409,СВЦЭМ!$B$39:$B$758,M$402)+'СЕТ СН'!$F$16</f>
        <v>0</v>
      </c>
      <c r="N409" s="36">
        <f ca="1">SUMIFS(СВЦЭМ!$K$40:$K$759,СВЦЭМ!$A$40:$A$759,$A409,СВЦЭМ!$B$39:$B$758,N$402)+'СЕТ СН'!$F$16</f>
        <v>0</v>
      </c>
      <c r="O409" s="36">
        <f ca="1">SUMIFS(СВЦЭМ!$K$40:$K$759,СВЦЭМ!$A$40:$A$759,$A409,СВЦЭМ!$B$39:$B$758,O$402)+'СЕТ СН'!$F$16</f>
        <v>0</v>
      </c>
      <c r="P409" s="36">
        <f ca="1">SUMIFS(СВЦЭМ!$K$40:$K$759,СВЦЭМ!$A$40:$A$759,$A409,СВЦЭМ!$B$39:$B$758,P$402)+'СЕТ СН'!$F$16</f>
        <v>0</v>
      </c>
      <c r="Q409" s="36">
        <f ca="1">SUMIFS(СВЦЭМ!$K$40:$K$759,СВЦЭМ!$A$40:$A$759,$A409,СВЦЭМ!$B$39:$B$758,Q$402)+'СЕТ СН'!$F$16</f>
        <v>0</v>
      </c>
      <c r="R409" s="36">
        <f ca="1">SUMIFS(СВЦЭМ!$K$40:$K$759,СВЦЭМ!$A$40:$A$759,$A409,СВЦЭМ!$B$39:$B$758,R$402)+'СЕТ СН'!$F$16</f>
        <v>0</v>
      </c>
      <c r="S409" s="36">
        <f ca="1">SUMIFS(СВЦЭМ!$K$40:$K$759,СВЦЭМ!$A$40:$A$759,$A409,СВЦЭМ!$B$39:$B$758,S$402)+'СЕТ СН'!$F$16</f>
        <v>0</v>
      </c>
      <c r="T409" s="36">
        <f ca="1">SUMIFS(СВЦЭМ!$K$40:$K$759,СВЦЭМ!$A$40:$A$759,$A409,СВЦЭМ!$B$39:$B$758,T$402)+'СЕТ СН'!$F$16</f>
        <v>0</v>
      </c>
      <c r="U409" s="36">
        <f ca="1">SUMIFS(СВЦЭМ!$K$40:$K$759,СВЦЭМ!$A$40:$A$759,$A409,СВЦЭМ!$B$39:$B$758,U$402)+'СЕТ СН'!$F$16</f>
        <v>0</v>
      </c>
      <c r="V409" s="36">
        <f ca="1">SUMIFS(СВЦЭМ!$K$40:$K$759,СВЦЭМ!$A$40:$A$759,$A409,СВЦЭМ!$B$39:$B$758,V$402)+'СЕТ СН'!$F$16</f>
        <v>0</v>
      </c>
      <c r="W409" s="36">
        <f ca="1">SUMIFS(СВЦЭМ!$K$40:$K$759,СВЦЭМ!$A$40:$A$759,$A409,СВЦЭМ!$B$39:$B$758,W$402)+'СЕТ СН'!$F$16</f>
        <v>0</v>
      </c>
      <c r="X409" s="36">
        <f ca="1">SUMIFS(СВЦЭМ!$K$40:$K$759,СВЦЭМ!$A$40:$A$759,$A409,СВЦЭМ!$B$39:$B$758,X$402)+'СЕТ СН'!$F$16</f>
        <v>0</v>
      </c>
      <c r="Y409" s="36">
        <f ca="1">SUMIFS(СВЦЭМ!$K$40:$K$759,СВЦЭМ!$A$40:$A$759,$A409,СВЦЭМ!$B$39:$B$758,Y$402)+'СЕТ СН'!$F$16</f>
        <v>0</v>
      </c>
    </row>
    <row r="410" spans="1:27" ht="15.75" hidden="1" x14ac:dyDescent="0.2">
      <c r="A410" s="35">
        <f t="shared" si="11"/>
        <v>45604</v>
      </c>
      <c r="B410" s="36">
        <f ca="1">SUMIFS(СВЦЭМ!$K$40:$K$759,СВЦЭМ!$A$40:$A$759,$A410,СВЦЭМ!$B$39:$B$758,B$402)+'СЕТ СН'!$F$16</f>
        <v>0</v>
      </c>
      <c r="C410" s="36">
        <f ca="1">SUMIFS(СВЦЭМ!$K$40:$K$759,СВЦЭМ!$A$40:$A$759,$A410,СВЦЭМ!$B$39:$B$758,C$402)+'СЕТ СН'!$F$16</f>
        <v>0</v>
      </c>
      <c r="D410" s="36">
        <f ca="1">SUMIFS(СВЦЭМ!$K$40:$K$759,СВЦЭМ!$A$40:$A$759,$A410,СВЦЭМ!$B$39:$B$758,D$402)+'СЕТ СН'!$F$16</f>
        <v>0</v>
      </c>
      <c r="E410" s="36">
        <f ca="1">SUMIFS(СВЦЭМ!$K$40:$K$759,СВЦЭМ!$A$40:$A$759,$A410,СВЦЭМ!$B$39:$B$758,E$402)+'СЕТ СН'!$F$16</f>
        <v>0</v>
      </c>
      <c r="F410" s="36">
        <f ca="1">SUMIFS(СВЦЭМ!$K$40:$K$759,СВЦЭМ!$A$40:$A$759,$A410,СВЦЭМ!$B$39:$B$758,F$402)+'СЕТ СН'!$F$16</f>
        <v>0</v>
      </c>
      <c r="G410" s="36">
        <f ca="1">SUMIFS(СВЦЭМ!$K$40:$K$759,СВЦЭМ!$A$40:$A$759,$A410,СВЦЭМ!$B$39:$B$758,G$402)+'СЕТ СН'!$F$16</f>
        <v>0</v>
      </c>
      <c r="H410" s="36">
        <f ca="1">SUMIFS(СВЦЭМ!$K$40:$K$759,СВЦЭМ!$A$40:$A$759,$A410,СВЦЭМ!$B$39:$B$758,H$402)+'СЕТ СН'!$F$16</f>
        <v>0</v>
      </c>
      <c r="I410" s="36">
        <f ca="1">SUMIFS(СВЦЭМ!$K$40:$K$759,СВЦЭМ!$A$40:$A$759,$A410,СВЦЭМ!$B$39:$B$758,I$402)+'СЕТ СН'!$F$16</f>
        <v>0</v>
      </c>
      <c r="J410" s="36">
        <f ca="1">SUMIFS(СВЦЭМ!$K$40:$K$759,СВЦЭМ!$A$40:$A$759,$A410,СВЦЭМ!$B$39:$B$758,J$402)+'СЕТ СН'!$F$16</f>
        <v>0</v>
      </c>
      <c r="K410" s="36">
        <f ca="1">SUMIFS(СВЦЭМ!$K$40:$K$759,СВЦЭМ!$A$40:$A$759,$A410,СВЦЭМ!$B$39:$B$758,K$402)+'СЕТ СН'!$F$16</f>
        <v>0</v>
      </c>
      <c r="L410" s="36">
        <f ca="1">SUMIFS(СВЦЭМ!$K$40:$K$759,СВЦЭМ!$A$40:$A$759,$A410,СВЦЭМ!$B$39:$B$758,L$402)+'СЕТ СН'!$F$16</f>
        <v>0</v>
      </c>
      <c r="M410" s="36">
        <f ca="1">SUMIFS(СВЦЭМ!$K$40:$K$759,СВЦЭМ!$A$40:$A$759,$A410,СВЦЭМ!$B$39:$B$758,M$402)+'СЕТ СН'!$F$16</f>
        <v>0</v>
      </c>
      <c r="N410" s="36">
        <f ca="1">SUMIFS(СВЦЭМ!$K$40:$K$759,СВЦЭМ!$A$40:$A$759,$A410,СВЦЭМ!$B$39:$B$758,N$402)+'СЕТ СН'!$F$16</f>
        <v>0</v>
      </c>
      <c r="O410" s="36">
        <f ca="1">SUMIFS(СВЦЭМ!$K$40:$K$759,СВЦЭМ!$A$40:$A$759,$A410,СВЦЭМ!$B$39:$B$758,O$402)+'СЕТ СН'!$F$16</f>
        <v>0</v>
      </c>
      <c r="P410" s="36">
        <f ca="1">SUMIFS(СВЦЭМ!$K$40:$K$759,СВЦЭМ!$A$40:$A$759,$A410,СВЦЭМ!$B$39:$B$758,P$402)+'СЕТ СН'!$F$16</f>
        <v>0</v>
      </c>
      <c r="Q410" s="36">
        <f ca="1">SUMIFS(СВЦЭМ!$K$40:$K$759,СВЦЭМ!$A$40:$A$759,$A410,СВЦЭМ!$B$39:$B$758,Q$402)+'СЕТ СН'!$F$16</f>
        <v>0</v>
      </c>
      <c r="R410" s="36">
        <f ca="1">SUMIFS(СВЦЭМ!$K$40:$K$759,СВЦЭМ!$A$40:$A$759,$A410,СВЦЭМ!$B$39:$B$758,R$402)+'СЕТ СН'!$F$16</f>
        <v>0</v>
      </c>
      <c r="S410" s="36">
        <f ca="1">SUMIFS(СВЦЭМ!$K$40:$K$759,СВЦЭМ!$A$40:$A$759,$A410,СВЦЭМ!$B$39:$B$758,S$402)+'СЕТ СН'!$F$16</f>
        <v>0</v>
      </c>
      <c r="T410" s="36">
        <f ca="1">SUMIFS(СВЦЭМ!$K$40:$K$759,СВЦЭМ!$A$40:$A$759,$A410,СВЦЭМ!$B$39:$B$758,T$402)+'СЕТ СН'!$F$16</f>
        <v>0</v>
      </c>
      <c r="U410" s="36">
        <f ca="1">SUMIFS(СВЦЭМ!$K$40:$K$759,СВЦЭМ!$A$40:$A$759,$A410,СВЦЭМ!$B$39:$B$758,U$402)+'СЕТ СН'!$F$16</f>
        <v>0</v>
      </c>
      <c r="V410" s="36">
        <f ca="1">SUMIFS(СВЦЭМ!$K$40:$K$759,СВЦЭМ!$A$40:$A$759,$A410,СВЦЭМ!$B$39:$B$758,V$402)+'СЕТ СН'!$F$16</f>
        <v>0</v>
      </c>
      <c r="W410" s="36">
        <f ca="1">SUMIFS(СВЦЭМ!$K$40:$K$759,СВЦЭМ!$A$40:$A$759,$A410,СВЦЭМ!$B$39:$B$758,W$402)+'СЕТ СН'!$F$16</f>
        <v>0</v>
      </c>
      <c r="X410" s="36">
        <f ca="1">SUMIFS(СВЦЭМ!$K$40:$K$759,СВЦЭМ!$A$40:$A$759,$A410,СВЦЭМ!$B$39:$B$758,X$402)+'СЕТ СН'!$F$16</f>
        <v>0</v>
      </c>
      <c r="Y410" s="36">
        <f ca="1">SUMIFS(СВЦЭМ!$K$40:$K$759,СВЦЭМ!$A$40:$A$759,$A410,СВЦЭМ!$B$39:$B$758,Y$402)+'СЕТ СН'!$F$16</f>
        <v>0</v>
      </c>
    </row>
    <row r="411" spans="1:27" ht="15.75" hidden="1" x14ac:dyDescent="0.2">
      <c r="A411" s="35">
        <f t="shared" si="11"/>
        <v>45605</v>
      </c>
      <c r="B411" s="36">
        <f ca="1">SUMIFS(СВЦЭМ!$K$40:$K$759,СВЦЭМ!$A$40:$A$759,$A411,СВЦЭМ!$B$39:$B$758,B$402)+'СЕТ СН'!$F$16</f>
        <v>0</v>
      </c>
      <c r="C411" s="36">
        <f ca="1">SUMIFS(СВЦЭМ!$K$40:$K$759,СВЦЭМ!$A$40:$A$759,$A411,СВЦЭМ!$B$39:$B$758,C$402)+'СЕТ СН'!$F$16</f>
        <v>0</v>
      </c>
      <c r="D411" s="36">
        <f ca="1">SUMIFS(СВЦЭМ!$K$40:$K$759,СВЦЭМ!$A$40:$A$759,$A411,СВЦЭМ!$B$39:$B$758,D$402)+'СЕТ СН'!$F$16</f>
        <v>0</v>
      </c>
      <c r="E411" s="36">
        <f ca="1">SUMIFS(СВЦЭМ!$K$40:$K$759,СВЦЭМ!$A$40:$A$759,$A411,СВЦЭМ!$B$39:$B$758,E$402)+'СЕТ СН'!$F$16</f>
        <v>0</v>
      </c>
      <c r="F411" s="36">
        <f ca="1">SUMIFS(СВЦЭМ!$K$40:$K$759,СВЦЭМ!$A$40:$A$759,$A411,СВЦЭМ!$B$39:$B$758,F$402)+'СЕТ СН'!$F$16</f>
        <v>0</v>
      </c>
      <c r="G411" s="36">
        <f ca="1">SUMIFS(СВЦЭМ!$K$40:$K$759,СВЦЭМ!$A$40:$A$759,$A411,СВЦЭМ!$B$39:$B$758,G$402)+'СЕТ СН'!$F$16</f>
        <v>0</v>
      </c>
      <c r="H411" s="36">
        <f ca="1">SUMIFS(СВЦЭМ!$K$40:$K$759,СВЦЭМ!$A$40:$A$759,$A411,СВЦЭМ!$B$39:$B$758,H$402)+'СЕТ СН'!$F$16</f>
        <v>0</v>
      </c>
      <c r="I411" s="36">
        <f ca="1">SUMIFS(СВЦЭМ!$K$40:$K$759,СВЦЭМ!$A$40:$A$759,$A411,СВЦЭМ!$B$39:$B$758,I$402)+'СЕТ СН'!$F$16</f>
        <v>0</v>
      </c>
      <c r="J411" s="36">
        <f ca="1">SUMIFS(СВЦЭМ!$K$40:$K$759,СВЦЭМ!$A$40:$A$759,$A411,СВЦЭМ!$B$39:$B$758,J$402)+'СЕТ СН'!$F$16</f>
        <v>0</v>
      </c>
      <c r="K411" s="36">
        <f ca="1">SUMIFS(СВЦЭМ!$K$40:$K$759,СВЦЭМ!$A$40:$A$759,$A411,СВЦЭМ!$B$39:$B$758,K$402)+'СЕТ СН'!$F$16</f>
        <v>0</v>
      </c>
      <c r="L411" s="36">
        <f ca="1">SUMIFS(СВЦЭМ!$K$40:$K$759,СВЦЭМ!$A$40:$A$759,$A411,СВЦЭМ!$B$39:$B$758,L$402)+'СЕТ СН'!$F$16</f>
        <v>0</v>
      </c>
      <c r="M411" s="36">
        <f ca="1">SUMIFS(СВЦЭМ!$K$40:$K$759,СВЦЭМ!$A$40:$A$759,$A411,СВЦЭМ!$B$39:$B$758,M$402)+'СЕТ СН'!$F$16</f>
        <v>0</v>
      </c>
      <c r="N411" s="36">
        <f ca="1">SUMIFS(СВЦЭМ!$K$40:$K$759,СВЦЭМ!$A$40:$A$759,$A411,СВЦЭМ!$B$39:$B$758,N$402)+'СЕТ СН'!$F$16</f>
        <v>0</v>
      </c>
      <c r="O411" s="36">
        <f ca="1">SUMIFS(СВЦЭМ!$K$40:$K$759,СВЦЭМ!$A$40:$A$759,$A411,СВЦЭМ!$B$39:$B$758,O$402)+'СЕТ СН'!$F$16</f>
        <v>0</v>
      </c>
      <c r="P411" s="36">
        <f ca="1">SUMIFS(СВЦЭМ!$K$40:$K$759,СВЦЭМ!$A$40:$A$759,$A411,СВЦЭМ!$B$39:$B$758,P$402)+'СЕТ СН'!$F$16</f>
        <v>0</v>
      </c>
      <c r="Q411" s="36">
        <f ca="1">SUMIFS(СВЦЭМ!$K$40:$K$759,СВЦЭМ!$A$40:$A$759,$A411,СВЦЭМ!$B$39:$B$758,Q$402)+'СЕТ СН'!$F$16</f>
        <v>0</v>
      </c>
      <c r="R411" s="36">
        <f ca="1">SUMIFS(СВЦЭМ!$K$40:$K$759,СВЦЭМ!$A$40:$A$759,$A411,СВЦЭМ!$B$39:$B$758,R$402)+'СЕТ СН'!$F$16</f>
        <v>0</v>
      </c>
      <c r="S411" s="36">
        <f ca="1">SUMIFS(СВЦЭМ!$K$40:$K$759,СВЦЭМ!$A$40:$A$759,$A411,СВЦЭМ!$B$39:$B$758,S$402)+'СЕТ СН'!$F$16</f>
        <v>0</v>
      </c>
      <c r="T411" s="36">
        <f ca="1">SUMIFS(СВЦЭМ!$K$40:$K$759,СВЦЭМ!$A$40:$A$759,$A411,СВЦЭМ!$B$39:$B$758,T$402)+'СЕТ СН'!$F$16</f>
        <v>0</v>
      </c>
      <c r="U411" s="36">
        <f ca="1">SUMIFS(СВЦЭМ!$K$40:$K$759,СВЦЭМ!$A$40:$A$759,$A411,СВЦЭМ!$B$39:$B$758,U$402)+'СЕТ СН'!$F$16</f>
        <v>0</v>
      </c>
      <c r="V411" s="36">
        <f ca="1">SUMIFS(СВЦЭМ!$K$40:$K$759,СВЦЭМ!$A$40:$A$759,$A411,СВЦЭМ!$B$39:$B$758,V$402)+'СЕТ СН'!$F$16</f>
        <v>0</v>
      </c>
      <c r="W411" s="36">
        <f ca="1">SUMIFS(СВЦЭМ!$K$40:$K$759,СВЦЭМ!$A$40:$A$759,$A411,СВЦЭМ!$B$39:$B$758,W$402)+'СЕТ СН'!$F$16</f>
        <v>0</v>
      </c>
      <c r="X411" s="36">
        <f ca="1">SUMIFS(СВЦЭМ!$K$40:$K$759,СВЦЭМ!$A$40:$A$759,$A411,СВЦЭМ!$B$39:$B$758,X$402)+'СЕТ СН'!$F$16</f>
        <v>0</v>
      </c>
      <c r="Y411" s="36">
        <f ca="1">SUMIFS(СВЦЭМ!$K$40:$K$759,СВЦЭМ!$A$40:$A$759,$A411,СВЦЭМ!$B$39:$B$758,Y$402)+'СЕТ СН'!$F$16</f>
        <v>0</v>
      </c>
    </row>
    <row r="412" spans="1:27" ht="15.75" hidden="1" x14ac:dyDescent="0.2">
      <c r="A412" s="35">
        <f t="shared" si="11"/>
        <v>45606</v>
      </c>
      <c r="B412" s="36">
        <f ca="1">SUMIFS(СВЦЭМ!$K$40:$K$759,СВЦЭМ!$A$40:$A$759,$A412,СВЦЭМ!$B$39:$B$758,B$402)+'СЕТ СН'!$F$16</f>
        <v>0</v>
      </c>
      <c r="C412" s="36">
        <f ca="1">SUMIFS(СВЦЭМ!$K$40:$K$759,СВЦЭМ!$A$40:$A$759,$A412,СВЦЭМ!$B$39:$B$758,C$402)+'СЕТ СН'!$F$16</f>
        <v>0</v>
      </c>
      <c r="D412" s="36">
        <f ca="1">SUMIFS(СВЦЭМ!$K$40:$K$759,СВЦЭМ!$A$40:$A$759,$A412,СВЦЭМ!$B$39:$B$758,D$402)+'СЕТ СН'!$F$16</f>
        <v>0</v>
      </c>
      <c r="E412" s="36">
        <f ca="1">SUMIFS(СВЦЭМ!$K$40:$K$759,СВЦЭМ!$A$40:$A$759,$A412,СВЦЭМ!$B$39:$B$758,E$402)+'СЕТ СН'!$F$16</f>
        <v>0</v>
      </c>
      <c r="F412" s="36">
        <f ca="1">SUMIFS(СВЦЭМ!$K$40:$K$759,СВЦЭМ!$A$40:$A$759,$A412,СВЦЭМ!$B$39:$B$758,F$402)+'СЕТ СН'!$F$16</f>
        <v>0</v>
      </c>
      <c r="G412" s="36">
        <f ca="1">SUMIFS(СВЦЭМ!$K$40:$K$759,СВЦЭМ!$A$40:$A$759,$A412,СВЦЭМ!$B$39:$B$758,G$402)+'СЕТ СН'!$F$16</f>
        <v>0</v>
      </c>
      <c r="H412" s="36">
        <f ca="1">SUMIFS(СВЦЭМ!$K$40:$K$759,СВЦЭМ!$A$40:$A$759,$A412,СВЦЭМ!$B$39:$B$758,H$402)+'СЕТ СН'!$F$16</f>
        <v>0</v>
      </c>
      <c r="I412" s="36">
        <f ca="1">SUMIFS(СВЦЭМ!$K$40:$K$759,СВЦЭМ!$A$40:$A$759,$A412,СВЦЭМ!$B$39:$B$758,I$402)+'СЕТ СН'!$F$16</f>
        <v>0</v>
      </c>
      <c r="J412" s="36">
        <f ca="1">SUMIFS(СВЦЭМ!$K$40:$K$759,СВЦЭМ!$A$40:$A$759,$A412,СВЦЭМ!$B$39:$B$758,J$402)+'СЕТ СН'!$F$16</f>
        <v>0</v>
      </c>
      <c r="K412" s="36">
        <f ca="1">SUMIFS(СВЦЭМ!$K$40:$K$759,СВЦЭМ!$A$40:$A$759,$A412,СВЦЭМ!$B$39:$B$758,K$402)+'СЕТ СН'!$F$16</f>
        <v>0</v>
      </c>
      <c r="L412" s="36">
        <f ca="1">SUMIFS(СВЦЭМ!$K$40:$K$759,СВЦЭМ!$A$40:$A$759,$A412,СВЦЭМ!$B$39:$B$758,L$402)+'СЕТ СН'!$F$16</f>
        <v>0</v>
      </c>
      <c r="M412" s="36">
        <f ca="1">SUMIFS(СВЦЭМ!$K$40:$K$759,СВЦЭМ!$A$40:$A$759,$A412,СВЦЭМ!$B$39:$B$758,M$402)+'СЕТ СН'!$F$16</f>
        <v>0</v>
      </c>
      <c r="N412" s="36">
        <f ca="1">SUMIFS(СВЦЭМ!$K$40:$K$759,СВЦЭМ!$A$40:$A$759,$A412,СВЦЭМ!$B$39:$B$758,N$402)+'СЕТ СН'!$F$16</f>
        <v>0</v>
      </c>
      <c r="O412" s="36">
        <f ca="1">SUMIFS(СВЦЭМ!$K$40:$K$759,СВЦЭМ!$A$40:$A$759,$A412,СВЦЭМ!$B$39:$B$758,O$402)+'СЕТ СН'!$F$16</f>
        <v>0</v>
      </c>
      <c r="P412" s="36">
        <f ca="1">SUMIFS(СВЦЭМ!$K$40:$K$759,СВЦЭМ!$A$40:$A$759,$A412,СВЦЭМ!$B$39:$B$758,P$402)+'СЕТ СН'!$F$16</f>
        <v>0</v>
      </c>
      <c r="Q412" s="36">
        <f ca="1">SUMIFS(СВЦЭМ!$K$40:$K$759,СВЦЭМ!$A$40:$A$759,$A412,СВЦЭМ!$B$39:$B$758,Q$402)+'СЕТ СН'!$F$16</f>
        <v>0</v>
      </c>
      <c r="R412" s="36">
        <f ca="1">SUMIFS(СВЦЭМ!$K$40:$K$759,СВЦЭМ!$A$40:$A$759,$A412,СВЦЭМ!$B$39:$B$758,R$402)+'СЕТ СН'!$F$16</f>
        <v>0</v>
      </c>
      <c r="S412" s="36">
        <f ca="1">SUMIFS(СВЦЭМ!$K$40:$K$759,СВЦЭМ!$A$40:$A$759,$A412,СВЦЭМ!$B$39:$B$758,S$402)+'СЕТ СН'!$F$16</f>
        <v>0</v>
      </c>
      <c r="T412" s="36">
        <f ca="1">SUMIFS(СВЦЭМ!$K$40:$K$759,СВЦЭМ!$A$40:$A$759,$A412,СВЦЭМ!$B$39:$B$758,T$402)+'СЕТ СН'!$F$16</f>
        <v>0</v>
      </c>
      <c r="U412" s="36">
        <f ca="1">SUMIFS(СВЦЭМ!$K$40:$K$759,СВЦЭМ!$A$40:$A$759,$A412,СВЦЭМ!$B$39:$B$758,U$402)+'СЕТ СН'!$F$16</f>
        <v>0</v>
      </c>
      <c r="V412" s="36">
        <f ca="1">SUMIFS(СВЦЭМ!$K$40:$K$759,СВЦЭМ!$A$40:$A$759,$A412,СВЦЭМ!$B$39:$B$758,V$402)+'СЕТ СН'!$F$16</f>
        <v>0</v>
      </c>
      <c r="W412" s="36">
        <f ca="1">SUMIFS(СВЦЭМ!$K$40:$K$759,СВЦЭМ!$A$40:$A$759,$A412,СВЦЭМ!$B$39:$B$758,W$402)+'СЕТ СН'!$F$16</f>
        <v>0</v>
      </c>
      <c r="X412" s="36">
        <f ca="1">SUMIFS(СВЦЭМ!$K$40:$K$759,СВЦЭМ!$A$40:$A$759,$A412,СВЦЭМ!$B$39:$B$758,X$402)+'СЕТ СН'!$F$16</f>
        <v>0</v>
      </c>
      <c r="Y412" s="36">
        <f ca="1">SUMIFS(СВЦЭМ!$K$40:$K$759,СВЦЭМ!$A$40:$A$759,$A412,СВЦЭМ!$B$39:$B$758,Y$402)+'СЕТ СН'!$F$16</f>
        <v>0</v>
      </c>
    </row>
    <row r="413" spans="1:27" ht="15.75" hidden="1" x14ac:dyDescent="0.2">
      <c r="A413" s="35">
        <f t="shared" si="11"/>
        <v>45607</v>
      </c>
      <c r="B413" s="36">
        <f ca="1">SUMIFS(СВЦЭМ!$K$40:$K$759,СВЦЭМ!$A$40:$A$759,$A413,СВЦЭМ!$B$39:$B$758,B$402)+'СЕТ СН'!$F$16</f>
        <v>0</v>
      </c>
      <c r="C413" s="36">
        <f ca="1">SUMIFS(СВЦЭМ!$K$40:$K$759,СВЦЭМ!$A$40:$A$759,$A413,СВЦЭМ!$B$39:$B$758,C$402)+'СЕТ СН'!$F$16</f>
        <v>0</v>
      </c>
      <c r="D413" s="36">
        <f ca="1">SUMIFS(СВЦЭМ!$K$40:$K$759,СВЦЭМ!$A$40:$A$759,$A413,СВЦЭМ!$B$39:$B$758,D$402)+'СЕТ СН'!$F$16</f>
        <v>0</v>
      </c>
      <c r="E413" s="36">
        <f ca="1">SUMIFS(СВЦЭМ!$K$40:$K$759,СВЦЭМ!$A$40:$A$759,$A413,СВЦЭМ!$B$39:$B$758,E$402)+'СЕТ СН'!$F$16</f>
        <v>0</v>
      </c>
      <c r="F413" s="36">
        <f ca="1">SUMIFS(СВЦЭМ!$K$40:$K$759,СВЦЭМ!$A$40:$A$759,$A413,СВЦЭМ!$B$39:$B$758,F$402)+'СЕТ СН'!$F$16</f>
        <v>0</v>
      </c>
      <c r="G413" s="36">
        <f ca="1">SUMIFS(СВЦЭМ!$K$40:$K$759,СВЦЭМ!$A$40:$A$759,$A413,СВЦЭМ!$B$39:$B$758,G$402)+'СЕТ СН'!$F$16</f>
        <v>0</v>
      </c>
      <c r="H413" s="36">
        <f ca="1">SUMIFS(СВЦЭМ!$K$40:$K$759,СВЦЭМ!$A$40:$A$759,$A413,СВЦЭМ!$B$39:$B$758,H$402)+'СЕТ СН'!$F$16</f>
        <v>0</v>
      </c>
      <c r="I413" s="36">
        <f ca="1">SUMIFS(СВЦЭМ!$K$40:$K$759,СВЦЭМ!$A$40:$A$759,$A413,СВЦЭМ!$B$39:$B$758,I$402)+'СЕТ СН'!$F$16</f>
        <v>0</v>
      </c>
      <c r="J413" s="36">
        <f ca="1">SUMIFS(СВЦЭМ!$K$40:$K$759,СВЦЭМ!$A$40:$A$759,$A413,СВЦЭМ!$B$39:$B$758,J$402)+'СЕТ СН'!$F$16</f>
        <v>0</v>
      </c>
      <c r="K413" s="36">
        <f ca="1">SUMIFS(СВЦЭМ!$K$40:$K$759,СВЦЭМ!$A$40:$A$759,$A413,СВЦЭМ!$B$39:$B$758,K$402)+'СЕТ СН'!$F$16</f>
        <v>0</v>
      </c>
      <c r="L413" s="36">
        <f ca="1">SUMIFS(СВЦЭМ!$K$40:$K$759,СВЦЭМ!$A$40:$A$759,$A413,СВЦЭМ!$B$39:$B$758,L$402)+'СЕТ СН'!$F$16</f>
        <v>0</v>
      </c>
      <c r="M413" s="36">
        <f ca="1">SUMIFS(СВЦЭМ!$K$40:$K$759,СВЦЭМ!$A$40:$A$759,$A413,СВЦЭМ!$B$39:$B$758,M$402)+'СЕТ СН'!$F$16</f>
        <v>0</v>
      </c>
      <c r="N413" s="36">
        <f ca="1">SUMIFS(СВЦЭМ!$K$40:$K$759,СВЦЭМ!$A$40:$A$759,$A413,СВЦЭМ!$B$39:$B$758,N$402)+'СЕТ СН'!$F$16</f>
        <v>0</v>
      </c>
      <c r="O413" s="36">
        <f ca="1">SUMIFS(СВЦЭМ!$K$40:$K$759,СВЦЭМ!$A$40:$A$759,$A413,СВЦЭМ!$B$39:$B$758,O$402)+'СЕТ СН'!$F$16</f>
        <v>0</v>
      </c>
      <c r="P413" s="36">
        <f ca="1">SUMIFS(СВЦЭМ!$K$40:$K$759,СВЦЭМ!$A$40:$A$759,$A413,СВЦЭМ!$B$39:$B$758,P$402)+'СЕТ СН'!$F$16</f>
        <v>0</v>
      </c>
      <c r="Q413" s="36">
        <f ca="1">SUMIFS(СВЦЭМ!$K$40:$K$759,СВЦЭМ!$A$40:$A$759,$A413,СВЦЭМ!$B$39:$B$758,Q$402)+'СЕТ СН'!$F$16</f>
        <v>0</v>
      </c>
      <c r="R413" s="36">
        <f ca="1">SUMIFS(СВЦЭМ!$K$40:$K$759,СВЦЭМ!$A$40:$A$759,$A413,СВЦЭМ!$B$39:$B$758,R$402)+'СЕТ СН'!$F$16</f>
        <v>0</v>
      </c>
      <c r="S413" s="36">
        <f ca="1">SUMIFS(СВЦЭМ!$K$40:$K$759,СВЦЭМ!$A$40:$A$759,$A413,СВЦЭМ!$B$39:$B$758,S$402)+'СЕТ СН'!$F$16</f>
        <v>0</v>
      </c>
      <c r="T413" s="36">
        <f ca="1">SUMIFS(СВЦЭМ!$K$40:$K$759,СВЦЭМ!$A$40:$A$759,$A413,СВЦЭМ!$B$39:$B$758,T$402)+'СЕТ СН'!$F$16</f>
        <v>0</v>
      </c>
      <c r="U413" s="36">
        <f ca="1">SUMIFS(СВЦЭМ!$K$40:$K$759,СВЦЭМ!$A$40:$A$759,$A413,СВЦЭМ!$B$39:$B$758,U$402)+'СЕТ СН'!$F$16</f>
        <v>0</v>
      </c>
      <c r="V413" s="36">
        <f ca="1">SUMIFS(СВЦЭМ!$K$40:$K$759,СВЦЭМ!$A$40:$A$759,$A413,СВЦЭМ!$B$39:$B$758,V$402)+'СЕТ СН'!$F$16</f>
        <v>0</v>
      </c>
      <c r="W413" s="36">
        <f ca="1">SUMIFS(СВЦЭМ!$K$40:$K$759,СВЦЭМ!$A$40:$A$759,$A413,СВЦЭМ!$B$39:$B$758,W$402)+'СЕТ СН'!$F$16</f>
        <v>0</v>
      </c>
      <c r="X413" s="36">
        <f ca="1">SUMIFS(СВЦЭМ!$K$40:$K$759,СВЦЭМ!$A$40:$A$759,$A413,СВЦЭМ!$B$39:$B$758,X$402)+'СЕТ СН'!$F$16</f>
        <v>0</v>
      </c>
      <c r="Y413" s="36">
        <f ca="1">SUMIFS(СВЦЭМ!$K$40:$K$759,СВЦЭМ!$A$40:$A$759,$A413,СВЦЭМ!$B$39:$B$758,Y$402)+'СЕТ СН'!$F$16</f>
        <v>0</v>
      </c>
    </row>
    <row r="414" spans="1:27" ht="15.75" hidden="1" x14ac:dyDescent="0.2">
      <c r="A414" s="35">
        <f t="shared" si="11"/>
        <v>45608</v>
      </c>
      <c r="B414" s="36">
        <f ca="1">SUMIFS(СВЦЭМ!$K$40:$K$759,СВЦЭМ!$A$40:$A$759,$A414,СВЦЭМ!$B$39:$B$758,B$402)+'СЕТ СН'!$F$16</f>
        <v>0</v>
      </c>
      <c r="C414" s="36">
        <f ca="1">SUMIFS(СВЦЭМ!$K$40:$K$759,СВЦЭМ!$A$40:$A$759,$A414,СВЦЭМ!$B$39:$B$758,C$402)+'СЕТ СН'!$F$16</f>
        <v>0</v>
      </c>
      <c r="D414" s="36">
        <f ca="1">SUMIFS(СВЦЭМ!$K$40:$K$759,СВЦЭМ!$A$40:$A$759,$A414,СВЦЭМ!$B$39:$B$758,D$402)+'СЕТ СН'!$F$16</f>
        <v>0</v>
      </c>
      <c r="E414" s="36">
        <f ca="1">SUMIFS(СВЦЭМ!$K$40:$K$759,СВЦЭМ!$A$40:$A$759,$A414,СВЦЭМ!$B$39:$B$758,E$402)+'СЕТ СН'!$F$16</f>
        <v>0</v>
      </c>
      <c r="F414" s="36">
        <f ca="1">SUMIFS(СВЦЭМ!$K$40:$K$759,СВЦЭМ!$A$40:$A$759,$A414,СВЦЭМ!$B$39:$B$758,F$402)+'СЕТ СН'!$F$16</f>
        <v>0</v>
      </c>
      <c r="G414" s="36">
        <f ca="1">SUMIFS(СВЦЭМ!$K$40:$K$759,СВЦЭМ!$A$40:$A$759,$A414,СВЦЭМ!$B$39:$B$758,G$402)+'СЕТ СН'!$F$16</f>
        <v>0</v>
      </c>
      <c r="H414" s="36">
        <f ca="1">SUMIFS(СВЦЭМ!$K$40:$K$759,СВЦЭМ!$A$40:$A$759,$A414,СВЦЭМ!$B$39:$B$758,H$402)+'СЕТ СН'!$F$16</f>
        <v>0</v>
      </c>
      <c r="I414" s="36">
        <f ca="1">SUMIFS(СВЦЭМ!$K$40:$K$759,СВЦЭМ!$A$40:$A$759,$A414,СВЦЭМ!$B$39:$B$758,I$402)+'СЕТ СН'!$F$16</f>
        <v>0</v>
      </c>
      <c r="J414" s="36">
        <f ca="1">SUMIFS(СВЦЭМ!$K$40:$K$759,СВЦЭМ!$A$40:$A$759,$A414,СВЦЭМ!$B$39:$B$758,J$402)+'СЕТ СН'!$F$16</f>
        <v>0</v>
      </c>
      <c r="K414" s="36">
        <f ca="1">SUMIFS(СВЦЭМ!$K$40:$K$759,СВЦЭМ!$A$40:$A$759,$A414,СВЦЭМ!$B$39:$B$758,K$402)+'СЕТ СН'!$F$16</f>
        <v>0</v>
      </c>
      <c r="L414" s="36">
        <f ca="1">SUMIFS(СВЦЭМ!$K$40:$K$759,СВЦЭМ!$A$40:$A$759,$A414,СВЦЭМ!$B$39:$B$758,L$402)+'СЕТ СН'!$F$16</f>
        <v>0</v>
      </c>
      <c r="M414" s="36">
        <f ca="1">SUMIFS(СВЦЭМ!$K$40:$K$759,СВЦЭМ!$A$40:$A$759,$A414,СВЦЭМ!$B$39:$B$758,M$402)+'СЕТ СН'!$F$16</f>
        <v>0</v>
      </c>
      <c r="N414" s="36">
        <f ca="1">SUMIFS(СВЦЭМ!$K$40:$K$759,СВЦЭМ!$A$40:$A$759,$A414,СВЦЭМ!$B$39:$B$758,N$402)+'СЕТ СН'!$F$16</f>
        <v>0</v>
      </c>
      <c r="O414" s="36">
        <f ca="1">SUMIFS(СВЦЭМ!$K$40:$K$759,СВЦЭМ!$A$40:$A$759,$A414,СВЦЭМ!$B$39:$B$758,O$402)+'СЕТ СН'!$F$16</f>
        <v>0</v>
      </c>
      <c r="P414" s="36">
        <f ca="1">SUMIFS(СВЦЭМ!$K$40:$K$759,СВЦЭМ!$A$40:$A$759,$A414,СВЦЭМ!$B$39:$B$758,P$402)+'СЕТ СН'!$F$16</f>
        <v>0</v>
      </c>
      <c r="Q414" s="36">
        <f ca="1">SUMIFS(СВЦЭМ!$K$40:$K$759,СВЦЭМ!$A$40:$A$759,$A414,СВЦЭМ!$B$39:$B$758,Q$402)+'СЕТ СН'!$F$16</f>
        <v>0</v>
      </c>
      <c r="R414" s="36">
        <f ca="1">SUMIFS(СВЦЭМ!$K$40:$K$759,СВЦЭМ!$A$40:$A$759,$A414,СВЦЭМ!$B$39:$B$758,R$402)+'СЕТ СН'!$F$16</f>
        <v>0</v>
      </c>
      <c r="S414" s="36">
        <f ca="1">SUMIFS(СВЦЭМ!$K$40:$K$759,СВЦЭМ!$A$40:$A$759,$A414,СВЦЭМ!$B$39:$B$758,S$402)+'СЕТ СН'!$F$16</f>
        <v>0</v>
      </c>
      <c r="T414" s="36">
        <f ca="1">SUMIFS(СВЦЭМ!$K$40:$K$759,СВЦЭМ!$A$40:$A$759,$A414,СВЦЭМ!$B$39:$B$758,T$402)+'СЕТ СН'!$F$16</f>
        <v>0</v>
      </c>
      <c r="U414" s="36">
        <f ca="1">SUMIFS(СВЦЭМ!$K$40:$K$759,СВЦЭМ!$A$40:$A$759,$A414,СВЦЭМ!$B$39:$B$758,U$402)+'СЕТ СН'!$F$16</f>
        <v>0</v>
      </c>
      <c r="V414" s="36">
        <f ca="1">SUMIFS(СВЦЭМ!$K$40:$K$759,СВЦЭМ!$A$40:$A$759,$A414,СВЦЭМ!$B$39:$B$758,V$402)+'СЕТ СН'!$F$16</f>
        <v>0</v>
      </c>
      <c r="W414" s="36">
        <f ca="1">SUMIFS(СВЦЭМ!$K$40:$K$759,СВЦЭМ!$A$40:$A$759,$A414,СВЦЭМ!$B$39:$B$758,W$402)+'СЕТ СН'!$F$16</f>
        <v>0</v>
      </c>
      <c r="X414" s="36">
        <f ca="1">SUMIFS(СВЦЭМ!$K$40:$K$759,СВЦЭМ!$A$40:$A$759,$A414,СВЦЭМ!$B$39:$B$758,X$402)+'СЕТ СН'!$F$16</f>
        <v>0</v>
      </c>
      <c r="Y414" s="36">
        <f ca="1">SUMIFS(СВЦЭМ!$K$40:$K$759,СВЦЭМ!$A$40:$A$759,$A414,СВЦЭМ!$B$39:$B$758,Y$402)+'СЕТ СН'!$F$16</f>
        <v>0</v>
      </c>
    </row>
    <row r="415" spans="1:27" ht="15.75" hidden="1" x14ac:dyDescent="0.2">
      <c r="A415" s="35">
        <f t="shared" si="11"/>
        <v>45609</v>
      </c>
      <c r="B415" s="36">
        <f ca="1">SUMIFS(СВЦЭМ!$K$40:$K$759,СВЦЭМ!$A$40:$A$759,$A415,СВЦЭМ!$B$39:$B$758,B$402)+'СЕТ СН'!$F$16</f>
        <v>0</v>
      </c>
      <c r="C415" s="36">
        <f ca="1">SUMIFS(СВЦЭМ!$K$40:$K$759,СВЦЭМ!$A$40:$A$759,$A415,СВЦЭМ!$B$39:$B$758,C$402)+'СЕТ СН'!$F$16</f>
        <v>0</v>
      </c>
      <c r="D415" s="36">
        <f ca="1">SUMIFS(СВЦЭМ!$K$40:$K$759,СВЦЭМ!$A$40:$A$759,$A415,СВЦЭМ!$B$39:$B$758,D$402)+'СЕТ СН'!$F$16</f>
        <v>0</v>
      </c>
      <c r="E415" s="36">
        <f ca="1">SUMIFS(СВЦЭМ!$K$40:$K$759,СВЦЭМ!$A$40:$A$759,$A415,СВЦЭМ!$B$39:$B$758,E$402)+'СЕТ СН'!$F$16</f>
        <v>0</v>
      </c>
      <c r="F415" s="36">
        <f ca="1">SUMIFS(СВЦЭМ!$K$40:$K$759,СВЦЭМ!$A$40:$A$759,$A415,СВЦЭМ!$B$39:$B$758,F$402)+'СЕТ СН'!$F$16</f>
        <v>0</v>
      </c>
      <c r="G415" s="36">
        <f ca="1">SUMIFS(СВЦЭМ!$K$40:$K$759,СВЦЭМ!$A$40:$A$759,$A415,СВЦЭМ!$B$39:$B$758,G$402)+'СЕТ СН'!$F$16</f>
        <v>0</v>
      </c>
      <c r="H415" s="36">
        <f ca="1">SUMIFS(СВЦЭМ!$K$40:$K$759,СВЦЭМ!$A$40:$A$759,$A415,СВЦЭМ!$B$39:$B$758,H$402)+'СЕТ СН'!$F$16</f>
        <v>0</v>
      </c>
      <c r="I415" s="36">
        <f ca="1">SUMIFS(СВЦЭМ!$K$40:$K$759,СВЦЭМ!$A$40:$A$759,$A415,СВЦЭМ!$B$39:$B$758,I$402)+'СЕТ СН'!$F$16</f>
        <v>0</v>
      </c>
      <c r="J415" s="36">
        <f ca="1">SUMIFS(СВЦЭМ!$K$40:$K$759,СВЦЭМ!$A$40:$A$759,$A415,СВЦЭМ!$B$39:$B$758,J$402)+'СЕТ СН'!$F$16</f>
        <v>0</v>
      </c>
      <c r="K415" s="36">
        <f ca="1">SUMIFS(СВЦЭМ!$K$40:$K$759,СВЦЭМ!$A$40:$A$759,$A415,СВЦЭМ!$B$39:$B$758,K$402)+'СЕТ СН'!$F$16</f>
        <v>0</v>
      </c>
      <c r="L415" s="36">
        <f ca="1">SUMIFS(СВЦЭМ!$K$40:$K$759,СВЦЭМ!$A$40:$A$759,$A415,СВЦЭМ!$B$39:$B$758,L$402)+'СЕТ СН'!$F$16</f>
        <v>0</v>
      </c>
      <c r="M415" s="36">
        <f ca="1">SUMIFS(СВЦЭМ!$K$40:$K$759,СВЦЭМ!$A$40:$A$759,$A415,СВЦЭМ!$B$39:$B$758,M$402)+'СЕТ СН'!$F$16</f>
        <v>0</v>
      </c>
      <c r="N415" s="36">
        <f ca="1">SUMIFS(СВЦЭМ!$K$40:$K$759,СВЦЭМ!$A$40:$A$759,$A415,СВЦЭМ!$B$39:$B$758,N$402)+'СЕТ СН'!$F$16</f>
        <v>0</v>
      </c>
      <c r="O415" s="36">
        <f ca="1">SUMIFS(СВЦЭМ!$K$40:$K$759,СВЦЭМ!$A$40:$A$759,$A415,СВЦЭМ!$B$39:$B$758,O$402)+'СЕТ СН'!$F$16</f>
        <v>0</v>
      </c>
      <c r="P415" s="36">
        <f ca="1">SUMIFS(СВЦЭМ!$K$40:$K$759,СВЦЭМ!$A$40:$A$759,$A415,СВЦЭМ!$B$39:$B$758,P$402)+'СЕТ СН'!$F$16</f>
        <v>0</v>
      </c>
      <c r="Q415" s="36">
        <f ca="1">SUMIFS(СВЦЭМ!$K$40:$K$759,СВЦЭМ!$A$40:$A$759,$A415,СВЦЭМ!$B$39:$B$758,Q$402)+'СЕТ СН'!$F$16</f>
        <v>0</v>
      </c>
      <c r="R415" s="36">
        <f ca="1">SUMIFS(СВЦЭМ!$K$40:$K$759,СВЦЭМ!$A$40:$A$759,$A415,СВЦЭМ!$B$39:$B$758,R$402)+'СЕТ СН'!$F$16</f>
        <v>0</v>
      </c>
      <c r="S415" s="36">
        <f ca="1">SUMIFS(СВЦЭМ!$K$40:$K$759,СВЦЭМ!$A$40:$A$759,$A415,СВЦЭМ!$B$39:$B$758,S$402)+'СЕТ СН'!$F$16</f>
        <v>0</v>
      </c>
      <c r="T415" s="36">
        <f ca="1">SUMIFS(СВЦЭМ!$K$40:$K$759,СВЦЭМ!$A$40:$A$759,$A415,СВЦЭМ!$B$39:$B$758,T$402)+'СЕТ СН'!$F$16</f>
        <v>0</v>
      </c>
      <c r="U415" s="36">
        <f ca="1">SUMIFS(СВЦЭМ!$K$40:$K$759,СВЦЭМ!$A$40:$A$759,$A415,СВЦЭМ!$B$39:$B$758,U$402)+'СЕТ СН'!$F$16</f>
        <v>0</v>
      </c>
      <c r="V415" s="36">
        <f ca="1">SUMIFS(СВЦЭМ!$K$40:$K$759,СВЦЭМ!$A$40:$A$759,$A415,СВЦЭМ!$B$39:$B$758,V$402)+'СЕТ СН'!$F$16</f>
        <v>0</v>
      </c>
      <c r="W415" s="36">
        <f ca="1">SUMIFS(СВЦЭМ!$K$40:$K$759,СВЦЭМ!$A$40:$A$759,$A415,СВЦЭМ!$B$39:$B$758,W$402)+'СЕТ СН'!$F$16</f>
        <v>0</v>
      </c>
      <c r="X415" s="36">
        <f ca="1">SUMIFS(СВЦЭМ!$K$40:$K$759,СВЦЭМ!$A$40:$A$759,$A415,СВЦЭМ!$B$39:$B$758,X$402)+'СЕТ СН'!$F$16</f>
        <v>0</v>
      </c>
      <c r="Y415" s="36">
        <f ca="1">SUMIFS(СВЦЭМ!$K$40:$K$759,СВЦЭМ!$A$40:$A$759,$A415,СВЦЭМ!$B$39:$B$758,Y$402)+'СЕТ СН'!$F$16</f>
        <v>0</v>
      </c>
    </row>
    <row r="416" spans="1:27" ht="15.75" hidden="1" x14ac:dyDescent="0.2">
      <c r="A416" s="35">
        <f t="shared" si="11"/>
        <v>45610</v>
      </c>
      <c r="B416" s="36">
        <f ca="1">SUMIFS(СВЦЭМ!$K$40:$K$759,СВЦЭМ!$A$40:$A$759,$A416,СВЦЭМ!$B$39:$B$758,B$402)+'СЕТ СН'!$F$16</f>
        <v>0</v>
      </c>
      <c r="C416" s="36">
        <f ca="1">SUMIFS(СВЦЭМ!$K$40:$K$759,СВЦЭМ!$A$40:$A$759,$A416,СВЦЭМ!$B$39:$B$758,C$402)+'СЕТ СН'!$F$16</f>
        <v>0</v>
      </c>
      <c r="D416" s="36">
        <f ca="1">SUMIFS(СВЦЭМ!$K$40:$K$759,СВЦЭМ!$A$40:$A$759,$A416,СВЦЭМ!$B$39:$B$758,D$402)+'СЕТ СН'!$F$16</f>
        <v>0</v>
      </c>
      <c r="E416" s="36">
        <f ca="1">SUMIFS(СВЦЭМ!$K$40:$K$759,СВЦЭМ!$A$40:$A$759,$A416,СВЦЭМ!$B$39:$B$758,E$402)+'СЕТ СН'!$F$16</f>
        <v>0</v>
      </c>
      <c r="F416" s="36">
        <f ca="1">SUMIFS(СВЦЭМ!$K$40:$K$759,СВЦЭМ!$A$40:$A$759,$A416,СВЦЭМ!$B$39:$B$758,F$402)+'СЕТ СН'!$F$16</f>
        <v>0</v>
      </c>
      <c r="G416" s="36">
        <f ca="1">SUMIFS(СВЦЭМ!$K$40:$K$759,СВЦЭМ!$A$40:$A$759,$A416,СВЦЭМ!$B$39:$B$758,G$402)+'СЕТ СН'!$F$16</f>
        <v>0</v>
      </c>
      <c r="H416" s="36">
        <f ca="1">SUMIFS(СВЦЭМ!$K$40:$K$759,СВЦЭМ!$A$40:$A$759,$A416,СВЦЭМ!$B$39:$B$758,H$402)+'СЕТ СН'!$F$16</f>
        <v>0</v>
      </c>
      <c r="I416" s="36">
        <f ca="1">SUMIFS(СВЦЭМ!$K$40:$K$759,СВЦЭМ!$A$40:$A$759,$A416,СВЦЭМ!$B$39:$B$758,I$402)+'СЕТ СН'!$F$16</f>
        <v>0</v>
      </c>
      <c r="J416" s="36">
        <f ca="1">SUMIFS(СВЦЭМ!$K$40:$K$759,СВЦЭМ!$A$40:$A$759,$A416,СВЦЭМ!$B$39:$B$758,J$402)+'СЕТ СН'!$F$16</f>
        <v>0</v>
      </c>
      <c r="K416" s="36">
        <f ca="1">SUMIFS(СВЦЭМ!$K$40:$K$759,СВЦЭМ!$A$40:$A$759,$A416,СВЦЭМ!$B$39:$B$758,K$402)+'СЕТ СН'!$F$16</f>
        <v>0</v>
      </c>
      <c r="L416" s="36">
        <f ca="1">SUMIFS(СВЦЭМ!$K$40:$K$759,СВЦЭМ!$A$40:$A$759,$A416,СВЦЭМ!$B$39:$B$758,L$402)+'СЕТ СН'!$F$16</f>
        <v>0</v>
      </c>
      <c r="M416" s="36">
        <f ca="1">SUMIFS(СВЦЭМ!$K$40:$K$759,СВЦЭМ!$A$40:$A$759,$A416,СВЦЭМ!$B$39:$B$758,M$402)+'СЕТ СН'!$F$16</f>
        <v>0</v>
      </c>
      <c r="N416" s="36">
        <f ca="1">SUMIFS(СВЦЭМ!$K$40:$K$759,СВЦЭМ!$A$40:$A$759,$A416,СВЦЭМ!$B$39:$B$758,N$402)+'СЕТ СН'!$F$16</f>
        <v>0</v>
      </c>
      <c r="O416" s="36">
        <f ca="1">SUMIFS(СВЦЭМ!$K$40:$K$759,СВЦЭМ!$A$40:$A$759,$A416,СВЦЭМ!$B$39:$B$758,O$402)+'СЕТ СН'!$F$16</f>
        <v>0</v>
      </c>
      <c r="P416" s="36">
        <f ca="1">SUMIFS(СВЦЭМ!$K$40:$K$759,СВЦЭМ!$A$40:$A$759,$A416,СВЦЭМ!$B$39:$B$758,P$402)+'СЕТ СН'!$F$16</f>
        <v>0</v>
      </c>
      <c r="Q416" s="36">
        <f ca="1">SUMIFS(СВЦЭМ!$K$40:$K$759,СВЦЭМ!$A$40:$A$759,$A416,СВЦЭМ!$B$39:$B$758,Q$402)+'СЕТ СН'!$F$16</f>
        <v>0</v>
      </c>
      <c r="R416" s="36">
        <f ca="1">SUMIFS(СВЦЭМ!$K$40:$K$759,СВЦЭМ!$A$40:$A$759,$A416,СВЦЭМ!$B$39:$B$758,R$402)+'СЕТ СН'!$F$16</f>
        <v>0</v>
      </c>
      <c r="S416" s="36">
        <f ca="1">SUMIFS(СВЦЭМ!$K$40:$K$759,СВЦЭМ!$A$40:$A$759,$A416,СВЦЭМ!$B$39:$B$758,S$402)+'СЕТ СН'!$F$16</f>
        <v>0</v>
      </c>
      <c r="T416" s="36">
        <f ca="1">SUMIFS(СВЦЭМ!$K$40:$K$759,СВЦЭМ!$A$40:$A$759,$A416,СВЦЭМ!$B$39:$B$758,T$402)+'СЕТ СН'!$F$16</f>
        <v>0</v>
      </c>
      <c r="U416" s="36">
        <f ca="1">SUMIFS(СВЦЭМ!$K$40:$K$759,СВЦЭМ!$A$40:$A$759,$A416,СВЦЭМ!$B$39:$B$758,U$402)+'СЕТ СН'!$F$16</f>
        <v>0</v>
      </c>
      <c r="V416" s="36">
        <f ca="1">SUMIFS(СВЦЭМ!$K$40:$K$759,СВЦЭМ!$A$40:$A$759,$A416,СВЦЭМ!$B$39:$B$758,V$402)+'СЕТ СН'!$F$16</f>
        <v>0</v>
      </c>
      <c r="W416" s="36">
        <f ca="1">SUMIFS(СВЦЭМ!$K$40:$K$759,СВЦЭМ!$A$40:$A$759,$A416,СВЦЭМ!$B$39:$B$758,W$402)+'СЕТ СН'!$F$16</f>
        <v>0</v>
      </c>
      <c r="X416" s="36">
        <f ca="1">SUMIFS(СВЦЭМ!$K$40:$K$759,СВЦЭМ!$A$40:$A$759,$A416,СВЦЭМ!$B$39:$B$758,X$402)+'СЕТ СН'!$F$16</f>
        <v>0</v>
      </c>
      <c r="Y416" s="36">
        <f ca="1">SUMIFS(СВЦЭМ!$K$40:$K$759,СВЦЭМ!$A$40:$A$759,$A416,СВЦЭМ!$B$39:$B$758,Y$402)+'СЕТ СН'!$F$16</f>
        <v>0</v>
      </c>
    </row>
    <row r="417" spans="1:25" ht="15.75" hidden="1" x14ac:dyDescent="0.2">
      <c r="A417" s="35">
        <f t="shared" si="11"/>
        <v>45611</v>
      </c>
      <c r="B417" s="36">
        <f ca="1">SUMIFS(СВЦЭМ!$K$40:$K$759,СВЦЭМ!$A$40:$A$759,$A417,СВЦЭМ!$B$39:$B$758,B$402)+'СЕТ СН'!$F$16</f>
        <v>0</v>
      </c>
      <c r="C417" s="36">
        <f ca="1">SUMIFS(СВЦЭМ!$K$40:$K$759,СВЦЭМ!$A$40:$A$759,$A417,СВЦЭМ!$B$39:$B$758,C$402)+'СЕТ СН'!$F$16</f>
        <v>0</v>
      </c>
      <c r="D417" s="36">
        <f ca="1">SUMIFS(СВЦЭМ!$K$40:$K$759,СВЦЭМ!$A$40:$A$759,$A417,СВЦЭМ!$B$39:$B$758,D$402)+'СЕТ СН'!$F$16</f>
        <v>0</v>
      </c>
      <c r="E417" s="36">
        <f ca="1">SUMIFS(СВЦЭМ!$K$40:$K$759,СВЦЭМ!$A$40:$A$759,$A417,СВЦЭМ!$B$39:$B$758,E$402)+'СЕТ СН'!$F$16</f>
        <v>0</v>
      </c>
      <c r="F417" s="36">
        <f ca="1">SUMIFS(СВЦЭМ!$K$40:$K$759,СВЦЭМ!$A$40:$A$759,$A417,СВЦЭМ!$B$39:$B$758,F$402)+'СЕТ СН'!$F$16</f>
        <v>0</v>
      </c>
      <c r="G417" s="36">
        <f ca="1">SUMIFS(СВЦЭМ!$K$40:$K$759,СВЦЭМ!$A$40:$A$759,$A417,СВЦЭМ!$B$39:$B$758,G$402)+'СЕТ СН'!$F$16</f>
        <v>0</v>
      </c>
      <c r="H417" s="36">
        <f ca="1">SUMIFS(СВЦЭМ!$K$40:$K$759,СВЦЭМ!$A$40:$A$759,$A417,СВЦЭМ!$B$39:$B$758,H$402)+'СЕТ СН'!$F$16</f>
        <v>0</v>
      </c>
      <c r="I417" s="36">
        <f ca="1">SUMIFS(СВЦЭМ!$K$40:$K$759,СВЦЭМ!$A$40:$A$759,$A417,СВЦЭМ!$B$39:$B$758,I$402)+'СЕТ СН'!$F$16</f>
        <v>0</v>
      </c>
      <c r="J417" s="36">
        <f ca="1">SUMIFS(СВЦЭМ!$K$40:$K$759,СВЦЭМ!$A$40:$A$759,$A417,СВЦЭМ!$B$39:$B$758,J$402)+'СЕТ СН'!$F$16</f>
        <v>0</v>
      </c>
      <c r="K417" s="36">
        <f ca="1">SUMIFS(СВЦЭМ!$K$40:$K$759,СВЦЭМ!$A$40:$A$759,$A417,СВЦЭМ!$B$39:$B$758,K$402)+'СЕТ СН'!$F$16</f>
        <v>0</v>
      </c>
      <c r="L417" s="36">
        <f ca="1">SUMIFS(СВЦЭМ!$K$40:$K$759,СВЦЭМ!$A$40:$A$759,$A417,СВЦЭМ!$B$39:$B$758,L$402)+'СЕТ СН'!$F$16</f>
        <v>0</v>
      </c>
      <c r="M417" s="36">
        <f ca="1">SUMIFS(СВЦЭМ!$K$40:$K$759,СВЦЭМ!$A$40:$A$759,$A417,СВЦЭМ!$B$39:$B$758,M$402)+'СЕТ СН'!$F$16</f>
        <v>0</v>
      </c>
      <c r="N417" s="36">
        <f ca="1">SUMIFS(СВЦЭМ!$K$40:$K$759,СВЦЭМ!$A$40:$A$759,$A417,СВЦЭМ!$B$39:$B$758,N$402)+'СЕТ СН'!$F$16</f>
        <v>0</v>
      </c>
      <c r="O417" s="36">
        <f ca="1">SUMIFS(СВЦЭМ!$K$40:$K$759,СВЦЭМ!$A$40:$A$759,$A417,СВЦЭМ!$B$39:$B$758,O$402)+'СЕТ СН'!$F$16</f>
        <v>0</v>
      </c>
      <c r="P417" s="36">
        <f ca="1">SUMIFS(СВЦЭМ!$K$40:$K$759,СВЦЭМ!$A$40:$A$759,$A417,СВЦЭМ!$B$39:$B$758,P$402)+'СЕТ СН'!$F$16</f>
        <v>0</v>
      </c>
      <c r="Q417" s="36">
        <f ca="1">SUMIFS(СВЦЭМ!$K$40:$K$759,СВЦЭМ!$A$40:$A$759,$A417,СВЦЭМ!$B$39:$B$758,Q$402)+'СЕТ СН'!$F$16</f>
        <v>0</v>
      </c>
      <c r="R417" s="36">
        <f ca="1">SUMIFS(СВЦЭМ!$K$40:$K$759,СВЦЭМ!$A$40:$A$759,$A417,СВЦЭМ!$B$39:$B$758,R$402)+'СЕТ СН'!$F$16</f>
        <v>0</v>
      </c>
      <c r="S417" s="36">
        <f ca="1">SUMIFS(СВЦЭМ!$K$40:$K$759,СВЦЭМ!$A$40:$A$759,$A417,СВЦЭМ!$B$39:$B$758,S$402)+'СЕТ СН'!$F$16</f>
        <v>0</v>
      </c>
      <c r="T417" s="36">
        <f ca="1">SUMIFS(СВЦЭМ!$K$40:$K$759,СВЦЭМ!$A$40:$A$759,$A417,СВЦЭМ!$B$39:$B$758,T$402)+'СЕТ СН'!$F$16</f>
        <v>0</v>
      </c>
      <c r="U417" s="36">
        <f ca="1">SUMIFS(СВЦЭМ!$K$40:$K$759,СВЦЭМ!$A$40:$A$759,$A417,СВЦЭМ!$B$39:$B$758,U$402)+'СЕТ СН'!$F$16</f>
        <v>0</v>
      </c>
      <c r="V417" s="36">
        <f ca="1">SUMIFS(СВЦЭМ!$K$40:$K$759,СВЦЭМ!$A$40:$A$759,$A417,СВЦЭМ!$B$39:$B$758,V$402)+'СЕТ СН'!$F$16</f>
        <v>0</v>
      </c>
      <c r="W417" s="36">
        <f ca="1">SUMIFS(СВЦЭМ!$K$40:$K$759,СВЦЭМ!$A$40:$A$759,$A417,СВЦЭМ!$B$39:$B$758,W$402)+'СЕТ СН'!$F$16</f>
        <v>0</v>
      </c>
      <c r="X417" s="36">
        <f ca="1">SUMIFS(СВЦЭМ!$K$40:$K$759,СВЦЭМ!$A$40:$A$759,$A417,СВЦЭМ!$B$39:$B$758,X$402)+'СЕТ СН'!$F$16</f>
        <v>0</v>
      </c>
      <c r="Y417" s="36">
        <f ca="1">SUMIFS(СВЦЭМ!$K$40:$K$759,СВЦЭМ!$A$40:$A$759,$A417,СВЦЭМ!$B$39:$B$758,Y$402)+'СЕТ СН'!$F$16</f>
        <v>0</v>
      </c>
    </row>
    <row r="418" spans="1:25" ht="15.75" hidden="1" x14ac:dyDescent="0.2">
      <c r="A418" s="35">
        <f t="shared" si="11"/>
        <v>45612</v>
      </c>
      <c r="B418" s="36">
        <f ca="1">SUMIFS(СВЦЭМ!$K$40:$K$759,СВЦЭМ!$A$40:$A$759,$A418,СВЦЭМ!$B$39:$B$758,B$402)+'СЕТ СН'!$F$16</f>
        <v>0</v>
      </c>
      <c r="C418" s="36">
        <f ca="1">SUMIFS(СВЦЭМ!$K$40:$K$759,СВЦЭМ!$A$40:$A$759,$A418,СВЦЭМ!$B$39:$B$758,C$402)+'СЕТ СН'!$F$16</f>
        <v>0</v>
      </c>
      <c r="D418" s="36">
        <f ca="1">SUMIFS(СВЦЭМ!$K$40:$K$759,СВЦЭМ!$A$40:$A$759,$A418,СВЦЭМ!$B$39:$B$758,D$402)+'СЕТ СН'!$F$16</f>
        <v>0</v>
      </c>
      <c r="E418" s="36">
        <f ca="1">SUMIFS(СВЦЭМ!$K$40:$K$759,СВЦЭМ!$A$40:$A$759,$A418,СВЦЭМ!$B$39:$B$758,E$402)+'СЕТ СН'!$F$16</f>
        <v>0</v>
      </c>
      <c r="F418" s="36">
        <f ca="1">SUMIFS(СВЦЭМ!$K$40:$K$759,СВЦЭМ!$A$40:$A$759,$A418,СВЦЭМ!$B$39:$B$758,F$402)+'СЕТ СН'!$F$16</f>
        <v>0</v>
      </c>
      <c r="G418" s="36">
        <f ca="1">SUMIFS(СВЦЭМ!$K$40:$K$759,СВЦЭМ!$A$40:$A$759,$A418,СВЦЭМ!$B$39:$B$758,G$402)+'СЕТ СН'!$F$16</f>
        <v>0</v>
      </c>
      <c r="H418" s="36">
        <f ca="1">SUMIFS(СВЦЭМ!$K$40:$K$759,СВЦЭМ!$A$40:$A$759,$A418,СВЦЭМ!$B$39:$B$758,H$402)+'СЕТ СН'!$F$16</f>
        <v>0</v>
      </c>
      <c r="I418" s="36">
        <f ca="1">SUMIFS(СВЦЭМ!$K$40:$K$759,СВЦЭМ!$A$40:$A$759,$A418,СВЦЭМ!$B$39:$B$758,I$402)+'СЕТ СН'!$F$16</f>
        <v>0</v>
      </c>
      <c r="J418" s="36">
        <f ca="1">SUMIFS(СВЦЭМ!$K$40:$K$759,СВЦЭМ!$A$40:$A$759,$A418,СВЦЭМ!$B$39:$B$758,J$402)+'СЕТ СН'!$F$16</f>
        <v>0</v>
      </c>
      <c r="K418" s="36">
        <f ca="1">SUMIFS(СВЦЭМ!$K$40:$K$759,СВЦЭМ!$A$40:$A$759,$A418,СВЦЭМ!$B$39:$B$758,K$402)+'СЕТ СН'!$F$16</f>
        <v>0</v>
      </c>
      <c r="L418" s="36">
        <f ca="1">SUMIFS(СВЦЭМ!$K$40:$K$759,СВЦЭМ!$A$40:$A$759,$A418,СВЦЭМ!$B$39:$B$758,L$402)+'СЕТ СН'!$F$16</f>
        <v>0</v>
      </c>
      <c r="M418" s="36">
        <f ca="1">SUMIFS(СВЦЭМ!$K$40:$K$759,СВЦЭМ!$A$40:$A$759,$A418,СВЦЭМ!$B$39:$B$758,M$402)+'СЕТ СН'!$F$16</f>
        <v>0</v>
      </c>
      <c r="N418" s="36">
        <f ca="1">SUMIFS(СВЦЭМ!$K$40:$K$759,СВЦЭМ!$A$40:$A$759,$A418,СВЦЭМ!$B$39:$B$758,N$402)+'СЕТ СН'!$F$16</f>
        <v>0</v>
      </c>
      <c r="O418" s="36">
        <f ca="1">SUMIFS(СВЦЭМ!$K$40:$K$759,СВЦЭМ!$A$40:$A$759,$A418,СВЦЭМ!$B$39:$B$758,O$402)+'СЕТ СН'!$F$16</f>
        <v>0</v>
      </c>
      <c r="P418" s="36">
        <f ca="1">SUMIFS(СВЦЭМ!$K$40:$K$759,СВЦЭМ!$A$40:$A$759,$A418,СВЦЭМ!$B$39:$B$758,P$402)+'СЕТ СН'!$F$16</f>
        <v>0</v>
      </c>
      <c r="Q418" s="36">
        <f ca="1">SUMIFS(СВЦЭМ!$K$40:$K$759,СВЦЭМ!$A$40:$A$759,$A418,СВЦЭМ!$B$39:$B$758,Q$402)+'СЕТ СН'!$F$16</f>
        <v>0</v>
      </c>
      <c r="R418" s="36">
        <f ca="1">SUMIFS(СВЦЭМ!$K$40:$K$759,СВЦЭМ!$A$40:$A$759,$A418,СВЦЭМ!$B$39:$B$758,R$402)+'СЕТ СН'!$F$16</f>
        <v>0</v>
      </c>
      <c r="S418" s="36">
        <f ca="1">SUMIFS(СВЦЭМ!$K$40:$K$759,СВЦЭМ!$A$40:$A$759,$A418,СВЦЭМ!$B$39:$B$758,S$402)+'СЕТ СН'!$F$16</f>
        <v>0</v>
      </c>
      <c r="T418" s="36">
        <f ca="1">SUMIFS(СВЦЭМ!$K$40:$K$759,СВЦЭМ!$A$40:$A$759,$A418,СВЦЭМ!$B$39:$B$758,T$402)+'СЕТ СН'!$F$16</f>
        <v>0</v>
      </c>
      <c r="U418" s="36">
        <f ca="1">SUMIFS(СВЦЭМ!$K$40:$K$759,СВЦЭМ!$A$40:$A$759,$A418,СВЦЭМ!$B$39:$B$758,U$402)+'СЕТ СН'!$F$16</f>
        <v>0</v>
      </c>
      <c r="V418" s="36">
        <f ca="1">SUMIFS(СВЦЭМ!$K$40:$K$759,СВЦЭМ!$A$40:$A$759,$A418,СВЦЭМ!$B$39:$B$758,V$402)+'СЕТ СН'!$F$16</f>
        <v>0</v>
      </c>
      <c r="W418" s="36">
        <f ca="1">SUMIFS(СВЦЭМ!$K$40:$K$759,СВЦЭМ!$A$40:$A$759,$A418,СВЦЭМ!$B$39:$B$758,W$402)+'СЕТ СН'!$F$16</f>
        <v>0</v>
      </c>
      <c r="X418" s="36">
        <f ca="1">SUMIFS(СВЦЭМ!$K$40:$K$759,СВЦЭМ!$A$40:$A$759,$A418,СВЦЭМ!$B$39:$B$758,X$402)+'СЕТ СН'!$F$16</f>
        <v>0</v>
      </c>
      <c r="Y418" s="36">
        <f ca="1">SUMIFS(СВЦЭМ!$K$40:$K$759,СВЦЭМ!$A$40:$A$759,$A418,СВЦЭМ!$B$39:$B$758,Y$402)+'СЕТ СН'!$F$16</f>
        <v>0</v>
      </c>
    </row>
    <row r="419" spans="1:25" ht="15.75" hidden="1" x14ac:dyDescent="0.2">
      <c r="A419" s="35">
        <f t="shared" si="11"/>
        <v>45613</v>
      </c>
      <c r="B419" s="36">
        <f ca="1">SUMIFS(СВЦЭМ!$K$40:$K$759,СВЦЭМ!$A$40:$A$759,$A419,СВЦЭМ!$B$39:$B$758,B$402)+'СЕТ СН'!$F$16</f>
        <v>0</v>
      </c>
      <c r="C419" s="36">
        <f ca="1">SUMIFS(СВЦЭМ!$K$40:$K$759,СВЦЭМ!$A$40:$A$759,$A419,СВЦЭМ!$B$39:$B$758,C$402)+'СЕТ СН'!$F$16</f>
        <v>0</v>
      </c>
      <c r="D419" s="36">
        <f ca="1">SUMIFS(СВЦЭМ!$K$40:$K$759,СВЦЭМ!$A$40:$A$759,$A419,СВЦЭМ!$B$39:$B$758,D$402)+'СЕТ СН'!$F$16</f>
        <v>0</v>
      </c>
      <c r="E419" s="36">
        <f ca="1">SUMIFS(СВЦЭМ!$K$40:$K$759,СВЦЭМ!$A$40:$A$759,$A419,СВЦЭМ!$B$39:$B$758,E$402)+'СЕТ СН'!$F$16</f>
        <v>0</v>
      </c>
      <c r="F419" s="36">
        <f ca="1">SUMIFS(СВЦЭМ!$K$40:$K$759,СВЦЭМ!$A$40:$A$759,$A419,СВЦЭМ!$B$39:$B$758,F$402)+'СЕТ СН'!$F$16</f>
        <v>0</v>
      </c>
      <c r="G419" s="36">
        <f ca="1">SUMIFS(СВЦЭМ!$K$40:$K$759,СВЦЭМ!$A$40:$A$759,$A419,СВЦЭМ!$B$39:$B$758,G$402)+'СЕТ СН'!$F$16</f>
        <v>0</v>
      </c>
      <c r="H419" s="36">
        <f ca="1">SUMIFS(СВЦЭМ!$K$40:$K$759,СВЦЭМ!$A$40:$A$759,$A419,СВЦЭМ!$B$39:$B$758,H$402)+'СЕТ СН'!$F$16</f>
        <v>0</v>
      </c>
      <c r="I419" s="36">
        <f ca="1">SUMIFS(СВЦЭМ!$K$40:$K$759,СВЦЭМ!$A$40:$A$759,$A419,СВЦЭМ!$B$39:$B$758,I$402)+'СЕТ СН'!$F$16</f>
        <v>0</v>
      </c>
      <c r="J419" s="36">
        <f ca="1">SUMIFS(СВЦЭМ!$K$40:$K$759,СВЦЭМ!$A$40:$A$759,$A419,СВЦЭМ!$B$39:$B$758,J$402)+'СЕТ СН'!$F$16</f>
        <v>0</v>
      </c>
      <c r="K419" s="36">
        <f ca="1">SUMIFS(СВЦЭМ!$K$40:$K$759,СВЦЭМ!$A$40:$A$759,$A419,СВЦЭМ!$B$39:$B$758,K$402)+'СЕТ СН'!$F$16</f>
        <v>0</v>
      </c>
      <c r="L419" s="36">
        <f ca="1">SUMIFS(СВЦЭМ!$K$40:$K$759,СВЦЭМ!$A$40:$A$759,$A419,СВЦЭМ!$B$39:$B$758,L$402)+'СЕТ СН'!$F$16</f>
        <v>0</v>
      </c>
      <c r="M419" s="36">
        <f ca="1">SUMIFS(СВЦЭМ!$K$40:$K$759,СВЦЭМ!$A$40:$A$759,$A419,СВЦЭМ!$B$39:$B$758,M$402)+'СЕТ СН'!$F$16</f>
        <v>0</v>
      </c>
      <c r="N419" s="36">
        <f ca="1">SUMIFS(СВЦЭМ!$K$40:$K$759,СВЦЭМ!$A$40:$A$759,$A419,СВЦЭМ!$B$39:$B$758,N$402)+'СЕТ СН'!$F$16</f>
        <v>0</v>
      </c>
      <c r="O419" s="36">
        <f ca="1">SUMIFS(СВЦЭМ!$K$40:$K$759,СВЦЭМ!$A$40:$A$759,$A419,СВЦЭМ!$B$39:$B$758,O$402)+'СЕТ СН'!$F$16</f>
        <v>0</v>
      </c>
      <c r="P419" s="36">
        <f ca="1">SUMIFS(СВЦЭМ!$K$40:$K$759,СВЦЭМ!$A$40:$A$759,$A419,СВЦЭМ!$B$39:$B$758,P$402)+'СЕТ СН'!$F$16</f>
        <v>0</v>
      </c>
      <c r="Q419" s="36">
        <f ca="1">SUMIFS(СВЦЭМ!$K$40:$K$759,СВЦЭМ!$A$40:$A$759,$A419,СВЦЭМ!$B$39:$B$758,Q$402)+'СЕТ СН'!$F$16</f>
        <v>0</v>
      </c>
      <c r="R419" s="36">
        <f ca="1">SUMIFS(СВЦЭМ!$K$40:$K$759,СВЦЭМ!$A$40:$A$759,$A419,СВЦЭМ!$B$39:$B$758,R$402)+'СЕТ СН'!$F$16</f>
        <v>0</v>
      </c>
      <c r="S419" s="36">
        <f ca="1">SUMIFS(СВЦЭМ!$K$40:$K$759,СВЦЭМ!$A$40:$A$759,$A419,СВЦЭМ!$B$39:$B$758,S$402)+'СЕТ СН'!$F$16</f>
        <v>0</v>
      </c>
      <c r="T419" s="36">
        <f ca="1">SUMIFS(СВЦЭМ!$K$40:$K$759,СВЦЭМ!$A$40:$A$759,$A419,СВЦЭМ!$B$39:$B$758,T$402)+'СЕТ СН'!$F$16</f>
        <v>0</v>
      </c>
      <c r="U419" s="36">
        <f ca="1">SUMIFS(СВЦЭМ!$K$40:$K$759,СВЦЭМ!$A$40:$A$759,$A419,СВЦЭМ!$B$39:$B$758,U$402)+'СЕТ СН'!$F$16</f>
        <v>0</v>
      </c>
      <c r="V419" s="36">
        <f ca="1">SUMIFS(СВЦЭМ!$K$40:$K$759,СВЦЭМ!$A$40:$A$759,$A419,СВЦЭМ!$B$39:$B$758,V$402)+'СЕТ СН'!$F$16</f>
        <v>0</v>
      </c>
      <c r="W419" s="36">
        <f ca="1">SUMIFS(СВЦЭМ!$K$40:$K$759,СВЦЭМ!$A$40:$A$759,$A419,СВЦЭМ!$B$39:$B$758,W$402)+'СЕТ СН'!$F$16</f>
        <v>0</v>
      </c>
      <c r="X419" s="36">
        <f ca="1">SUMIFS(СВЦЭМ!$K$40:$K$759,СВЦЭМ!$A$40:$A$759,$A419,СВЦЭМ!$B$39:$B$758,X$402)+'СЕТ СН'!$F$16</f>
        <v>0</v>
      </c>
      <c r="Y419" s="36">
        <f ca="1">SUMIFS(СВЦЭМ!$K$40:$K$759,СВЦЭМ!$A$40:$A$759,$A419,СВЦЭМ!$B$39:$B$758,Y$402)+'СЕТ СН'!$F$16</f>
        <v>0</v>
      </c>
    </row>
    <row r="420" spans="1:25" ht="15.75" hidden="1" x14ac:dyDescent="0.2">
      <c r="A420" s="35">
        <f t="shared" si="11"/>
        <v>45614</v>
      </c>
      <c r="B420" s="36">
        <f ca="1">SUMIFS(СВЦЭМ!$K$40:$K$759,СВЦЭМ!$A$40:$A$759,$A420,СВЦЭМ!$B$39:$B$758,B$402)+'СЕТ СН'!$F$16</f>
        <v>0</v>
      </c>
      <c r="C420" s="36">
        <f ca="1">SUMIFS(СВЦЭМ!$K$40:$K$759,СВЦЭМ!$A$40:$A$759,$A420,СВЦЭМ!$B$39:$B$758,C$402)+'СЕТ СН'!$F$16</f>
        <v>0</v>
      </c>
      <c r="D420" s="36">
        <f ca="1">SUMIFS(СВЦЭМ!$K$40:$K$759,СВЦЭМ!$A$40:$A$759,$A420,СВЦЭМ!$B$39:$B$758,D$402)+'СЕТ СН'!$F$16</f>
        <v>0</v>
      </c>
      <c r="E420" s="36">
        <f ca="1">SUMIFS(СВЦЭМ!$K$40:$K$759,СВЦЭМ!$A$40:$A$759,$A420,СВЦЭМ!$B$39:$B$758,E$402)+'СЕТ СН'!$F$16</f>
        <v>0</v>
      </c>
      <c r="F420" s="36">
        <f ca="1">SUMIFS(СВЦЭМ!$K$40:$K$759,СВЦЭМ!$A$40:$A$759,$A420,СВЦЭМ!$B$39:$B$758,F$402)+'СЕТ СН'!$F$16</f>
        <v>0</v>
      </c>
      <c r="G420" s="36">
        <f ca="1">SUMIFS(СВЦЭМ!$K$40:$K$759,СВЦЭМ!$A$40:$A$759,$A420,СВЦЭМ!$B$39:$B$758,G$402)+'СЕТ СН'!$F$16</f>
        <v>0</v>
      </c>
      <c r="H420" s="36">
        <f ca="1">SUMIFS(СВЦЭМ!$K$40:$K$759,СВЦЭМ!$A$40:$A$759,$A420,СВЦЭМ!$B$39:$B$758,H$402)+'СЕТ СН'!$F$16</f>
        <v>0</v>
      </c>
      <c r="I420" s="36">
        <f ca="1">SUMIFS(СВЦЭМ!$K$40:$K$759,СВЦЭМ!$A$40:$A$759,$A420,СВЦЭМ!$B$39:$B$758,I$402)+'СЕТ СН'!$F$16</f>
        <v>0</v>
      </c>
      <c r="J420" s="36">
        <f ca="1">SUMIFS(СВЦЭМ!$K$40:$K$759,СВЦЭМ!$A$40:$A$759,$A420,СВЦЭМ!$B$39:$B$758,J$402)+'СЕТ СН'!$F$16</f>
        <v>0</v>
      </c>
      <c r="K420" s="36">
        <f ca="1">SUMIFS(СВЦЭМ!$K$40:$K$759,СВЦЭМ!$A$40:$A$759,$A420,СВЦЭМ!$B$39:$B$758,K$402)+'СЕТ СН'!$F$16</f>
        <v>0</v>
      </c>
      <c r="L420" s="36">
        <f ca="1">SUMIFS(СВЦЭМ!$K$40:$K$759,СВЦЭМ!$A$40:$A$759,$A420,СВЦЭМ!$B$39:$B$758,L$402)+'СЕТ СН'!$F$16</f>
        <v>0</v>
      </c>
      <c r="M420" s="36">
        <f ca="1">SUMIFS(СВЦЭМ!$K$40:$K$759,СВЦЭМ!$A$40:$A$759,$A420,СВЦЭМ!$B$39:$B$758,M$402)+'СЕТ СН'!$F$16</f>
        <v>0</v>
      </c>
      <c r="N420" s="36">
        <f ca="1">SUMIFS(СВЦЭМ!$K$40:$K$759,СВЦЭМ!$A$40:$A$759,$A420,СВЦЭМ!$B$39:$B$758,N$402)+'СЕТ СН'!$F$16</f>
        <v>0</v>
      </c>
      <c r="O420" s="36">
        <f ca="1">SUMIFS(СВЦЭМ!$K$40:$K$759,СВЦЭМ!$A$40:$A$759,$A420,СВЦЭМ!$B$39:$B$758,O$402)+'СЕТ СН'!$F$16</f>
        <v>0</v>
      </c>
      <c r="P420" s="36">
        <f ca="1">SUMIFS(СВЦЭМ!$K$40:$K$759,СВЦЭМ!$A$40:$A$759,$A420,СВЦЭМ!$B$39:$B$758,P$402)+'СЕТ СН'!$F$16</f>
        <v>0</v>
      </c>
      <c r="Q420" s="36">
        <f ca="1">SUMIFS(СВЦЭМ!$K$40:$K$759,СВЦЭМ!$A$40:$A$759,$A420,СВЦЭМ!$B$39:$B$758,Q$402)+'СЕТ СН'!$F$16</f>
        <v>0</v>
      </c>
      <c r="R420" s="36">
        <f ca="1">SUMIFS(СВЦЭМ!$K$40:$K$759,СВЦЭМ!$A$40:$A$759,$A420,СВЦЭМ!$B$39:$B$758,R$402)+'СЕТ СН'!$F$16</f>
        <v>0</v>
      </c>
      <c r="S420" s="36">
        <f ca="1">SUMIFS(СВЦЭМ!$K$40:$K$759,СВЦЭМ!$A$40:$A$759,$A420,СВЦЭМ!$B$39:$B$758,S$402)+'СЕТ СН'!$F$16</f>
        <v>0</v>
      </c>
      <c r="T420" s="36">
        <f ca="1">SUMIFS(СВЦЭМ!$K$40:$K$759,СВЦЭМ!$A$40:$A$759,$A420,СВЦЭМ!$B$39:$B$758,T$402)+'СЕТ СН'!$F$16</f>
        <v>0</v>
      </c>
      <c r="U420" s="36">
        <f ca="1">SUMIFS(СВЦЭМ!$K$40:$K$759,СВЦЭМ!$A$40:$A$759,$A420,СВЦЭМ!$B$39:$B$758,U$402)+'СЕТ СН'!$F$16</f>
        <v>0</v>
      </c>
      <c r="V420" s="36">
        <f ca="1">SUMIFS(СВЦЭМ!$K$40:$K$759,СВЦЭМ!$A$40:$A$759,$A420,СВЦЭМ!$B$39:$B$758,V$402)+'СЕТ СН'!$F$16</f>
        <v>0</v>
      </c>
      <c r="W420" s="36">
        <f ca="1">SUMIFS(СВЦЭМ!$K$40:$K$759,СВЦЭМ!$A$40:$A$759,$A420,СВЦЭМ!$B$39:$B$758,W$402)+'СЕТ СН'!$F$16</f>
        <v>0</v>
      </c>
      <c r="X420" s="36">
        <f ca="1">SUMIFS(СВЦЭМ!$K$40:$K$759,СВЦЭМ!$A$40:$A$759,$A420,СВЦЭМ!$B$39:$B$758,X$402)+'СЕТ СН'!$F$16</f>
        <v>0</v>
      </c>
      <c r="Y420" s="36">
        <f ca="1">SUMIFS(СВЦЭМ!$K$40:$K$759,СВЦЭМ!$A$40:$A$759,$A420,СВЦЭМ!$B$39:$B$758,Y$402)+'СЕТ СН'!$F$16</f>
        <v>0</v>
      </c>
    </row>
    <row r="421" spans="1:25" ht="15.75" hidden="1" x14ac:dyDescent="0.2">
      <c r="A421" s="35">
        <f t="shared" si="11"/>
        <v>45615</v>
      </c>
      <c r="B421" s="36">
        <f ca="1">SUMIFS(СВЦЭМ!$K$40:$K$759,СВЦЭМ!$A$40:$A$759,$A421,СВЦЭМ!$B$39:$B$758,B$402)+'СЕТ СН'!$F$16</f>
        <v>0</v>
      </c>
      <c r="C421" s="36">
        <f ca="1">SUMIFS(СВЦЭМ!$K$40:$K$759,СВЦЭМ!$A$40:$A$759,$A421,СВЦЭМ!$B$39:$B$758,C$402)+'СЕТ СН'!$F$16</f>
        <v>0</v>
      </c>
      <c r="D421" s="36">
        <f ca="1">SUMIFS(СВЦЭМ!$K$40:$K$759,СВЦЭМ!$A$40:$A$759,$A421,СВЦЭМ!$B$39:$B$758,D$402)+'СЕТ СН'!$F$16</f>
        <v>0</v>
      </c>
      <c r="E421" s="36">
        <f ca="1">SUMIFS(СВЦЭМ!$K$40:$K$759,СВЦЭМ!$A$40:$A$759,$A421,СВЦЭМ!$B$39:$B$758,E$402)+'СЕТ СН'!$F$16</f>
        <v>0</v>
      </c>
      <c r="F421" s="36">
        <f ca="1">SUMIFS(СВЦЭМ!$K$40:$K$759,СВЦЭМ!$A$40:$A$759,$A421,СВЦЭМ!$B$39:$B$758,F$402)+'СЕТ СН'!$F$16</f>
        <v>0</v>
      </c>
      <c r="G421" s="36">
        <f ca="1">SUMIFS(СВЦЭМ!$K$40:$K$759,СВЦЭМ!$A$40:$A$759,$A421,СВЦЭМ!$B$39:$B$758,G$402)+'СЕТ СН'!$F$16</f>
        <v>0</v>
      </c>
      <c r="H421" s="36">
        <f ca="1">SUMIFS(СВЦЭМ!$K$40:$K$759,СВЦЭМ!$A$40:$A$759,$A421,СВЦЭМ!$B$39:$B$758,H$402)+'СЕТ СН'!$F$16</f>
        <v>0</v>
      </c>
      <c r="I421" s="36">
        <f ca="1">SUMIFS(СВЦЭМ!$K$40:$K$759,СВЦЭМ!$A$40:$A$759,$A421,СВЦЭМ!$B$39:$B$758,I$402)+'СЕТ СН'!$F$16</f>
        <v>0</v>
      </c>
      <c r="J421" s="36">
        <f ca="1">SUMIFS(СВЦЭМ!$K$40:$K$759,СВЦЭМ!$A$40:$A$759,$A421,СВЦЭМ!$B$39:$B$758,J$402)+'СЕТ СН'!$F$16</f>
        <v>0</v>
      </c>
      <c r="K421" s="36">
        <f ca="1">SUMIFS(СВЦЭМ!$K$40:$K$759,СВЦЭМ!$A$40:$A$759,$A421,СВЦЭМ!$B$39:$B$758,K$402)+'СЕТ СН'!$F$16</f>
        <v>0</v>
      </c>
      <c r="L421" s="36">
        <f ca="1">SUMIFS(СВЦЭМ!$K$40:$K$759,СВЦЭМ!$A$40:$A$759,$A421,СВЦЭМ!$B$39:$B$758,L$402)+'СЕТ СН'!$F$16</f>
        <v>0</v>
      </c>
      <c r="M421" s="36">
        <f ca="1">SUMIFS(СВЦЭМ!$K$40:$K$759,СВЦЭМ!$A$40:$A$759,$A421,СВЦЭМ!$B$39:$B$758,M$402)+'СЕТ СН'!$F$16</f>
        <v>0</v>
      </c>
      <c r="N421" s="36">
        <f ca="1">SUMIFS(СВЦЭМ!$K$40:$K$759,СВЦЭМ!$A$40:$A$759,$A421,СВЦЭМ!$B$39:$B$758,N$402)+'СЕТ СН'!$F$16</f>
        <v>0</v>
      </c>
      <c r="O421" s="36">
        <f ca="1">SUMIFS(СВЦЭМ!$K$40:$K$759,СВЦЭМ!$A$40:$A$759,$A421,СВЦЭМ!$B$39:$B$758,O$402)+'СЕТ СН'!$F$16</f>
        <v>0</v>
      </c>
      <c r="P421" s="36">
        <f ca="1">SUMIFS(СВЦЭМ!$K$40:$K$759,СВЦЭМ!$A$40:$A$759,$A421,СВЦЭМ!$B$39:$B$758,P$402)+'СЕТ СН'!$F$16</f>
        <v>0</v>
      </c>
      <c r="Q421" s="36">
        <f ca="1">SUMIFS(СВЦЭМ!$K$40:$K$759,СВЦЭМ!$A$40:$A$759,$A421,СВЦЭМ!$B$39:$B$758,Q$402)+'СЕТ СН'!$F$16</f>
        <v>0</v>
      </c>
      <c r="R421" s="36">
        <f ca="1">SUMIFS(СВЦЭМ!$K$40:$K$759,СВЦЭМ!$A$40:$A$759,$A421,СВЦЭМ!$B$39:$B$758,R$402)+'СЕТ СН'!$F$16</f>
        <v>0</v>
      </c>
      <c r="S421" s="36">
        <f ca="1">SUMIFS(СВЦЭМ!$K$40:$K$759,СВЦЭМ!$A$40:$A$759,$A421,СВЦЭМ!$B$39:$B$758,S$402)+'СЕТ СН'!$F$16</f>
        <v>0</v>
      </c>
      <c r="T421" s="36">
        <f ca="1">SUMIFS(СВЦЭМ!$K$40:$K$759,СВЦЭМ!$A$40:$A$759,$A421,СВЦЭМ!$B$39:$B$758,T$402)+'СЕТ СН'!$F$16</f>
        <v>0</v>
      </c>
      <c r="U421" s="36">
        <f ca="1">SUMIFS(СВЦЭМ!$K$40:$K$759,СВЦЭМ!$A$40:$A$759,$A421,СВЦЭМ!$B$39:$B$758,U$402)+'СЕТ СН'!$F$16</f>
        <v>0</v>
      </c>
      <c r="V421" s="36">
        <f ca="1">SUMIFS(СВЦЭМ!$K$40:$K$759,СВЦЭМ!$A$40:$A$759,$A421,СВЦЭМ!$B$39:$B$758,V$402)+'СЕТ СН'!$F$16</f>
        <v>0</v>
      </c>
      <c r="W421" s="36">
        <f ca="1">SUMIFS(СВЦЭМ!$K$40:$K$759,СВЦЭМ!$A$40:$A$759,$A421,СВЦЭМ!$B$39:$B$758,W$402)+'СЕТ СН'!$F$16</f>
        <v>0</v>
      </c>
      <c r="X421" s="36">
        <f ca="1">SUMIFS(СВЦЭМ!$K$40:$K$759,СВЦЭМ!$A$40:$A$759,$A421,СВЦЭМ!$B$39:$B$758,X$402)+'СЕТ СН'!$F$16</f>
        <v>0</v>
      </c>
      <c r="Y421" s="36">
        <f ca="1">SUMIFS(СВЦЭМ!$K$40:$K$759,СВЦЭМ!$A$40:$A$759,$A421,СВЦЭМ!$B$39:$B$758,Y$402)+'СЕТ СН'!$F$16</f>
        <v>0</v>
      </c>
    </row>
    <row r="422" spans="1:25" ht="15.75" hidden="1" x14ac:dyDescent="0.2">
      <c r="A422" s="35">
        <f t="shared" si="11"/>
        <v>45616</v>
      </c>
      <c r="B422" s="36">
        <f ca="1">SUMIFS(СВЦЭМ!$K$40:$K$759,СВЦЭМ!$A$40:$A$759,$A422,СВЦЭМ!$B$39:$B$758,B$402)+'СЕТ СН'!$F$16</f>
        <v>0</v>
      </c>
      <c r="C422" s="36">
        <f ca="1">SUMIFS(СВЦЭМ!$K$40:$K$759,СВЦЭМ!$A$40:$A$759,$A422,СВЦЭМ!$B$39:$B$758,C$402)+'СЕТ СН'!$F$16</f>
        <v>0</v>
      </c>
      <c r="D422" s="36">
        <f ca="1">SUMIFS(СВЦЭМ!$K$40:$K$759,СВЦЭМ!$A$40:$A$759,$A422,СВЦЭМ!$B$39:$B$758,D$402)+'СЕТ СН'!$F$16</f>
        <v>0</v>
      </c>
      <c r="E422" s="36">
        <f ca="1">SUMIFS(СВЦЭМ!$K$40:$K$759,СВЦЭМ!$A$40:$A$759,$A422,СВЦЭМ!$B$39:$B$758,E$402)+'СЕТ СН'!$F$16</f>
        <v>0</v>
      </c>
      <c r="F422" s="36">
        <f ca="1">SUMIFS(СВЦЭМ!$K$40:$K$759,СВЦЭМ!$A$40:$A$759,$A422,СВЦЭМ!$B$39:$B$758,F$402)+'СЕТ СН'!$F$16</f>
        <v>0</v>
      </c>
      <c r="G422" s="36">
        <f ca="1">SUMIFS(СВЦЭМ!$K$40:$K$759,СВЦЭМ!$A$40:$A$759,$A422,СВЦЭМ!$B$39:$B$758,G$402)+'СЕТ СН'!$F$16</f>
        <v>0</v>
      </c>
      <c r="H422" s="36">
        <f ca="1">SUMIFS(СВЦЭМ!$K$40:$K$759,СВЦЭМ!$A$40:$A$759,$A422,СВЦЭМ!$B$39:$B$758,H$402)+'СЕТ СН'!$F$16</f>
        <v>0</v>
      </c>
      <c r="I422" s="36">
        <f ca="1">SUMIFS(СВЦЭМ!$K$40:$K$759,СВЦЭМ!$A$40:$A$759,$A422,СВЦЭМ!$B$39:$B$758,I$402)+'СЕТ СН'!$F$16</f>
        <v>0</v>
      </c>
      <c r="J422" s="36">
        <f ca="1">SUMIFS(СВЦЭМ!$K$40:$K$759,СВЦЭМ!$A$40:$A$759,$A422,СВЦЭМ!$B$39:$B$758,J$402)+'СЕТ СН'!$F$16</f>
        <v>0</v>
      </c>
      <c r="K422" s="36">
        <f ca="1">SUMIFS(СВЦЭМ!$K$40:$K$759,СВЦЭМ!$A$40:$A$759,$A422,СВЦЭМ!$B$39:$B$758,K$402)+'СЕТ СН'!$F$16</f>
        <v>0</v>
      </c>
      <c r="L422" s="36">
        <f ca="1">SUMIFS(СВЦЭМ!$K$40:$K$759,СВЦЭМ!$A$40:$A$759,$A422,СВЦЭМ!$B$39:$B$758,L$402)+'СЕТ СН'!$F$16</f>
        <v>0</v>
      </c>
      <c r="M422" s="36">
        <f ca="1">SUMIFS(СВЦЭМ!$K$40:$K$759,СВЦЭМ!$A$40:$A$759,$A422,СВЦЭМ!$B$39:$B$758,M$402)+'СЕТ СН'!$F$16</f>
        <v>0</v>
      </c>
      <c r="N422" s="36">
        <f ca="1">SUMIFS(СВЦЭМ!$K$40:$K$759,СВЦЭМ!$A$40:$A$759,$A422,СВЦЭМ!$B$39:$B$758,N$402)+'СЕТ СН'!$F$16</f>
        <v>0</v>
      </c>
      <c r="O422" s="36">
        <f ca="1">SUMIFS(СВЦЭМ!$K$40:$K$759,СВЦЭМ!$A$40:$A$759,$A422,СВЦЭМ!$B$39:$B$758,O$402)+'СЕТ СН'!$F$16</f>
        <v>0</v>
      </c>
      <c r="P422" s="36">
        <f ca="1">SUMIFS(СВЦЭМ!$K$40:$K$759,СВЦЭМ!$A$40:$A$759,$A422,СВЦЭМ!$B$39:$B$758,P$402)+'СЕТ СН'!$F$16</f>
        <v>0</v>
      </c>
      <c r="Q422" s="36">
        <f ca="1">SUMIFS(СВЦЭМ!$K$40:$K$759,СВЦЭМ!$A$40:$A$759,$A422,СВЦЭМ!$B$39:$B$758,Q$402)+'СЕТ СН'!$F$16</f>
        <v>0</v>
      </c>
      <c r="R422" s="36">
        <f ca="1">SUMIFS(СВЦЭМ!$K$40:$K$759,СВЦЭМ!$A$40:$A$759,$A422,СВЦЭМ!$B$39:$B$758,R$402)+'СЕТ СН'!$F$16</f>
        <v>0</v>
      </c>
      <c r="S422" s="36">
        <f ca="1">SUMIFS(СВЦЭМ!$K$40:$K$759,СВЦЭМ!$A$40:$A$759,$A422,СВЦЭМ!$B$39:$B$758,S$402)+'СЕТ СН'!$F$16</f>
        <v>0</v>
      </c>
      <c r="T422" s="36">
        <f ca="1">SUMIFS(СВЦЭМ!$K$40:$K$759,СВЦЭМ!$A$40:$A$759,$A422,СВЦЭМ!$B$39:$B$758,T$402)+'СЕТ СН'!$F$16</f>
        <v>0</v>
      </c>
      <c r="U422" s="36">
        <f ca="1">SUMIFS(СВЦЭМ!$K$40:$K$759,СВЦЭМ!$A$40:$A$759,$A422,СВЦЭМ!$B$39:$B$758,U$402)+'СЕТ СН'!$F$16</f>
        <v>0</v>
      </c>
      <c r="V422" s="36">
        <f ca="1">SUMIFS(СВЦЭМ!$K$40:$K$759,СВЦЭМ!$A$40:$A$759,$A422,СВЦЭМ!$B$39:$B$758,V$402)+'СЕТ СН'!$F$16</f>
        <v>0</v>
      </c>
      <c r="W422" s="36">
        <f ca="1">SUMIFS(СВЦЭМ!$K$40:$K$759,СВЦЭМ!$A$40:$A$759,$A422,СВЦЭМ!$B$39:$B$758,W$402)+'СЕТ СН'!$F$16</f>
        <v>0</v>
      </c>
      <c r="X422" s="36">
        <f ca="1">SUMIFS(СВЦЭМ!$K$40:$K$759,СВЦЭМ!$A$40:$A$759,$A422,СВЦЭМ!$B$39:$B$758,X$402)+'СЕТ СН'!$F$16</f>
        <v>0</v>
      </c>
      <c r="Y422" s="36">
        <f ca="1">SUMIFS(СВЦЭМ!$K$40:$K$759,СВЦЭМ!$A$40:$A$759,$A422,СВЦЭМ!$B$39:$B$758,Y$402)+'СЕТ СН'!$F$16</f>
        <v>0</v>
      </c>
    </row>
    <row r="423" spans="1:25" ht="15.75" hidden="1" x14ac:dyDescent="0.2">
      <c r="A423" s="35">
        <f t="shared" si="11"/>
        <v>45617</v>
      </c>
      <c r="B423" s="36">
        <f ca="1">SUMIFS(СВЦЭМ!$K$40:$K$759,СВЦЭМ!$A$40:$A$759,$A423,СВЦЭМ!$B$39:$B$758,B$402)+'СЕТ СН'!$F$16</f>
        <v>0</v>
      </c>
      <c r="C423" s="36">
        <f ca="1">SUMIFS(СВЦЭМ!$K$40:$K$759,СВЦЭМ!$A$40:$A$759,$A423,СВЦЭМ!$B$39:$B$758,C$402)+'СЕТ СН'!$F$16</f>
        <v>0</v>
      </c>
      <c r="D423" s="36">
        <f ca="1">SUMIFS(СВЦЭМ!$K$40:$K$759,СВЦЭМ!$A$40:$A$759,$A423,СВЦЭМ!$B$39:$B$758,D$402)+'СЕТ СН'!$F$16</f>
        <v>0</v>
      </c>
      <c r="E423" s="36">
        <f ca="1">SUMIFS(СВЦЭМ!$K$40:$K$759,СВЦЭМ!$A$40:$A$759,$A423,СВЦЭМ!$B$39:$B$758,E$402)+'СЕТ СН'!$F$16</f>
        <v>0</v>
      </c>
      <c r="F423" s="36">
        <f ca="1">SUMIFS(СВЦЭМ!$K$40:$K$759,СВЦЭМ!$A$40:$A$759,$A423,СВЦЭМ!$B$39:$B$758,F$402)+'СЕТ СН'!$F$16</f>
        <v>0</v>
      </c>
      <c r="G423" s="36">
        <f ca="1">SUMIFS(СВЦЭМ!$K$40:$K$759,СВЦЭМ!$A$40:$A$759,$A423,СВЦЭМ!$B$39:$B$758,G$402)+'СЕТ СН'!$F$16</f>
        <v>0</v>
      </c>
      <c r="H423" s="36">
        <f ca="1">SUMIFS(СВЦЭМ!$K$40:$K$759,СВЦЭМ!$A$40:$A$759,$A423,СВЦЭМ!$B$39:$B$758,H$402)+'СЕТ СН'!$F$16</f>
        <v>0</v>
      </c>
      <c r="I423" s="36">
        <f ca="1">SUMIFS(СВЦЭМ!$K$40:$K$759,СВЦЭМ!$A$40:$A$759,$A423,СВЦЭМ!$B$39:$B$758,I$402)+'СЕТ СН'!$F$16</f>
        <v>0</v>
      </c>
      <c r="J423" s="36">
        <f ca="1">SUMIFS(СВЦЭМ!$K$40:$K$759,СВЦЭМ!$A$40:$A$759,$A423,СВЦЭМ!$B$39:$B$758,J$402)+'СЕТ СН'!$F$16</f>
        <v>0</v>
      </c>
      <c r="K423" s="36">
        <f ca="1">SUMIFS(СВЦЭМ!$K$40:$K$759,СВЦЭМ!$A$40:$A$759,$A423,СВЦЭМ!$B$39:$B$758,K$402)+'СЕТ СН'!$F$16</f>
        <v>0</v>
      </c>
      <c r="L423" s="36">
        <f ca="1">SUMIFS(СВЦЭМ!$K$40:$K$759,СВЦЭМ!$A$40:$A$759,$A423,СВЦЭМ!$B$39:$B$758,L$402)+'СЕТ СН'!$F$16</f>
        <v>0</v>
      </c>
      <c r="M423" s="36">
        <f ca="1">SUMIFS(СВЦЭМ!$K$40:$K$759,СВЦЭМ!$A$40:$A$759,$A423,СВЦЭМ!$B$39:$B$758,M$402)+'СЕТ СН'!$F$16</f>
        <v>0</v>
      </c>
      <c r="N423" s="36">
        <f ca="1">SUMIFS(СВЦЭМ!$K$40:$K$759,СВЦЭМ!$A$40:$A$759,$A423,СВЦЭМ!$B$39:$B$758,N$402)+'СЕТ СН'!$F$16</f>
        <v>0</v>
      </c>
      <c r="O423" s="36">
        <f ca="1">SUMIFS(СВЦЭМ!$K$40:$K$759,СВЦЭМ!$A$40:$A$759,$A423,СВЦЭМ!$B$39:$B$758,O$402)+'СЕТ СН'!$F$16</f>
        <v>0</v>
      </c>
      <c r="P423" s="36">
        <f ca="1">SUMIFS(СВЦЭМ!$K$40:$K$759,СВЦЭМ!$A$40:$A$759,$A423,СВЦЭМ!$B$39:$B$758,P$402)+'СЕТ СН'!$F$16</f>
        <v>0</v>
      </c>
      <c r="Q423" s="36">
        <f ca="1">SUMIFS(СВЦЭМ!$K$40:$K$759,СВЦЭМ!$A$40:$A$759,$A423,СВЦЭМ!$B$39:$B$758,Q$402)+'СЕТ СН'!$F$16</f>
        <v>0</v>
      </c>
      <c r="R423" s="36">
        <f ca="1">SUMIFS(СВЦЭМ!$K$40:$K$759,СВЦЭМ!$A$40:$A$759,$A423,СВЦЭМ!$B$39:$B$758,R$402)+'СЕТ СН'!$F$16</f>
        <v>0</v>
      </c>
      <c r="S423" s="36">
        <f ca="1">SUMIFS(СВЦЭМ!$K$40:$K$759,СВЦЭМ!$A$40:$A$759,$A423,СВЦЭМ!$B$39:$B$758,S$402)+'СЕТ СН'!$F$16</f>
        <v>0</v>
      </c>
      <c r="T423" s="36">
        <f ca="1">SUMIFS(СВЦЭМ!$K$40:$K$759,СВЦЭМ!$A$40:$A$759,$A423,СВЦЭМ!$B$39:$B$758,T$402)+'СЕТ СН'!$F$16</f>
        <v>0</v>
      </c>
      <c r="U423" s="36">
        <f ca="1">SUMIFS(СВЦЭМ!$K$40:$K$759,СВЦЭМ!$A$40:$A$759,$A423,СВЦЭМ!$B$39:$B$758,U$402)+'СЕТ СН'!$F$16</f>
        <v>0</v>
      </c>
      <c r="V423" s="36">
        <f ca="1">SUMIFS(СВЦЭМ!$K$40:$K$759,СВЦЭМ!$A$40:$A$759,$A423,СВЦЭМ!$B$39:$B$758,V$402)+'СЕТ СН'!$F$16</f>
        <v>0</v>
      </c>
      <c r="W423" s="36">
        <f ca="1">SUMIFS(СВЦЭМ!$K$40:$K$759,СВЦЭМ!$A$40:$A$759,$A423,СВЦЭМ!$B$39:$B$758,W$402)+'СЕТ СН'!$F$16</f>
        <v>0</v>
      </c>
      <c r="X423" s="36">
        <f ca="1">SUMIFS(СВЦЭМ!$K$40:$K$759,СВЦЭМ!$A$40:$A$759,$A423,СВЦЭМ!$B$39:$B$758,X$402)+'СЕТ СН'!$F$16</f>
        <v>0</v>
      </c>
      <c r="Y423" s="36">
        <f ca="1">SUMIFS(СВЦЭМ!$K$40:$K$759,СВЦЭМ!$A$40:$A$759,$A423,СВЦЭМ!$B$39:$B$758,Y$402)+'СЕТ СН'!$F$16</f>
        <v>0</v>
      </c>
    </row>
    <row r="424" spans="1:25" ht="15.75" hidden="1" x14ac:dyDescent="0.2">
      <c r="A424" s="35">
        <f t="shared" si="11"/>
        <v>45618</v>
      </c>
      <c r="B424" s="36">
        <f ca="1">SUMIFS(СВЦЭМ!$K$40:$K$759,СВЦЭМ!$A$40:$A$759,$A424,СВЦЭМ!$B$39:$B$758,B$402)+'СЕТ СН'!$F$16</f>
        <v>0</v>
      </c>
      <c r="C424" s="36">
        <f ca="1">SUMIFS(СВЦЭМ!$K$40:$K$759,СВЦЭМ!$A$40:$A$759,$A424,СВЦЭМ!$B$39:$B$758,C$402)+'СЕТ СН'!$F$16</f>
        <v>0</v>
      </c>
      <c r="D424" s="36">
        <f ca="1">SUMIFS(СВЦЭМ!$K$40:$K$759,СВЦЭМ!$A$40:$A$759,$A424,СВЦЭМ!$B$39:$B$758,D$402)+'СЕТ СН'!$F$16</f>
        <v>0</v>
      </c>
      <c r="E424" s="36">
        <f ca="1">SUMIFS(СВЦЭМ!$K$40:$K$759,СВЦЭМ!$A$40:$A$759,$A424,СВЦЭМ!$B$39:$B$758,E$402)+'СЕТ СН'!$F$16</f>
        <v>0</v>
      </c>
      <c r="F424" s="36">
        <f ca="1">SUMIFS(СВЦЭМ!$K$40:$K$759,СВЦЭМ!$A$40:$A$759,$A424,СВЦЭМ!$B$39:$B$758,F$402)+'СЕТ СН'!$F$16</f>
        <v>0</v>
      </c>
      <c r="G424" s="36">
        <f ca="1">SUMIFS(СВЦЭМ!$K$40:$K$759,СВЦЭМ!$A$40:$A$759,$A424,СВЦЭМ!$B$39:$B$758,G$402)+'СЕТ СН'!$F$16</f>
        <v>0</v>
      </c>
      <c r="H424" s="36">
        <f ca="1">SUMIFS(СВЦЭМ!$K$40:$K$759,СВЦЭМ!$A$40:$A$759,$A424,СВЦЭМ!$B$39:$B$758,H$402)+'СЕТ СН'!$F$16</f>
        <v>0</v>
      </c>
      <c r="I424" s="36">
        <f ca="1">SUMIFS(СВЦЭМ!$K$40:$K$759,СВЦЭМ!$A$40:$A$759,$A424,СВЦЭМ!$B$39:$B$758,I$402)+'СЕТ СН'!$F$16</f>
        <v>0</v>
      </c>
      <c r="J424" s="36">
        <f ca="1">SUMIFS(СВЦЭМ!$K$40:$K$759,СВЦЭМ!$A$40:$A$759,$A424,СВЦЭМ!$B$39:$B$758,J$402)+'СЕТ СН'!$F$16</f>
        <v>0</v>
      </c>
      <c r="K424" s="36">
        <f ca="1">SUMIFS(СВЦЭМ!$K$40:$K$759,СВЦЭМ!$A$40:$A$759,$A424,СВЦЭМ!$B$39:$B$758,K$402)+'СЕТ СН'!$F$16</f>
        <v>0</v>
      </c>
      <c r="L424" s="36">
        <f ca="1">SUMIFS(СВЦЭМ!$K$40:$K$759,СВЦЭМ!$A$40:$A$759,$A424,СВЦЭМ!$B$39:$B$758,L$402)+'СЕТ СН'!$F$16</f>
        <v>0</v>
      </c>
      <c r="M424" s="36">
        <f ca="1">SUMIFS(СВЦЭМ!$K$40:$K$759,СВЦЭМ!$A$40:$A$759,$A424,СВЦЭМ!$B$39:$B$758,M$402)+'СЕТ СН'!$F$16</f>
        <v>0</v>
      </c>
      <c r="N424" s="36">
        <f ca="1">SUMIFS(СВЦЭМ!$K$40:$K$759,СВЦЭМ!$A$40:$A$759,$A424,СВЦЭМ!$B$39:$B$758,N$402)+'СЕТ СН'!$F$16</f>
        <v>0</v>
      </c>
      <c r="O424" s="36">
        <f ca="1">SUMIFS(СВЦЭМ!$K$40:$K$759,СВЦЭМ!$A$40:$A$759,$A424,СВЦЭМ!$B$39:$B$758,O$402)+'СЕТ СН'!$F$16</f>
        <v>0</v>
      </c>
      <c r="P424" s="36">
        <f ca="1">SUMIFS(СВЦЭМ!$K$40:$K$759,СВЦЭМ!$A$40:$A$759,$A424,СВЦЭМ!$B$39:$B$758,P$402)+'СЕТ СН'!$F$16</f>
        <v>0</v>
      </c>
      <c r="Q424" s="36">
        <f ca="1">SUMIFS(СВЦЭМ!$K$40:$K$759,СВЦЭМ!$A$40:$A$759,$A424,СВЦЭМ!$B$39:$B$758,Q$402)+'СЕТ СН'!$F$16</f>
        <v>0</v>
      </c>
      <c r="R424" s="36">
        <f ca="1">SUMIFS(СВЦЭМ!$K$40:$K$759,СВЦЭМ!$A$40:$A$759,$A424,СВЦЭМ!$B$39:$B$758,R$402)+'СЕТ СН'!$F$16</f>
        <v>0</v>
      </c>
      <c r="S424" s="36">
        <f ca="1">SUMIFS(СВЦЭМ!$K$40:$K$759,СВЦЭМ!$A$40:$A$759,$A424,СВЦЭМ!$B$39:$B$758,S$402)+'СЕТ СН'!$F$16</f>
        <v>0</v>
      </c>
      <c r="T424" s="36">
        <f ca="1">SUMIFS(СВЦЭМ!$K$40:$K$759,СВЦЭМ!$A$40:$A$759,$A424,СВЦЭМ!$B$39:$B$758,T$402)+'СЕТ СН'!$F$16</f>
        <v>0</v>
      </c>
      <c r="U424" s="36">
        <f ca="1">SUMIFS(СВЦЭМ!$K$40:$K$759,СВЦЭМ!$A$40:$A$759,$A424,СВЦЭМ!$B$39:$B$758,U$402)+'СЕТ СН'!$F$16</f>
        <v>0</v>
      </c>
      <c r="V424" s="36">
        <f ca="1">SUMIFS(СВЦЭМ!$K$40:$K$759,СВЦЭМ!$A$40:$A$759,$A424,СВЦЭМ!$B$39:$B$758,V$402)+'СЕТ СН'!$F$16</f>
        <v>0</v>
      </c>
      <c r="W424" s="36">
        <f ca="1">SUMIFS(СВЦЭМ!$K$40:$K$759,СВЦЭМ!$A$40:$A$759,$A424,СВЦЭМ!$B$39:$B$758,W$402)+'СЕТ СН'!$F$16</f>
        <v>0</v>
      </c>
      <c r="X424" s="36">
        <f ca="1">SUMIFS(СВЦЭМ!$K$40:$K$759,СВЦЭМ!$A$40:$A$759,$A424,СВЦЭМ!$B$39:$B$758,X$402)+'СЕТ СН'!$F$16</f>
        <v>0</v>
      </c>
      <c r="Y424" s="36">
        <f ca="1">SUMIFS(СВЦЭМ!$K$40:$K$759,СВЦЭМ!$A$40:$A$759,$A424,СВЦЭМ!$B$39:$B$758,Y$402)+'СЕТ СН'!$F$16</f>
        <v>0</v>
      </c>
    </row>
    <row r="425" spans="1:25" ht="15.75" hidden="1" x14ac:dyDescent="0.2">
      <c r="A425" s="35">
        <f t="shared" si="11"/>
        <v>45619</v>
      </c>
      <c r="B425" s="36">
        <f ca="1">SUMIFS(СВЦЭМ!$K$40:$K$759,СВЦЭМ!$A$40:$A$759,$A425,СВЦЭМ!$B$39:$B$758,B$402)+'СЕТ СН'!$F$16</f>
        <v>0</v>
      </c>
      <c r="C425" s="36">
        <f ca="1">SUMIFS(СВЦЭМ!$K$40:$K$759,СВЦЭМ!$A$40:$A$759,$A425,СВЦЭМ!$B$39:$B$758,C$402)+'СЕТ СН'!$F$16</f>
        <v>0</v>
      </c>
      <c r="D425" s="36">
        <f ca="1">SUMIFS(СВЦЭМ!$K$40:$K$759,СВЦЭМ!$A$40:$A$759,$A425,СВЦЭМ!$B$39:$B$758,D$402)+'СЕТ СН'!$F$16</f>
        <v>0</v>
      </c>
      <c r="E425" s="36">
        <f ca="1">SUMIFS(СВЦЭМ!$K$40:$K$759,СВЦЭМ!$A$40:$A$759,$A425,СВЦЭМ!$B$39:$B$758,E$402)+'СЕТ СН'!$F$16</f>
        <v>0</v>
      </c>
      <c r="F425" s="36">
        <f ca="1">SUMIFS(СВЦЭМ!$K$40:$K$759,СВЦЭМ!$A$40:$A$759,$A425,СВЦЭМ!$B$39:$B$758,F$402)+'СЕТ СН'!$F$16</f>
        <v>0</v>
      </c>
      <c r="G425" s="36">
        <f ca="1">SUMIFS(СВЦЭМ!$K$40:$K$759,СВЦЭМ!$A$40:$A$759,$A425,СВЦЭМ!$B$39:$B$758,G$402)+'СЕТ СН'!$F$16</f>
        <v>0</v>
      </c>
      <c r="H425" s="36">
        <f ca="1">SUMIFS(СВЦЭМ!$K$40:$K$759,СВЦЭМ!$A$40:$A$759,$A425,СВЦЭМ!$B$39:$B$758,H$402)+'СЕТ СН'!$F$16</f>
        <v>0</v>
      </c>
      <c r="I425" s="36">
        <f ca="1">SUMIFS(СВЦЭМ!$K$40:$K$759,СВЦЭМ!$A$40:$A$759,$A425,СВЦЭМ!$B$39:$B$758,I$402)+'СЕТ СН'!$F$16</f>
        <v>0</v>
      </c>
      <c r="J425" s="36">
        <f ca="1">SUMIFS(СВЦЭМ!$K$40:$K$759,СВЦЭМ!$A$40:$A$759,$A425,СВЦЭМ!$B$39:$B$758,J$402)+'СЕТ СН'!$F$16</f>
        <v>0</v>
      </c>
      <c r="K425" s="36">
        <f ca="1">SUMIFS(СВЦЭМ!$K$40:$K$759,СВЦЭМ!$A$40:$A$759,$A425,СВЦЭМ!$B$39:$B$758,K$402)+'СЕТ СН'!$F$16</f>
        <v>0</v>
      </c>
      <c r="L425" s="36">
        <f ca="1">SUMIFS(СВЦЭМ!$K$40:$K$759,СВЦЭМ!$A$40:$A$759,$A425,СВЦЭМ!$B$39:$B$758,L$402)+'СЕТ СН'!$F$16</f>
        <v>0</v>
      </c>
      <c r="M425" s="36">
        <f ca="1">SUMIFS(СВЦЭМ!$K$40:$K$759,СВЦЭМ!$A$40:$A$759,$A425,СВЦЭМ!$B$39:$B$758,M$402)+'СЕТ СН'!$F$16</f>
        <v>0</v>
      </c>
      <c r="N425" s="36">
        <f ca="1">SUMIFS(СВЦЭМ!$K$40:$K$759,СВЦЭМ!$A$40:$A$759,$A425,СВЦЭМ!$B$39:$B$758,N$402)+'СЕТ СН'!$F$16</f>
        <v>0</v>
      </c>
      <c r="O425" s="36">
        <f ca="1">SUMIFS(СВЦЭМ!$K$40:$K$759,СВЦЭМ!$A$40:$A$759,$A425,СВЦЭМ!$B$39:$B$758,O$402)+'СЕТ СН'!$F$16</f>
        <v>0</v>
      </c>
      <c r="P425" s="36">
        <f ca="1">SUMIFS(СВЦЭМ!$K$40:$K$759,СВЦЭМ!$A$40:$A$759,$A425,СВЦЭМ!$B$39:$B$758,P$402)+'СЕТ СН'!$F$16</f>
        <v>0</v>
      </c>
      <c r="Q425" s="36">
        <f ca="1">SUMIFS(СВЦЭМ!$K$40:$K$759,СВЦЭМ!$A$40:$A$759,$A425,СВЦЭМ!$B$39:$B$758,Q$402)+'СЕТ СН'!$F$16</f>
        <v>0</v>
      </c>
      <c r="R425" s="36">
        <f ca="1">SUMIFS(СВЦЭМ!$K$40:$K$759,СВЦЭМ!$A$40:$A$759,$A425,СВЦЭМ!$B$39:$B$758,R$402)+'СЕТ СН'!$F$16</f>
        <v>0</v>
      </c>
      <c r="S425" s="36">
        <f ca="1">SUMIFS(СВЦЭМ!$K$40:$K$759,СВЦЭМ!$A$40:$A$759,$A425,СВЦЭМ!$B$39:$B$758,S$402)+'СЕТ СН'!$F$16</f>
        <v>0</v>
      </c>
      <c r="T425" s="36">
        <f ca="1">SUMIFS(СВЦЭМ!$K$40:$K$759,СВЦЭМ!$A$40:$A$759,$A425,СВЦЭМ!$B$39:$B$758,T$402)+'СЕТ СН'!$F$16</f>
        <v>0</v>
      </c>
      <c r="U425" s="36">
        <f ca="1">SUMIFS(СВЦЭМ!$K$40:$K$759,СВЦЭМ!$A$40:$A$759,$A425,СВЦЭМ!$B$39:$B$758,U$402)+'СЕТ СН'!$F$16</f>
        <v>0</v>
      </c>
      <c r="V425" s="36">
        <f ca="1">SUMIFS(СВЦЭМ!$K$40:$K$759,СВЦЭМ!$A$40:$A$759,$A425,СВЦЭМ!$B$39:$B$758,V$402)+'СЕТ СН'!$F$16</f>
        <v>0</v>
      </c>
      <c r="W425" s="36">
        <f ca="1">SUMIFS(СВЦЭМ!$K$40:$K$759,СВЦЭМ!$A$40:$A$759,$A425,СВЦЭМ!$B$39:$B$758,W$402)+'СЕТ СН'!$F$16</f>
        <v>0</v>
      </c>
      <c r="X425" s="36">
        <f ca="1">SUMIFS(СВЦЭМ!$K$40:$K$759,СВЦЭМ!$A$40:$A$759,$A425,СВЦЭМ!$B$39:$B$758,X$402)+'СЕТ СН'!$F$16</f>
        <v>0</v>
      </c>
      <c r="Y425" s="36">
        <f ca="1">SUMIFS(СВЦЭМ!$K$40:$K$759,СВЦЭМ!$A$40:$A$759,$A425,СВЦЭМ!$B$39:$B$758,Y$402)+'СЕТ СН'!$F$16</f>
        <v>0</v>
      </c>
    </row>
    <row r="426" spans="1:25" ht="15.75" hidden="1" x14ac:dyDescent="0.2">
      <c r="A426" s="35">
        <f t="shared" si="11"/>
        <v>45620</v>
      </c>
      <c r="B426" s="36">
        <f ca="1">SUMIFS(СВЦЭМ!$K$40:$K$759,СВЦЭМ!$A$40:$A$759,$A426,СВЦЭМ!$B$39:$B$758,B$402)+'СЕТ СН'!$F$16</f>
        <v>0</v>
      </c>
      <c r="C426" s="36">
        <f ca="1">SUMIFS(СВЦЭМ!$K$40:$K$759,СВЦЭМ!$A$40:$A$759,$A426,СВЦЭМ!$B$39:$B$758,C$402)+'СЕТ СН'!$F$16</f>
        <v>0</v>
      </c>
      <c r="D426" s="36">
        <f ca="1">SUMIFS(СВЦЭМ!$K$40:$K$759,СВЦЭМ!$A$40:$A$759,$A426,СВЦЭМ!$B$39:$B$758,D$402)+'СЕТ СН'!$F$16</f>
        <v>0</v>
      </c>
      <c r="E426" s="36">
        <f ca="1">SUMIFS(СВЦЭМ!$K$40:$K$759,СВЦЭМ!$A$40:$A$759,$A426,СВЦЭМ!$B$39:$B$758,E$402)+'СЕТ СН'!$F$16</f>
        <v>0</v>
      </c>
      <c r="F426" s="36">
        <f ca="1">SUMIFS(СВЦЭМ!$K$40:$K$759,СВЦЭМ!$A$40:$A$759,$A426,СВЦЭМ!$B$39:$B$758,F$402)+'СЕТ СН'!$F$16</f>
        <v>0</v>
      </c>
      <c r="G426" s="36">
        <f ca="1">SUMIFS(СВЦЭМ!$K$40:$K$759,СВЦЭМ!$A$40:$A$759,$A426,СВЦЭМ!$B$39:$B$758,G$402)+'СЕТ СН'!$F$16</f>
        <v>0</v>
      </c>
      <c r="H426" s="36">
        <f ca="1">SUMIFS(СВЦЭМ!$K$40:$K$759,СВЦЭМ!$A$40:$A$759,$A426,СВЦЭМ!$B$39:$B$758,H$402)+'СЕТ СН'!$F$16</f>
        <v>0</v>
      </c>
      <c r="I426" s="36">
        <f ca="1">SUMIFS(СВЦЭМ!$K$40:$K$759,СВЦЭМ!$A$40:$A$759,$A426,СВЦЭМ!$B$39:$B$758,I$402)+'СЕТ СН'!$F$16</f>
        <v>0</v>
      </c>
      <c r="J426" s="36">
        <f ca="1">SUMIFS(СВЦЭМ!$K$40:$K$759,СВЦЭМ!$A$40:$A$759,$A426,СВЦЭМ!$B$39:$B$758,J$402)+'СЕТ СН'!$F$16</f>
        <v>0</v>
      </c>
      <c r="K426" s="36">
        <f ca="1">SUMIFS(СВЦЭМ!$K$40:$K$759,СВЦЭМ!$A$40:$A$759,$A426,СВЦЭМ!$B$39:$B$758,K$402)+'СЕТ СН'!$F$16</f>
        <v>0</v>
      </c>
      <c r="L426" s="36">
        <f ca="1">SUMIFS(СВЦЭМ!$K$40:$K$759,СВЦЭМ!$A$40:$A$759,$A426,СВЦЭМ!$B$39:$B$758,L$402)+'СЕТ СН'!$F$16</f>
        <v>0</v>
      </c>
      <c r="M426" s="36">
        <f ca="1">SUMIFS(СВЦЭМ!$K$40:$K$759,СВЦЭМ!$A$40:$A$759,$A426,СВЦЭМ!$B$39:$B$758,M$402)+'СЕТ СН'!$F$16</f>
        <v>0</v>
      </c>
      <c r="N426" s="36">
        <f ca="1">SUMIFS(СВЦЭМ!$K$40:$K$759,СВЦЭМ!$A$40:$A$759,$A426,СВЦЭМ!$B$39:$B$758,N$402)+'СЕТ СН'!$F$16</f>
        <v>0</v>
      </c>
      <c r="O426" s="36">
        <f ca="1">SUMIFS(СВЦЭМ!$K$40:$K$759,СВЦЭМ!$A$40:$A$759,$A426,СВЦЭМ!$B$39:$B$758,O$402)+'СЕТ СН'!$F$16</f>
        <v>0</v>
      </c>
      <c r="P426" s="36">
        <f ca="1">SUMIFS(СВЦЭМ!$K$40:$K$759,СВЦЭМ!$A$40:$A$759,$A426,СВЦЭМ!$B$39:$B$758,P$402)+'СЕТ СН'!$F$16</f>
        <v>0</v>
      </c>
      <c r="Q426" s="36">
        <f ca="1">SUMIFS(СВЦЭМ!$K$40:$K$759,СВЦЭМ!$A$40:$A$759,$A426,СВЦЭМ!$B$39:$B$758,Q$402)+'СЕТ СН'!$F$16</f>
        <v>0</v>
      </c>
      <c r="R426" s="36">
        <f ca="1">SUMIFS(СВЦЭМ!$K$40:$K$759,СВЦЭМ!$A$40:$A$759,$A426,СВЦЭМ!$B$39:$B$758,R$402)+'СЕТ СН'!$F$16</f>
        <v>0</v>
      </c>
      <c r="S426" s="36">
        <f ca="1">SUMIFS(СВЦЭМ!$K$40:$K$759,СВЦЭМ!$A$40:$A$759,$A426,СВЦЭМ!$B$39:$B$758,S$402)+'СЕТ СН'!$F$16</f>
        <v>0</v>
      </c>
      <c r="T426" s="36">
        <f ca="1">SUMIFS(СВЦЭМ!$K$40:$K$759,СВЦЭМ!$A$40:$A$759,$A426,СВЦЭМ!$B$39:$B$758,T$402)+'СЕТ СН'!$F$16</f>
        <v>0</v>
      </c>
      <c r="U426" s="36">
        <f ca="1">SUMIFS(СВЦЭМ!$K$40:$K$759,СВЦЭМ!$A$40:$A$759,$A426,СВЦЭМ!$B$39:$B$758,U$402)+'СЕТ СН'!$F$16</f>
        <v>0</v>
      </c>
      <c r="V426" s="36">
        <f ca="1">SUMIFS(СВЦЭМ!$K$40:$K$759,СВЦЭМ!$A$40:$A$759,$A426,СВЦЭМ!$B$39:$B$758,V$402)+'СЕТ СН'!$F$16</f>
        <v>0</v>
      </c>
      <c r="W426" s="36">
        <f ca="1">SUMIFS(СВЦЭМ!$K$40:$K$759,СВЦЭМ!$A$40:$A$759,$A426,СВЦЭМ!$B$39:$B$758,W$402)+'СЕТ СН'!$F$16</f>
        <v>0</v>
      </c>
      <c r="X426" s="36">
        <f ca="1">SUMIFS(СВЦЭМ!$K$40:$K$759,СВЦЭМ!$A$40:$A$759,$A426,СВЦЭМ!$B$39:$B$758,X$402)+'СЕТ СН'!$F$16</f>
        <v>0</v>
      </c>
      <c r="Y426" s="36">
        <f ca="1">SUMIFS(СВЦЭМ!$K$40:$K$759,СВЦЭМ!$A$40:$A$759,$A426,СВЦЭМ!$B$39:$B$758,Y$402)+'СЕТ СН'!$F$16</f>
        <v>0</v>
      </c>
    </row>
    <row r="427" spans="1:25" ht="15.75" hidden="1" x14ac:dyDescent="0.2">
      <c r="A427" s="35">
        <f t="shared" si="11"/>
        <v>45621</v>
      </c>
      <c r="B427" s="36">
        <f ca="1">SUMIFS(СВЦЭМ!$K$40:$K$759,СВЦЭМ!$A$40:$A$759,$A427,СВЦЭМ!$B$39:$B$758,B$402)+'СЕТ СН'!$F$16</f>
        <v>0</v>
      </c>
      <c r="C427" s="36">
        <f ca="1">SUMIFS(СВЦЭМ!$K$40:$K$759,СВЦЭМ!$A$40:$A$759,$A427,СВЦЭМ!$B$39:$B$758,C$402)+'СЕТ СН'!$F$16</f>
        <v>0</v>
      </c>
      <c r="D427" s="36">
        <f ca="1">SUMIFS(СВЦЭМ!$K$40:$K$759,СВЦЭМ!$A$40:$A$759,$A427,СВЦЭМ!$B$39:$B$758,D$402)+'СЕТ СН'!$F$16</f>
        <v>0</v>
      </c>
      <c r="E427" s="36">
        <f ca="1">SUMIFS(СВЦЭМ!$K$40:$K$759,СВЦЭМ!$A$40:$A$759,$A427,СВЦЭМ!$B$39:$B$758,E$402)+'СЕТ СН'!$F$16</f>
        <v>0</v>
      </c>
      <c r="F427" s="36">
        <f ca="1">SUMIFS(СВЦЭМ!$K$40:$K$759,СВЦЭМ!$A$40:$A$759,$A427,СВЦЭМ!$B$39:$B$758,F$402)+'СЕТ СН'!$F$16</f>
        <v>0</v>
      </c>
      <c r="G427" s="36">
        <f ca="1">SUMIFS(СВЦЭМ!$K$40:$K$759,СВЦЭМ!$A$40:$A$759,$A427,СВЦЭМ!$B$39:$B$758,G$402)+'СЕТ СН'!$F$16</f>
        <v>0</v>
      </c>
      <c r="H427" s="36">
        <f ca="1">SUMIFS(СВЦЭМ!$K$40:$K$759,СВЦЭМ!$A$40:$A$759,$A427,СВЦЭМ!$B$39:$B$758,H$402)+'СЕТ СН'!$F$16</f>
        <v>0</v>
      </c>
      <c r="I427" s="36">
        <f ca="1">SUMIFS(СВЦЭМ!$K$40:$K$759,СВЦЭМ!$A$40:$A$759,$A427,СВЦЭМ!$B$39:$B$758,I$402)+'СЕТ СН'!$F$16</f>
        <v>0</v>
      </c>
      <c r="J427" s="36">
        <f ca="1">SUMIFS(СВЦЭМ!$K$40:$K$759,СВЦЭМ!$A$40:$A$759,$A427,СВЦЭМ!$B$39:$B$758,J$402)+'СЕТ СН'!$F$16</f>
        <v>0</v>
      </c>
      <c r="K427" s="36">
        <f ca="1">SUMIFS(СВЦЭМ!$K$40:$K$759,СВЦЭМ!$A$40:$A$759,$A427,СВЦЭМ!$B$39:$B$758,K$402)+'СЕТ СН'!$F$16</f>
        <v>0</v>
      </c>
      <c r="L427" s="36">
        <f ca="1">SUMIFS(СВЦЭМ!$K$40:$K$759,СВЦЭМ!$A$40:$A$759,$A427,СВЦЭМ!$B$39:$B$758,L$402)+'СЕТ СН'!$F$16</f>
        <v>0</v>
      </c>
      <c r="M427" s="36">
        <f ca="1">SUMIFS(СВЦЭМ!$K$40:$K$759,СВЦЭМ!$A$40:$A$759,$A427,СВЦЭМ!$B$39:$B$758,M$402)+'СЕТ СН'!$F$16</f>
        <v>0</v>
      </c>
      <c r="N427" s="36">
        <f ca="1">SUMIFS(СВЦЭМ!$K$40:$K$759,СВЦЭМ!$A$40:$A$759,$A427,СВЦЭМ!$B$39:$B$758,N$402)+'СЕТ СН'!$F$16</f>
        <v>0</v>
      </c>
      <c r="O427" s="36">
        <f ca="1">SUMIFS(СВЦЭМ!$K$40:$K$759,СВЦЭМ!$A$40:$A$759,$A427,СВЦЭМ!$B$39:$B$758,O$402)+'СЕТ СН'!$F$16</f>
        <v>0</v>
      </c>
      <c r="P427" s="36">
        <f ca="1">SUMIFS(СВЦЭМ!$K$40:$K$759,СВЦЭМ!$A$40:$A$759,$A427,СВЦЭМ!$B$39:$B$758,P$402)+'СЕТ СН'!$F$16</f>
        <v>0</v>
      </c>
      <c r="Q427" s="36">
        <f ca="1">SUMIFS(СВЦЭМ!$K$40:$K$759,СВЦЭМ!$A$40:$A$759,$A427,СВЦЭМ!$B$39:$B$758,Q$402)+'СЕТ СН'!$F$16</f>
        <v>0</v>
      </c>
      <c r="R427" s="36">
        <f ca="1">SUMIFS(СВЦЭМ!$K$40:$K$759,СВЦЭМ!$A$40:$A$759,$A427,СВЦЭМ!$B$39:$B$758,R$402)+'СЕТ СН'!$F$16</f>
        <v>0</v>
      </c>
      <c r="S427" s="36">
        <f ca="1">SUMIFS(СВЦЭМ!$K$40:$K$759,СВЦЭМ!$A$40:$A$759,$A427,СВЦЭМ!$B$39:$B$758,S$402)+'СЕТ СН'!$F$16</f>
        <v>0</v>
      </c>
      <c r="T427" s="36">
        <f ca="1">SUMIFS(СВЦЭМ!$K$40:$K$759,СВЦЭМ!$A$40:$A$759,$A427,СВЦЭМ!$B$39:$B$758,T$402)+'СЕТ СН'!$F$16</f>
        <v>0</v>
      </c>
      <c r="U427" s="36">
        <f ca="1">SUMIFS(СВЦЭМ!$K$40:$K$759,СВЦЭМ!$A$40:$A$759,$A427,СВЦЭМ!$B$39:$B$758,U$402)+'СЕТ СН'!$F$16</f>
        <v>0</v>
      </c>
      <c r="V427" s="36">
        <f ca="1">SUMIFS(СВЦЭМ!$K$40:$K$759,СВЦЭМ!$A$40:$A$759,$A427,СВЦЭМ!$B$39:$B$758,V$402)+'СЕТ СН'!$F$16</f>
        <v>0</v>
      </c>
      <c r="W427" s="36">
        <f ca="1">SUMIFS(СВЦЭМ!$K$40:$K$759,СВЦЭМ!$A$40:$A$759,$A427,СВЦЭМ!$B$39:$B$758,W$402)+'СЕТ СН'!$F$16</f>
        <v>0</v>
      </c>
      <c r="X427" s="36">
        <f ca="1">SUMIFS(СВЦЭМ!$K$40:$K$759,СВЦЭМ!$A$40:$A$759,$A427,СВЦЭМ!$B$39:$B$758,X$402)+'СЕТ СН'!$F$16</f>
        <v>0</v>
      </c>
      <c r="Y427" s="36">
        <f ca="1">SUMIFS(СВЦЭМ!$K$40:$K$759,СВЦЭМ!$A$40:$A$759,$A427,СВЦЭМ!$B$39:$B$758,Y$402)+'СЕТ СН'!$F$16</f>
        <v>0</v>
      </c>
    </row>
    <row r="428" spans="1:25" ht="15.75" hidden="1" x14ac:dyDescent="0.2">
      <c r="A428" s="35">
        <f t="shared" si="11"/>
        <v>45622</v>
      </c>
      <c r="B428" s="36">
        <f ca="1">SUMIFS(СВЦЭМ!$K$40:$K$759,СВЦЭМ!$A$40:$A$759,$A428,СВЦЭМ!$B$39:$B$758,B$402)+'СЕТ СН'!$F$16</f>
        <v>0</v>
      </c>
      <c r="C428" s="36">
        <f ca="1">SUMIFS(СВЦЭМ!$K$40:$K$759,СВЦЭМ!$A$40:$A$759,$A428,СВЦЭМ!$B$39:$B$758,C$402)+'СЕТ СН'!$F$16</f>
        <v>0</v>
      </c>
      <c r="D428" s="36">
        <f ca="1">SUMIFS(СВЦЭМ!$K$40:$K$759,СВЦЭМ!$A$40:$A$759,$A428,СВЦЭМ!$B$39:$B$758,D$402)+'СЕТ СН'!$F$16</f>
        <v>0</v>
      </c>
      <c r="E428" s="36">
        <f ca="1">SUMIFS(СВЦЭМ!$K$40:$K$759,СВЦЭМ!$A$40:$A$759,$A428,СВЦЭМ!$B$39:$B$758,E$402)+'СЕТ СН'!$F$16</f>
        <v>0</v>
      </c>
      <c r="F428" s="36">
        <f ca="1">SUMIFS(СВЦЭМ!$K$40:$K$759,СВЦЭМ!$A$40:$A$759,$A428,СВЦЭМ!$B$39:$B$758,F$402)+'СЕТ СН'!$F$16</f>
        <v>0</v>
      </c>
      <c r="G428" s="36">
        <f ca="1">SUMIFS(СВЦЭМ!$K$40:$K$759,СВЦЭМ!$A$40:$A$759,$A428,СВЦЭМ!$B$39:$B$758,G$402)+'СЕТ СН'!$F$16</f>
        <v>0</v>
      </c>
      <c r="H428" s="36">
        <f ca="1">SUMIFS(СВЦЭМ!$K$40:$K$759,СВЦЭМ!$A$40:$A$759,$A428,СВЦЭМ!$B$39:$B$758,H$402)+'СЕТ СН'!$F$16</f>
        <v>0</v>
      </c>
      <c r="I428" s="36">
        <f ca="1">SUMIFS(СВЦЭМ!$K$40:$K$759,СВЦЭМ!$A$40:$A$759,$A428,СВЦЭМ!$B$39:$B$758,I$402)+'СЕТ СН'!$F$16</f>
        <v>0</v>
      </c>
      <c r="J428" s="36">
        <f ca="1">SUMIFS(СВЦЭМ!$K$40:$K$759,СВЦЭМ!$A$40:$A$759,$A428,СВЦЭМ!$B$39:$B$758,J$402)+'СЕТ СН'!$F$16</f>
        <v>0</v>
      </c>
      <c r="K428" s="36">
        <f ca="1">SUMIFS(СВЦЭМ!$K$40:$K$759,СВЦЭМ!$A$40:$A$759,$A428,СВЦЭМ!$B$39:$B$758,K$402)+'СЕТ СН'!$F$16</f>
        <v>0</v>
      </c>
      <c r="L428" s="36">
        <f ca="1">SUMIFS(СВЦЭМ!$K$40:$K$759,СВЦЭМ!$A$40:$A$759,$A428,СВЦЭМ!$B$39:$B$758,L$402)+'СЕТ СН'!$F$16</f>
        <v>0</v>
      </c>
      <c r="M428" s="36">
        <f ca="1">SUMIFS(СВЦЭМ!$K$40:$K$759,СВЦЭМ!$A$40:$A$759,$A428,СВЦЭМ!$B$39:$B$758,M$402)+'СЕТ СН'!$F$16</f>
        <v>0</v>
      </c>
      <c r="N428" s="36">
        <f ca="1">SUMIFS(СВЦЭМ!$K$40:$K$759,СВЦЭМ!$A$40:$A$759,$A428,СВЦЭМ!$B$39:$B$758,N$402)+'СЕТ СН'!$F$16</f>
        <v>0</v>
      </c>
      <c r="O428" s="36">
        <f ca="1">SUMIFS(СВЦЭМ!$K$40:$K$759,СВЦЭМ!$A$40:$A$759,$A428,СВЦЭМ!$B$39:$B$758,O$402)+'СЕТ СН'!$F$16</f>
        <v>0</v>
      </c>
      <c r="P428" s="36">
        <f ca="1">SUMIFS(СВЦЭМ!$K$40:$K$759,СВЦЭМ!$A$40:$A$759,$A428,СВЦЭМ!$B$39:$B$758,P$402)+'СЕТ СН'!$F$16</f>
        <v>0</v>
      </c>
      <c r="Q428" s="36">
        <f ca="1">SUMIFS(СВЦЭМ!$K$40:$K$759,СВЦЭМ!$A$40:$A$759,$A428,СВЦЭМ!$B$39:$B$758,Q$402)+'СЕТ СН'!$F$16</f>
        <v>0</v>
      </c>
      <c r="R428" s="36">
        <f ca="1">SUMIFS(СВЦЭМ!$K$40:$K$759,СВЦЭМ!$A$40:$A$759,$A428,СВЦЭМ!$B$39:$B$758,R$402)+'СЕТ СН'!$F$16</f>
        <v>0</v>
      </c>
      <c r="S428" s="36">
        <f ca="1">SUMIFS(СВЦЭМ!$K$40:$K$759,СВЦЭМ!$A$40:$A$759,$A428,СВЦЭМ!$B$39:$B$758,S$402)+'СЕТ СН'!$F$16</f>
        <v>0</v>
      </c>
      <c r="T428" s="36">
        <f ca="1">SUMIFS(СВЦЭМ!$K$40:$K$759,СВЦЭМ!$A$40:$A$759,$A428,СВЦЭМ!$B$39:$B$758,T$402)+'СЕТ СН'!$F$16</f>
        <v>0</v>
      </c>
      <c r="U428" s="36">
        <f ca="1">SUMIFS(СВЦЭМ!$K$40:$K$759,СВЦЭМ!$A$40:$A$759,$A428,СВЦЭМ!$B$39:$B$758,U$402)+'СЕТ СН'!$F$16</f>
        <v>0</v>
      </c>
      <c r="V428" s="36">
        <f ca="1">SUMIFS(СВЦЭМ!$K$40:$K$759,СВЦЭМ!$A$40:$A$759,$A428,СВЦЭМ!$B$39:$B$758,V$402)+'СЕТ СН'!$F$16</f>
        <v>0</v>
      </c>
      <c r="W428" s="36">
        <f ca="1">SUMIFS(СВЦЭМ!$K$40:$K$759,СВЦЭМ!$A$40:$A$759,$A428,СВЦЭМ!$B$39:$B$758,W$402)+'СЕТ СН'!$F$16</f>
        <v>0</v>
      </c>
      <c r="X428" s="36">
        <f ca="1">SUMIFS(СВЦЭМ!$K$40:$K$759,СВЦЭМ!$A$40:$A$759,$A428,СВЦЭМ!$B$39:$B$758,X$402)+'СЕТ СН'!$F$16</f>
        <v>0</v>
      </c>
      <c r="Y428" s="36">
        <f ca="1">SUMIFS(СВЦЭМ!$K$40:$K$759,СВЦЭМ!$A$40:$A$759,$A428,СВЦЭМ!$B$39:$B$758,Y$402)+'СЕТ СН'!$F$16</f>
        <v>0</v>
      </c>
    </row>
    <row r="429" spans="1:25" ht="15.75" hidden="1" x14ac:dyDescent="0.2">
      <c r="A429" s="35">
        <f t="shared" si="11"/>
        <v>45623</v>
      </c>
      <c r="B429" s="36">
        <f ca="1">SUMIFS(СВЦЭМ!$K$40:$K$759,СВЦЭМ!$A$40:$A$759,$A429,СВЦЭМ!$B$39:$B$758,B$402)+'СЕТ СН'!$F$16</f>
        <v>0</v>
      </c>
      <c r="C429" s="36">
        <f ca="1">SUMIFS(СВЦЭМ!$K$40:$K$759,СВЦЭМ!$A$40:$A$759,$A429,СВЦЭМ!$B$39:$B$758,C$402)+'СЕТ СН'!$F$16</f>
        <v>0</v>
      </c>
      <c r="D429" s="36">
        <f ca="1">SUMIFS(СВЦЭМ!$K$40:$K$759,СВЦЭМ!$A$40:$A$759,$A429,СВЦЭМ!$B$39:$B$758,D$402)+'СЕТ СН'!$F$16</f>
        <v>0</v>
      </c>
      <c r="E429" s="36">
        <f ca="1">SUMIFS(СВЦЭМ!$K$40:$K$759,СВЦЭМ!$A$40:$A$759,$A429,СВЦЭМ!$B$39:$B$758,E$402)+'СЕТ СН'!$F$16</f>
        <v>0</v>
      </c>
      <c r="F429" s="36">
        <f ca="1">SUMIFS(СВЦЭМ!$K$40:$K$759,СВЦЭМ!$A$40:$A$759,$A429,СВЦЭМ!$B$39:$B$758,F$402)+'СЕТ СН'!$F$16</f>
        <v>0</v>
      </c>
      <c r="G429" s="36">
        <f ca="1">SUMIFS(СВЦЭМ!$K$40:$K$759,СВЦЭМ!$A$40:$A$759,$A429,СВЦЭМ!$B$39:$B$758,G$402)+'СЕТ СН'!$F$16</f>
        <v>0</v>
      </c>
      <c r="H429" s="36">
        <f ca="1">SUMIFS(СВЦЭМ!$K$40:$K$759,СВЦЭМ!$A$40:$A$759,$A429,СВЦЭМ!$B$39:$B$758,H$402)+'СЕТ СН'!$F$16</f>
        <v>0</v>
      </c>
      <c r="I429" s="36">
        <f ca="1">SUMIFS(СВЦЭМ!$K$40:$K$759,СВЦЭМ!$A$40:$A$759,$A429,СВЦЭМ!$B$39:$B$758,I$402)+'СЕТ СН'!$F$16</f>
        <v>0</v>
      </c>
      <c r="J429" s="36">
        <f ca="1">SUMIFS(СВЦЭМ!$K$40:$K$759,СВЦЭМ!$A$40:$A$759,$A429,СВЦЭМ!$B$39:$B$758,J$402)+'СЕТ СН'!$F$16</f>
        <v>0</v>
      </c>
      <c r="K429" s="36">
        <f ca="1">SUMIFS(СВЦЭМ!$K$40:$K$759,СВЦЭМ!$A$40:$A$759,$A429,СВЦЭМ!$B$39:$B$758,K$402)+'СЕТ СН'!$F$16</f>
        <v>0</v>
      </c>
      <c r="L429" s="36">
        <f ca="1">SUMIFS(СВЦЭМ!$K$40:$K$759,СВЦЭМ!$A$40:$A$759,$A429,СВЦЭМ!$B$39:$B$758,L$402)+'СЕТ СН'!$F$16</f>
        <v>0</v>
      </c>
      <c r="M429" s="36">
        <f ca="1">SUMIFS(СВЦЭМ!$K$40:$K$759,СВЦЭМ!$A$40:$A$759,$A429,СВЦЭМ!$B$39:$B$758,M$402)+'СЕТ СН'!$F$16</f>
        <v>0</v>
      </c>
      <c r="N429" s="36">
        <f ca="1">SUMIFS(СВЦЭМ!$K$40:$K$759,СВЦЭМ!$A$40:$A$759,$A429,СВЦЭМ!$B$39:$B$758,N$402)+'СЕТ СН'!$F$16</f>
        <v>0</v>
      </c>
      <c r="O429" s="36">
        <f ca="1">SUMIFS(СВЦЭМ!$K$40:$K$759,СВЦЭМ!$A$40:$A$759,$A429,СВЦЭМ!$B$39:$B$758,O$402)+'СЕТ СН'!$F$16</f>
        <v>0</v>
      </c>
      <c r="P429" s="36">
        <f ca="1">SUMIFS(СВЦЭМ!$K$40:$K$759,СВЦЭМ!$A$40:$A$759,$A429,СВЦЭМ!$B$39:$B$758,P$402)+'СЕТ СН'!$F$16</f>
        <v>0</v>
      </c>
      <c r="Q429" s="36">
        <f ca="1">SUMIFS(СВЦЭМ!$K$40:$K$759,СВЦЭМ!$A$40:$A$759,$A429,СВЦЭМ!$B$39:$B$758,Q$402)+'СЕТ СН'!$F$16</f>
        <v>0</v>
      </c>
      <c r="R429" s="36">
        <f ca="1">SUMIFS(СВЦЭМ!$K$40:$K$759,СВЦЭМ!$A$40:$A$759,$A429,СВЦЭМ!$B$39:$B$758,R$402)+'СЕТ СН'!$F$16</f>
        <v>0</v>
      </c>
      <c r="S429" s="36">
        <f ca="1">SUMIFS(СВЦЭМ!$K$40:$K$759,СВЦЭМ!$A$40:$A$759,$A429,СВЦЭМ!$B$39:$B$758,S$402)+'СЕТ СН'!$F$16</f>
        <v>0</v>
      </c>
      <c r="T429" s="36">
        <f ca="1">SUMIFS(СВЦЭМ!$K$40:$K$759,СВЦЭМ!$A$40:$A$759,$A429,СВЦЭМ!$B$39:$B$758,T$402)+'СЕТ СН'!$F$16</f>
        <v>0</v>
      </c>
      <c r="U429" s="36">
        <f ca="1">SUMIFS(СВЦЭМ!$K$40:$K$759,СВЦЭМ!$A$40:$A$759,$A429,СВЦЭМ!$B$39:$B$758,U$402)+'СЕТ СН'!$F$16</f>
        <v>0</v>
      </c>
      <c r="V429" s="36">
        <f ca="1">SUMIFS(СВЦЭМ!$K$40:$K$759,СВЦЭМ!$A$40:$A$759,$A429,СВЦЭМ!$B$39:$B$758,V$402)+'СЕТ СН'!$F$16</f>
        <v>0</v>
      </c>
      <c r="W429" s="36">
        <f ca="1">SUMIFS(СВЦЭМ!$K$40:$K$759,СВЦЭМ!$A$40:$A$759,$A429,СВЦЭМ!$B$39:$B$758,W$402)+'СЕТ СН'!$F$16</f>
        <v>0</v>
      </c>
      <c r="X429" s="36">
        <f ca="1">SUMIFS(СВЦЭМ!$K$40:$K$759,СВЦЭМ!$A$40:$A$759,$A429,СВЦЭМ!$B$39:$B$758,X$402)+'СЕТ СН'!$F$16</f>
        <v>0</v>
      </c>
      <c r="Y429" s="36">
        <f ca="1">SUMIFS(СВЦЭМ!$K$40:$K$759,СВЦЭМ!$A$40:$A$759,$A429,СВЦЭМ!$B$39:$B$758,Y$402)+'СЕТ СН'!$F$16</f>
        <v>0</v>
      </c>
    </row>
    <row r="430" spans="1:25" ht="15.75" hidden="1" x14ac:dyDescent="0.2">
      <c r="A430" s="35">
        <f t="shared" si="11"/>
        <v>45624</v>
      </c>
      <c r="B430" s="36">
        <f ca="1">SUMIFS(СВЦЭМ!$K$40:$K$759,СВЦЭМ!$A$40:$A$759,$A430,СВЦЭМ!$B$39:$B$758,B$402)+'СЕТ СН'!$F$16</f>
        <v>0</v>
      </c>
      <c r="C430" s="36">
        <f ca="1">SUMIFS(СВЦЭМ!$K$40:$K$759,СВЦЭМ!$A$40:$A$759,$A430,СВЦЭМ!$B$39:$B$758,C$402)+'СЕТ СН'!$F$16</f>
        <v>0</v>
      </c>
      <c r="D430" s="36">
        <f ca="1">SUMIFS(СВЦЭМ!$K$40:$K$759,СВЦЭМ!$A$40:$A$759,$A430,СВЦЭМ!$B$39:$B$758,D$402)+'СЕТ СН'!$F$16</f>
        <v>0</v>
      </c>
      <c r="E430" s="36">
        <f ca="1">SUMIFS(СВЦЭМ!$K$40:$K$759,СВЦЭМ!$A$40:$A$759,$A430,СВЦЭМ!$B$39:$B$758,E$402)+'СЕТ СН'!$F$16</f>
        <v>0</v>
      </c>
      <c r="F430" s="36">
        <f ca="1">SUMIFS(СВЦЭМ!$K$40:$K$759,СВЦЭМ!$A$40:$A$759,$A430,СВЦЭМ!$B$39:$B$758,F$402)+'СЕТ СН'!$F$16</f>
        <v>0</v>
      </c>
      <c r="G430" s="36">
        <f ca="1">SUMIFS(СВЦЭМ!$K$40:$K$759,СВЦЭМ!$A$40:$A$759,$A430,СВЦЭМ!$B$39:$B$758,G$402)+'СЕТ СН'!$F$16</f>
        <v>0</v>
      </c>
      <c r="H430" s="36">
        <f ca="1">SUMIFS(СВЦЭМ!$K$40:$K$759,СВЦЭМ!$A$40:$A$759,$A430,СВЦЭМ!$B$39:$B$758,H$402)+'СЕТ СН'!$F$16</f>
        <v>0</v>
      </c>
      <c r="I430" s="36">
        <f ca="1">SUMIFS(СВЦЭМ!$K$40:$K$759,СВЦЭМ!$A$40:$A$759,$A430,СВЦЭМ!$B$39:$B$758,I$402)+'СЕТ СН'!$F$16</f>
        <v>0</v>
      </c>
      <c r="J430" s="36">
        <f ca="1">SUMIFS(СВЦЭМ!$K$40:$K$759,СВЦЭМ!$A$40:$A$759,$A430,СВЦЭМ!$B$39:$B$758,J$402)+'СЕТ СН'!$F$16</f>
        <v>0</v>
      </c>
      <c r="K430" s="36">
        <f ca="1">SUMIFS(СВЦЭМ!$K$40:$K$759,СВЦЭМ!$A$40:$A$759,$A430,СВЦЭМ!$B$39:$B$758,K$402)+'СЕТ СН'!$F$16</f>
        <v>0</v>
      </c>
      <c r="L430" s="36">
        <f ca="1">SUMIFS(СВЦЭМ!$K$40:$K$759,СВЦЭМ!$A$40:$A$759,$A430,СВЦЭМ!$B$39:$B$758,L$402)+'СЕТ СН'!$F$16</f>
        <v>0</v>
      </c>
      <c r="M430" s="36">
        <f ca="1">SUMIFS(СВЦЭМ!$K$40:$K$759,СВЦЭМ!$A$40:$A$759,$A430,СВЦЭМ!$B$39:$B$758,M$402)+'СЕТ СН'!$F$16</f>
        <v>0</v>
      </c>
      <c r="N430" s="36">
        <f ca="1">SUMIFS(СВЦЭМ!$K$40:$K$759,СВЦЭМ!$A$40:$A$759,$A430,СВЦЭМ!$B$39:$B$758,N$402)+'СЕТ СН'!$F$16</f>
        <v>0</v>
      </c>
      <c r="O430" s="36">
        <f ca="1">SUMIFS(СВЦЭМ!$K$40:$K$759,СВЦЭМ!$A$40:$A$759,$A430,СВЦЭМ!$B$39:$B$758,O$402)+'СЕТ СН'!$F$16</f>
        <v>0</v>
      </c>
      <c r="P430" s="36">
        <f ca="1">SUMIFS(СВЦЭМ!$K$40:$K$759,СВЦЭМ!$A$40:$A$759,$A430,СВЦЭМ!$B$39:$B$758,P$402)+'СЕТ СН'!$F$16</f>
        <v>0</v>
      </c>
      <c r="Q430" s="36">
        <f ca="1">SUMIFS(СВЦЭМ!$K$40:$K$759,СВЦЭМ!$A$40:$A$759,$A430,СВЦЭМ!$B$39:$B$758,Q$402)+'СЕТ СН'!$F$16</f>
        <v>0</v>
      </c>
      <c r="R430" s="36">
        <f ca="1">SUMIFS(СВЦЭМ!$K$40:$K$759,СВЦЭМ!$A$40:$A$759,$A430,СВЦЭМ!$B$39:$B$758,R$402)+'СЕТ СН'!$F$16</f>
        <v>0</v>
      </c>
      <c r="S430" s="36">
        <f ca="1">SUMIFS(СВЦЭМ!$K$40:$K$759,СВЦЭМ!$A$40:$A$759,$A430,СВЦЭМ!$B$39:$B$758,S$402)+'СЕТ СН'!$F$16</f>
        <v>0</v>
      </c>
      <c r="T430" s="36">
        <f ca="1">SUMIFS(СВЦЭМ!$K$40:$K$759,СВЦЭМ!$A$40:$A$759,$A430,СВЦЭМ!$B$39:$B$758,T$402)+'СЕТ СН'!$F$16</f>
        <v>0</v>
      </c>
      <c r="U430" s="36">
        <f ca="1">SUMIFS(СВЦЭМ!$K$40:$K$759,СВЦЭМ!$A$40:$A$759,$A430,СВЦЭМ!$B$39:$B$758,U$402)+'СЕТ СН'!$F$16</f>
        <v>0</v>
      </c>
      <c r="V430" s="36">
        <f ca="1">SUMIFS(СВЦЭМ!$K$40:$K$759,СВЦЭМ!$A$40:$A$759,$A430,СВЦЭМ!$B$39:$B$758,V$402)+'СЕТ СН'!$F$16</f>
        <v>0</v>
      </c>
      <c r="W430" s="36">
        <f ca="1">SUMIFS(СВЦЭМ!$K$40:$K$759,СВЦЭМ!$A$40:$A$759,$A430,СВЦЭМ!$B$39:$B$758,W$402)+'СЕТ СН'!$F$16</f>
        <v>0</v>
      </c>
      <c r="X430" s="36">
        <f ca="1">SUMIFS(СВЦЭМ!$K$40:$K$759,СВЦЭМ!$A$40:$A$759,$A430,СВЦЭМ!$B$39:$B$758,X$402)+'СЕТ СН'!$F$16</f>
        <v>0</v>
      </c>
      <c r="Y430" s="36">
        <f ca="1">SUMIFS(СВЦЭМ!$K$40:$K$759,СВЦЭМ!$A$40:$A$759,$A430,СВЦЭМ!$B$39:$B$758,Y$402)+'СЕТ СН'!$F$16</f>
        <v>0</v>
      </c>
    </row>
    <row r="431" spans="1:25" ht="15.75" hidden="1" x14ac:dyDescent="0.2">
      <c r="A431" s="35">
        <f t="shared" si="11"/>
        <v>45625</v>
      </c>
      <c r="B431" s="36">
        <f ca="1">SUMIFS(СВЦЭМ!$K$40:$K$759,СВЦЭМ!$A$40:$A$759,$A431,СВЦЭМ!$B$39:$B$758,B$402)+'СЕТ СН'!$F$16</f>
        <v>0</v>
      </c>
      <c r="C431" s="36">
        <f ca="1">SUMIFS(СВЦЭМ!$K$40:$K$759,СВЦЭМ!$A$40:$A$759,$A431,СВЦЭМ!$B$39:$B$758,C$402)+'СЕТ СН'!$F$16</f>
        <v>0</v>
      </c>
      <c r="D431" s="36">
        <f ca="1">SUMIFS(СВЦЭМ!$K$40:$K$759,СВЦЭМ!$A$40:$A$759,$A431,СВЦЭМ!$B$39:$B$758,D$402)+'СЕТ СН'!$F$16</f>
        <v>0</v>
      </c>
      <c r="E431" s="36">
        <f ca="1">SUMIFS(СВЦЭМ!$K$40:$K$759,СВЦЭМ!$A$40:$A$759,$A431,СВЦЭМ!$B$39:$B$758,E$402)+'СЕТ СН'!$F$16</f>
        <v>0</v>
      </c>
      <c r="F431" s="36">
        <f ca="1">SUMIFS(СВЦЭМ!$K$40:$K$759,СВЦЭМ!$A$40:$A$759,$A431,СВЦЭМ!$B$39:$B$758,F$402)+'СЕТ СН'!$F$16</f>
        <v>0</v>
      </c>
      <c r="G431" s="36">
        <f ca="1">SUMIFS(СВЦЭМ!$K$40:$K$759,СВЦЭМ!$A$40:$A$759,$A431,СВЦЭМ!$B$39:$B$758,G$402)+'СЕТ СН'!$F$16</f>
        <v>0</v>
      </c>
      <c r="H431" s="36">
        <f ca="1">SUMIFS(СВЦЭМ!$K$40:$K$759,СВЦЭМ!$A$40:$A$759,$A431,СВЦЭМ!$B$39:$B$758,H$402)+'СЕТ СН'!$F$16</f>
        <v>0</v>
      </c>
      <c r="I431" s="36">
        <f ca="1">SUMIFS(СВЦЭМ!$K$40:$K$759,СВЦЭМ!$A$40:$A$759,$A431,СВЦЭМ!$B$39:$B$758,I$402)+'СЕТ СН'!$F$16</f>
        <v>0</v>
      </c>
      <c r="J431" s="36">
        <f ca="1">SUMIFS(СВЦЭМ!$K$40:$K$759,СВЦЭМ!$A$40:$A$759,$A431,СВЦЭМ!$B$39:$B$758,J$402)+'СЕТ СН'!$F$16</f>
        <v>0</v>
      </c>
      <c r="K431" s="36">
        <f ca="1">SUMIFS(СВЦЭМ!$K$40:$K$759,СВЦЭМ!$A$40:$A$759,$A431,СВЦЭМ!$B$39:$B$758,K$402)+'СЕТ СН'!$F$16</f>
        <v>0</v>
      </c>
      <c r="L431" s="36">
        <f ca="1">SUMIFS(СВЦЭМ!$K$40:$K$759,СВЦЭМ!$A$40:$A$759,$A431,СВЦЭМ!$B$39:$B$758,L$402)+'СЕТ СН'!$F$16</f>
        <v>0</v>
      </c>
      <c r="M431" s="36">
        <f ca="1">SUMIFS(СВЦЭМ!$K$40:$K$759,СВЦЭМ!$A$40:$A$759,$A431,СВЦЭМ!$B$39:$B$758,M$402)+'СЕТ СН'!$F$16</f>
        <v>0</v>
      </c>
      <c r="N431" s="36">
        <f ca="1">SUMIFS(СВЦЭМ!$K$40:$K$759,СВЦЭМ!$A$40:$A$759,$A431,СВЦЭМ!$B$39:$B$758,N$402)+'СЕТ СН'!$F$16</f>
        <v>0</v>
      </c>
      <c r="O431" s="36">
        <f ca="1">SUMIFS(СВЦЭМ!$K$40:$K$759,СВЦЭМ!$A$40:$A$759,$A431,СВЦЭМ!$B$39:$B$758,O$402)+'СЕТ СН'!$F$16</f>
        <v>0</v>
      </c>
      <c r="P431" s="36">
        <f ca="1">SUMIFS(СВЦЭМ!$K$40:$K$759,СВЦЭМ!$A$40:$A$759,$A431,СВЦЭМ!$B$39:$B$758,P$402)+'СЕТ СН'!$F$16</f>
        <v>0</v>
      </c>
      <c r="Q431" s="36">
        <f ca="1">SUMIFS(СВЦЭМ!$K$40:$K$759,СВЦЭМ!$A$40:$A$759,$A431,СВЦЭМ!$B$39:$B$758,Q$402)+'СЕТ СН'!$F$16</f>
        <v>0</v>
      </c>
      <c r="R431" s="36">
        <f ca="1">SUMIFS(СВЦЭМ!$K$40:$K$759,СВЦЭМ!$A$40:$A$759,$A431,СВЦЭМ!$B$39:$B$758,R$402)+'СЕТ СН'!$F$16</f>
        <v>0</v>
      </c>
      <c r="S431" s="36">
        <f ca="1">SUMIFS(СВЦЭМ!$K$40:$K$759,СВЦЭМ!$A$40:$A$759,$A431,СВЦЭМ!$B$39:$B$758,S$402)+'СЕТ СН'!$F$16</f>
        <v>0</v>
      </c>
      <c r="T431" s="36">
        <f ca="1">SUMIFS(СВЦЭМ!$K$40:$K$759,СВЦЭМ!$A$40:$A$759,$A431,СВЦЭМ!$B$39:$B$758,T$402)+'СЕТ СН'!$F$16</f>
        <v>0</v>
      </c>
      <c r="U431" s="36">
        <f ca="1">SUMIFS(СВЦЭМ!$K$40:$K$759,СВЦЭМ!$A$40:$A$759,$A431,СВЦЭМ!$B$39:$B$758,U$402)+'СЕТ СН'!$F$16</f>
        <v>0</v>
      </c>
      <c r="V431" s="36">
        <f ca="1">SUMIFS(СВЦЭМ!$K$40:$K$759,СВЦЭМ!$A$40:$A$759,$A431,СВЦЭМ!$B$39:$B$758,V$402)+'СЕТ СН'!$F$16</f>
        <v>0</v>
      </c>
      <c r="W431" s="36">
        <f ca="1">SUMIFS(СВЦЭМ!$K$40:$K$759,СВЦЭМ!$A$40:$A$759,$A431,СВЦЭМ!$B$39:$B$758,W$402)+'СЕТ СН'!$F$16</f>
        <v>0</v>
      </c>
      <c r="X431" s="36">
        <f ca="1">SUMIFS(СВЦЭМ!$K$40:$K$759,СВЦЭМ!$A$40:$A$759,$A431,СВЦЭМ!$B$39:$B$758,X$402)+'СЕТ СН'!$F$16</f>
        <v>0</v>
      </c>
      <c r="Y431" s="36">
        <f ca="1">SUMIFS(СВЦЭМ!$K$40:$K$759,СВЦЭМ!$A$40:$A$759,$A431,СВЦЭМ!$B$39:$B$758,Y$402)+'СЕТ СН'!$F$16</f>
        <v>0</v>
      </c>
    </row>
    <row r="432" spans="1:25" ht="15.75" hidden="1" x14ac:dyDescent="0.2">
      <c r="A432" s="35">
        <f t="shared" si="11"/>
        <v>45626</v>
      </c>
      <c r="B432" s="36">
        <f ca="1">SUMIFS(СВЦЭМ!$K$40:$K$759,СВЦЭМ!$A$40:$A$759,$A432,СВЦЭМ!$B$39:$B$758,B$402)+'СЕТ СН'!$F$16</f>
        <v>0</v>
      </c>
      <c r="C432" s="36">
        <f ca="1">SUMIFS(СВЦЭМ!$K$40:$K$759,СВЦЭМ!$A$40:$A$759,$A432,СВЦЭМ!$B$39:$B$758,C$402)+'СЕТ СН'!$F$16</f>
        <v>0</v>
      </c>
      <c r="D432" s="36">
        <f ca="1">SUMIFS(СВЦЭМ!$K$40:$K$759,СВЦЭМ!$A$40:$A$759,$A432,СВЦЭМ!$B$39:$B$758,D$402)+'СЕТ СН'!$F$16</f>
        <v>0</v>
      </c>
      <c r="E432" s="36">
        <f ca="1">SUMIFS(СВЦЭМ!$K$40:$K$759,СВЦЭМ!$A$40:$A$759,$A432,СВЦЭМ!$B$39:$B$758,E$402)+'СЕТ СН'!$F$16</f>
        <v>0</v>
      </c>
      <c r="F432" s="36">
        <f ca="1">SUMIFS(СВЦЭМ!$K$40:$K$759,СВЦЭМ!$A$40:$A$759,$A432,СВЦЭМ!$B$39:$B$758,F$402)+'СЕТ СН'!$F$16</f>
        <v>0</v>
      </c>
      <c r="G432" s="36">
        <f ca="1">SUMIFS(СВЦЭМ!$K$40:$K$759,СВЦЭМ!$A$40:$A$759,$A432,СВЦЭМ!$B$39:$B$758,G$402)+'СЕТ СН'!$F$16</f>
        <v>0</v>
      </c>
      <c r="H432" s="36">
        <f ca="1">SUMIFS(СВЦЭМ!$K$40:$K$759,СВЦЭМ!$A$40:$A$759,$A432,СВЦЭМ!$B$39:$B$758,H$402)+'СЕТ СН'!$F$16</f>
        <v>0</v>
      </c>
      <c r="I432" s="36">
        <f ca="1">SUMIFS(СВЦЭМ!$K$40:$K$759,СВЦЭМ!$A$40:$A$759,$A432,СВЦЭМ!$B$39:$B$758,I$402)+'СЕТ СН'!$F$16</f>
        <v>0</v>
      </c>
      <c r="J432" s="36">
        <f ca="1">SUMIFS(СВЦЭМ!$K$40:$K$759,СВЦЭМ!$A$40:$A$759,$A432,СВЦЭМ!$B$39:$B$758,J$402)+'СЕТ СН'!$F$16</f>
        <v>0</v>
      </c>
      <c r="K432" s="36">
        <f ca="1">SUMIFS(СВЦЭМ!$K$40:$K$759,СВЦЭМ!$A$40:$A$759,$A432,СВЦЭМ!$B$39:$B$758,K$402)+'СЕТ СН'!$F$16</f>
        <v>0</v>
      </c>
      <c r="L432" s="36">
        <f ca="1">SUMIFS(СВЦЭМ!$K$40:$K$759,СВЦЭМ!$A$40:$A$759,$A432,СВЦЭМ!$B$39:$B$758,L$402)+'СЕТ СН'!$F$16</f>
        <v>0</v>
      </c>
      <c r="M432" s="36">
        <f ca="1">SUMIFS(СВЦЭМ!$K$40:$K$759,СВЦЭМ!$A$40:$A$759,$A432,СВЦЭМ!$B$39:$B$758,M$402)+'СЕТ СН'!$F$16</f>
        <v>0</v>
      </c>
      <c r="N432" s="36">
        <f ca="1">SUMIFS(СВЦЭМ!$K$40:$K$759,СВЦЭМ!$A$40:$A$759,$A432,СВЦЭМ!$B$39:$B$758,N$402)+'СЕТ СН'!$F$16</f>
        <v>0</v>
      </c>
      <c r="O432" s="36">
        <f ca="1">SUMIFS(СВЦЭМ!$K$40:$K$759,СВЦЭМ!$A$40:$A$759,$A432,СВЦЭМ!$B$39:$B$758,O$402)+'СЕТ СН'!$F$16</f>
        <v>0</v>
      </c>
      <c r="P432" s="36">
        <f ca="1">SUMIFS(СВЦЭМ!$K$40:$K$759,СВЦЭМ!$A$40:$A$759,$A432,СВЦЭМ!$B$39:$B$758,P$402)+'СЕТ СН'!$F$16</f>
        <v>0</v>
      </c>
      <c r="Q432" s="36">
        <f ca="1">SUMIFS(СВЦЭМ!$K$40:$K$759,СВЦЭМ!$A$40:$A$759,$A432,СВЦЭМ!$B$39:$B$758,Q$402)+'СЕТ СН'!$F$16</f>
        <v>0</v>
      </c>
      <c r="R432" s="36">
        <f ca="1">SUMIFS(СВЦЭМ!$K$40:$K$759,СВЦЭМ!$A$40:$A$759,$A432,СВЦЭМ!$B$39:$B$758,R$402)+'СЕТ СН'!$F$16</f>
        <v>0</v>
      </c>
      <c r="S432" s="36">
        <f ca="1">SUMIFS(СВЦЭМ!$K$40:$K$759,СВЦЭМ!$A$40:$A$759,$A432,СВЦЭМ!$B$39:$B$758,S$402)+'СЕТ СН'!$F$16</f>
        <v>0</v>
      </c>
      <c r="T432" s="36">
        <f ca="1">SUMIFS(СВЦЭМ!$K$40:$K$759,СВЦЭМ!$A$40:$A$759,$A432,СВЦЭМ!$B$39:$B$758,T$402)+'СЕТ СН'!$F$16</f>
        <v>0</v>
      </c>
      <c r="U432" s="36">
        <f ca="1">SUMIFS(СВЦЭМ!$K$40:$K$759,СВЦЭМ!$A$40:$A$759,$A432,СВЦЭМ!$B$39:$B$758,U$402)+'СЕТ СН'!$F$16</f>
        <v>0</v>
      </c>
      <c r="V432" s="36">
        <f ca="1">SUMIFS(СВЦЭМ!$K$40:$K$759,СВЦЭМ!$A$40:$A$759,$A432,СВЦЭМ!$B$39:$B$758,V$402)+'СЕТ СН'!$F$16</f>
        <v>0</v>
      </c>
      <c r="W432" s="36">
        <f ca="1">SUMIFS(СВЦЭМ!$K$40:$K$759,СВЦЭМ!$A$40:$A$759,$A432,СВЦЭМ!$B$39:$B$758,W$402)+'СЕТ СН'!$F$16</f>
        <v>0</v>
      </c>
      <c r="X432" s="36">
        <f ca="1">SUMIFS(СВЦЭМ!$K$40:$K$759,СВЦЭМ!$A$40:$A$759,$A432,СВЦЭМ!$B$39:$B$758,X$402)+'СЕТ СН'!$F$16</f>
        <v>0</v>
      </c>
      <c r="Y432" s="36">
        <f ca="1">SUMIFS(СВЦЭМ!$K$40:$K$759,СВЦЭМ!$A$40:$A$759,$A432,СВЦЭМ!$B$39:$B$758,Y$402)+'СЕТ СН'!$F$16</f>
        <v>0</v>
      </c>
    </row>
    <row r="433" spans="1:27" ht="15.75" hidden="1" x14ac:dyDescent="0.2">
      <c r="A433" s="35">
        <f t="shared" si="11"/>
        <v>45627</v>
      </c>
      <c r="B433" s="36">
        <f ca="1">SUMIFS(СВЦЭМ!$K$40:$K$759,СВЦЭМ!$A$40:$A$759,$A433,СВЦЭМ!$B$39:$B$758,B$402)+'СЕТ СН'!$F$16</f>
        <v>0</v>
      </c>
      <c r="C433" s="36">
        <f ca="1">SUMIFS(СВЦЭМ!$K$40:$K$759,СВЦЭМ!$A$40:$A$759,$A433,СВЦЭМ!$B$39:$B$758,C$402)+'СЕТ СН'!$F$16</f>
        <v>0</v>
      </c>
      <c r="D433" s="36">
        <f ca="1">SUMIFS(СВЦЭМ!$K$40:$K$759,СВЦЭМ!$A$40:$A$759,$A433,СВЦЭМ!$B$39:$B$758,D$402)+'СЕТ СН'!$F$16</f>
        <v>0</v>
      </c>
      <c r="E433" s="36">
        <f ca="1">SUMIFS(СВЦЭМ!$K$40:$K$759,СВЦЭМ!$A$40:$A$759,$A433,СВЦЭМ!$B$39:$B$758,E$402)+'СЕТ СН'!$F$16</f>
        <v>0</v>
      </c>
      <c r="F433" s="36">
        <f ca="1">SUMIFS(СВЦЭМ!$K$40:$K$759,СВЦЭМ!$A$40:$A$759,$A433,СВЦЭМ!$B$39:$B$758,F$402)+'СЕТ СН'!$F$16</f>
        <v>0</v>
      </c>
      <c r="G433" s="36">
        <f ca="1">SUMIFS(СВЦЭМ!$K$40:$K$759,СВЦЭМ!$A$40:$A$759,$A433,СВЦЭМ!$B$39:$B$758,G$402)+'СЕТ СН'!$F$16</f>
        <v>0</v>
      </c>
      <c r="H433" s="36">
        <f ca="1">SUMIFS(СВЦЭМ!$K$40:$K$759,СВЦЭМ!$A$40:$A$759,$A433,СВЦЭМ!$B$39:$B$758,H$402)+'СЕТ СН'!$F$16</f>
        <v>0</v>
      </c>
      <c r="I433" s="36">
        <f ca="1">SUMIFS(СВЦЭМ!$K$40:$K$759,СВЦЭМ!$A$40:$A$759,$A433,СВЦЭМ!$B$39:$B$758,I$402)+'СЕТ СН'!$F$16</f>
        <v>0</v>
      </c>
      <c r="J433" s="36">
        <f ca="1">SUMIFS(СВЦЭМ!$K$40:$K$759,СВЦЭМ!$A$40:$A$759,$A433,СВЦЭМ!$B$39:$B$758,J$402)+'СЕТ СН'!$F$16</f>
        <v>0</v>
      </c>
      <c r="K433" s="36">
        <f ca="1">SUMIFS(СВЦЭМ!$K$40:$K$759,СВЦЭМ!$A$40:$A$759,$A433,СВЦЭМ!$B$39:$B$758,K$402)+'СЕТ СН'!$F$16</f>
        <v>0</v>
      </c>
      <c r="L433" s="36">
        <f ca="1">SUMIFS(СВЦЭМ!$K$40:$K$759,СВЦЭМ!$A$40:$A$759,$A433,СВЦЭМ!$B$39:$B$758,L$402)+'СЕТ СН'!$F$16</f>
        <v>0</v>
      </c>
      <c r="M433" s="36">
        <f ca="1">SUMIFS(СВЦЭМ!$K$40:$K$759,СВЦЭМ!$A$40:$A$759,$A433,СВЦЭМ!$B$39:$B$758,M$402)+'СЕТ СН'!$F$16</f>
        <v>0</v>
      </c>
      <c r="N433" s="36">
        <f ca="1">SUMIFS(СВЦЭМ!$K$40:$K$759,СВЦЭМ!$A$40:$A$759,$A433,СВЦЭМ!$B$39:$B$758,N$402)+'СЕТ СН'!$F$16</f>
        <v>0</v>
      </c>
      <c r="O433" s="36">
        <f ca="1">SUMIFS(СВЦЭМ!$K$40:$K$759,СВЦЭМ!$A$40:$A$759,$A433,СВЦЭМ!$B$39:$B$758,O$402)+'СЕТ СН'!$F$16</f>
        <v>0</v>
      </c>
      <c r="P433" s="36">
        <f ca="1">SUMIFS(СВЦЭМ!$K$40:$K$759,СВЦЭМ!$A$40:$A$759,$A433,СВЦЭМ!$B$39:$B$758,P$402)+'СЕТ СН'!$F$16</f>
        <v>0</v>
      </c>
      <c r="Q433" s="36">
        <f ca="1">SUMIFS(СВЦЭМ!$K$40:$K$759,СВЦЭМ!$A$40:$A$759,$A433,СВЦЭМ!$B$39:$B$758,Q$402)+'СЕТ СН'!$F$16</f>
        <v>0</v>
      </c>
      <c r="R433" s="36">
        <f ca="1">SUMIFS(СВЦЭМ!$K$40:$K$759,СВЦЭМ!$A$40:$A$759,$A433,СВЦЭМ!$B$39:$B$758,R$402)+'СЕТ СН'!$F$16</f>
        <v>0</v>
      </c>
      <c r="S433" s="36">
        <f ca="1">SUMIFS(СВЦЭМ!$K$40:$K$759,СВЦЭМ!$A$40:$A$759,$A433,СВЦЭМ!$B$39:$B$758,S$402)+'СЕТ СН'!$F$16</f>
        <v>0</v>
      </c>
      <c r="T433" s="36">
        <f ca="1">SUMIFS(СВЦЭМ!$K$40:$K$759,СВЦЭМ!$A$40:$A$759,$A433,СВЦЭМ!$B$39:$B$758,T$402)+'СЕТ СН'!$F$16</f>
        <v>0</v>
      </c>
      <c r="U433" s="36">
        <f ca="1">SUMIFS(СВЦЭМ!$K$40:$K$759,СВЦЭМ!$A$40:$A$759,$A433,СВЦЭМ!$B$39:$B$758,U$402)+'СЕТ СН'!$F$16</f>
        <v>0</v>
      </c>
      <c r="V433" s="36">
        <f ca="1">SUMIFS(СВЦЭМ!$K$40:$K$759,СВЦЭМ!$A$40:$A$759,$A433,СВЦЭМ!$B$39:$B$758,V$402)+'СЕТ СН'!$F$16</f>
        <v>0</v>
      </c>
      <c r="W433" s="36">
        <f ca="1">SUMIFS(СВЦЭМ!$K$40:$K$759,СВЦЭМ!$A$40:$A$759,$A433,СВЦЭМ!$B$39:$B$758,W$402)+'СЕТ СН'!$F$16</f>
        <v>0</v>
      </c>
      <c r="X433" s="36">
        <f ca="1">SUMIFS(СВЦЭМ!$K$40:$K$759,СВЦЭМ!$A$40:$A$759,$A433,СВЦЭМ!$B$39:$B$758,X$402)+'СЕТ СН'!$F$16</f>
        <v>0</v>
      </c>
      <c r="Y433" s="36">
        <f ca="1">SUMIFS(СВЦЭМ!$K$40:$K$759,СВЦЭМ!$A$40:$A$759,$A433,СВЦЭМ!$B$39:$B$758,Y$402)+'СЕТ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01.11.2024</v>
      </c>
      <c r="B438" s="36">
        <f ca="1">SUMIFS(СВЦЭМ!$L$40:$L$759,СВЦЭМ!$A$40:$A$759,$A438,СВЦЭМ!$B$39:$B$758,B$437)+'СЕТ СН'!$F$16</f>
        <v>0</v>
      </c>
      <c r="C438" s="36">
        <f ca="1">SUMIFS(СВЦЭМ!$L$40:$L$759,СВЦЭМ!$A$40:$A$759,$A438,СВЦЭМ!$B$39:$B$758,C$437)+'СЕТ СН'!$F$16</f>
        <v>0</v>
      </c>
      <c r="D438" s="36">
        <f ca="1">SUMIFS(СВЦЭМ!$L$40:$L$759,СВЦЭМ!$A$40:$A$759,$A438,СВЦЭМ!$B$39:$B$758,D$437)+'СЕТ СН'!$F$16</f>
        <v>0</v>
      </c>
      <c r="E438" s="36">
        <f ca="1">SUMIFS(СВЦЭМ!$L$40:$L$759,СВЦЭМ!$A$40:$A$759,$A438,СВЦЭМ!$B$39:$B$758,E$437)+'СЕТ СН'!$F$16</f>
        <v>0</v>
      </c>
      <c r="F438" s="36">
        <f ca="1">SUMIFS(СВЦЭМ!$L$40:$L$759,СВЦЭМ!$A$40:$A$759,$A438,СВЦЭМ!$B$39:$B$758,F$437)+'СЕТ СН'!$F$16</f>
        <v>0</v>
      </c>
      <c r="G438" s="36">
        <f ca="1">SUMIFS(СВЦЭМ!$L$40:$L$759,СВЦЭМ!$A$40:$A$759,$A438,СВЦЭМ!$B$39:$B$758,G$437)+'СЕТ СН'!$F$16</f>
        <v>0</v>
      </c>
      <c r="H438" s="36">
        <f ca="1">SUMIFS(СВЦЭМ!$L$40:$L$759,СВЦЭМ!$A$40:$A$759,$A438,СВЦЭМ!$B$39:$B$758,H$437)+'СЕТ СН'!$F$16</f>
        <v>0</v>
      </c>
      <c r="I438" s="36">
        <f ca="1">SUMIFS(СВЦЭМ!$L$40:$L$759,СВЦЭМ!$A$40:$A$759,$A438,СВЦЭМ!$B$39:$B$758,I$437)+'СЕТ СН'!$F$16</f>
        <v>0</v>
      </c>
      <c r="J438" s="36">
        <f ca="1">SUMIFS(СВЦЭМ!$L$40:$L$759,СВЦЭМ!$A$40:$A$759,$A438,СВЦЭМ!$B$39:$B$758,J$437)+'СЕТ СН'!$F$16</f>
        <v>0</v>
      </c>
      <c r="K438" s="36">
        <f ca="1">SUMIFS(СВЦЭМ!$L$40:$L$759,СВЦЭМ!$A$40:$A$759,$A438,СВЦЭМ!$B$39:$B$758,K$437)+'СЕТ СН'!$F$16</f>
        <v>0</v>
      </c>
      <c r="L438" s="36">
        <f ca="1">SUMIFS(СВЦЭМ!$L$40:$L$759,СВЦЭМ!$A$40:$A$759,$A438,СВЦЭМ!$B$39:$B$758,L$437)+'СЕТ СН'!$F$16</f>
        <v>0</v>
      </c>
      <c r="M438" s="36">
        <f ca="1">SUMIFS(СВЦЭМ!$L$40:$L$759,СВЦЭМ!$A$40:$A$759,$A438,СВЦЭМ!$B$39:$B$758,M$437)+'СЕТ СН'!$F$16</f>
        <v>0</v>
      </c>
      <c r="N438" s="36">
        <f ca="1">SUMIFS(СВЦЭМ!$L$40:$L$759,СВЦЭМ!$A$40:$A$759,$A438,СВЦЭМ!$B$39:$B$758,N$437)+'СЕТ СН'!$F$16</f>
        <v>0</v>
      </c>
      <c r="O438" s="36">
        <f ca="1">SUMIFS(СВЦЭМ!$L$40:$L$759,СВЦЭМ!$A$40:$A$759,$A438,СВЦЭМ!$B$39:$B$758,O$437)+'СЕТ СН'!$F$16</f>
        <v>0</v>
      </c>
      <c r="P438" s="36">
        <f ca="1">SUMIFS(СВЦЭМ!$L$40:$L$759,СВЦЭМ!$A$40:$A$759,$A438,СВЦЭМ!$B$39:$B$758,P$437)+'СЕТ СН'!$F$16</f>
        <v>0</v>
      </c>
      <c r="Q438" s="36">
        <f ca="1">SUMIFS(СВЦЭМ!$L$40:$L$759,СВЦЭМ!$A$40:$A$759,$A438,СВЦЭМ!$B$39:$B$758,Q$437)+'СЕТ СН'!$F$16</f>
        <v>0</v>
      </c>
      <c r="R438" s="36">
        <f ca="1">SUMIFS(СВЦЭМ!$L$40:$L$759,СВЦЭМ!$A$40:$A$759,$A438,СВЦЭМ!$B$39:$B$758,R$437)+'СЕТ СН'!$F$16</f>
        <v>0</v>
      </c>
      <c r="S438" s="36">
        <f ca="1">SUMIFS(СВЦЭМ!$L$40:$L$759,СВЦЭМ!$A$40:$A$759,$A438,СВЦЭМ!$B$39:$B$758,S$437)+'СЕТ СН'!$F$16</f>
        <v>0</v>
      </c>
      <c r="T438" s="36">
        <f ca="1">SUMIFS(СВЦЭМ!$L$40:$L$759,СВЦЭМ!$A$40:$A$759,$A438,СВЦЭМ!$B$39:$B$758,T$437)+'СЕТ СН'!$F$16</f>
        <v>0</v>
      </c>
      <c r="U438" s="36">
        <f ca="1">SUMIFS(СВЦЭМ!$L$40:$L$759,СВЦЭМ!$A$40:$A$759,$A438,СВЦЭМ!$B$39:$B$758,U$437)+'СЕТ СН'!$F$16</f>
        <v>0</v>
      </c>
      <c r="V438" s="36">
        <f ca="1">SUMIFS(СВЦЭМ!$L$40:$L$759,СВЦЭМ!$A$40:$A$759,$A438,СВЦЭМ!$B$39:$B$758,V$437)+'СЕТ СН'!$F$16</f>
        <v>0</v>
      </c>
      <c r="W438" s="36">
        <f ca="1">SUMIFS(СВЦЭМ!$L$40:$L$759,СВЦЭМ!$A$40:$A$759,$A438,СВЦЭМ!$B$39:$B$758,W$437)+'СЕТ СН'!$F$16</f>
        <v>0</v>
      </c>
      <c r="X438" s="36">
        <f ca="1">SUMIFS(СВЦЭМ!$L$40:$L$759,СВЦЭМ!$A$40:$A$759,$A438,СВЦЭМ!$B$39:$B$758,X$437)+'СЕТ СН'!$F$16</f>
        <v>0</v>
      </c>
      <c r="Y438" s="36">
        <f ca="1">SUMIFS(СВЦЭМ!$L$40:$L$759,СВЦЭМ!$A$40:$A$759,$A438,СВЦЭМ!$B$39:$B$758,Y$437)+'СЕТ СН'!$F$16</f>
        <v>0</v>
      </c>
      <c r="AA438" s="45"/>
    </row>
    <row r="439" spans="1:27" ht="15.75" hidden="1" x14ac:dyDescent="0.2">
      <c r="A439" s="35">
        <f>A438+1</f>
        <v>45598</v>
      </c>
      <c r="B439" s="36">
        <f ca="1">SUMIFS(СВЦЭМ!$L$40:$L$759,СВЦЭМ!$A$40:$A$759,$A439,СВЦЭМ!$B$39:$B$758,B$437)+'СЕТ СН'!$F$16</f>
        <v>0</v>
      </c>
      <c r="C439" s="36">
        <f ca="1">SUMIFS(СВЦЭМ!$L$40:$L$759,СВЦЭМ!$A$40:$A$759,$A439,СВЦЭМ!$B$39:$B$758,C$437)+'СЕТ СН'!$F$16</f>
        <v>0</v>
      </c>
      <c r="D439" s="36">
        <f ca="1">SUMIFS(СВЦЭМ!$L$40:$L$759,СВЦЭМ!$A$40:$A$759,$A439,СВЦЭМ!$B$39:$B$758,D$437)+'СЕТ СН'!$F$16</f>
        <v>0</v>
      </c>
      <c r="E439" s="36">
        <f ca="1">SUMIFS(СВЦЭМ!$L$40:$L$759,СВЦЭМ!$A$40:$A$759,$A439,СВЦЭМ!$B$39:$B$758,E$437)+'СЕТ СН'!$F$16</f>
        <v>0</v>
      </c>
      <c r="F439" s="36">
        <f ca="1">SUMIFS(СВЦЭМ!$L$40:$L$759,СВЦЭМ!$A$40:$A$759,$A439,СВЦЭМ!$B$39:$B$758,F$437)+'СЕТ СН'!$F$16</f>
        <v>0</v>
      </c>
      <c r="G439" s="36">
        <f ca="1">SUMIFS(СВЦЭМ!$L$40:$L$759,СВЦЭМ!$A$40:$A$759,$A439,СВЦЭМ!$B$39:$B$758,G$437)+'СЕТ СН'!$F$16</f>
        <v>0</v>
      </c>
      <c r="H439" s="36">
        <f ca="1">SUMIFS(СВЦЭМ!$L$40:$L$759,СВЦЭМ!$A$40:$A$759,$A439,СВЦЭМ!$B$39:$B$758,H$437)+'СЕТ СН'!$F$16</f>
        <v>0</v>
      </c>
      <c r="I439" s="36">
        <f ca="1">SUMIFS(СВЦЭМ!$L$40:$L$759,СВЦЭМ!$A$40:$A$759,$A439,СВЦЭМ!$B$39:$B$758,I$437)+'СЕТ СН'!$F$16</f>
        <v>0</v>
      </c>
      <c r="J439" s="36">
        <f ca="1">SUMIFS(СВЦЭМ!$L$40:$L$759,СВЦЭМ!$A$40:$A$759,$A439,СВЦЭМ!$B$39:$B$758,J$437)+'СЕТ СН'!$F$16</f>
        <v>0</v>
      </c>
      <c r="K439" s="36">
        <f ca="1">SUMIFS(СВЦЭМ!$L$40:$L$759,СВЦЭМ!$A$40:$A$759,$A439,СВЦЭМ!$B$39:$B$758,K$437)+'СЕТ СН'!$F$16</f>
        <v>0</v>
      </c>
      <c r="L439" s="36">
        <f ca="1">SUMIFS(СВЦЭМ!$L$40:$L$759,СВЦЭМ!$A$40:$A$759,$A439,СВЦЭМ!$B$39:$B$758,L$437)+'СЕТ СН'!$F$16</f>
        <v>0</v>
      </c>
      <c r="M439" s="36">
        <f ca="1">SUMIFS(СВЦЭМ!$L$40:$L$759,СВЦЭМ!$A$40:$A$759,$A439,СВЦЭМ!$B$39:$B$758,M$437)+'СЕТ СН'!$F$16</f>
        <v>0</v>
      </c>
      <c r="N439" s="36">
        <f ca="1">SUMIFS(СВЦЭМ!$L$40:$L$759,СВЦЭМ!$A$40:$A$759,$A439,СВЦЭМ!$B$39:$B$758,N$437)+'СЕТ СН'!$F$16</f>
        <v>0</v>
      </c>
      <c r="O439" s="36">
        <f ca="1">SUMIFS(СВЦЭМ!$L$40:$L$759,СВЦЭМ!$A$40:$A$759,$A439,СВЦЭМ!$B$39:$B$758,O$437)+'СЕТ СН'!$F$16</f>
        <v>0</v>
      </c>
      <c r="P439" s="36">
        <f ca="1">SUMIFS(СВЦЭМ!$L$40:$L$759,СВЦЭМ!$A$40:$A$759,$A439,СВЦЭМ!$B$39:$B$758,P$437)+'СЕТ СН'!$F$16</f>
        <v>0</v>
      </c>
      <c r="Q439" s="36">
        <f ca="1">SUMIFS(СВЦЭМ!$L$40:$L$759,СВЦЭМ!$A$40:$A$759,$A439,СВЦЭМ!$B$39:$B$758,Q$437)+'СЕТ СН'!$F$16</f>
        <v>0</v>
      </c>
      <c r="R439" s="36">
        <f ca="1">SUMIFS(СВЦЭМ!$L$40:$L$759,СВЦЭМ!$A$40:$A$759,$A439,СВЦЭМ!$B$39:$B$758,R$437)+'СЕТ СН'!$F$16</f>
        <v>0</v>
      </c>
      <c r="S439" s="36">
        <f ca="1">SUMIFS(СВЦЭМ!$L$40:$L$759,СВЦЭМ!$A$40:$A$759,$A439,СВЦЭМ!$B$39:$B$758,S$437)+'СЕТ СН'!$F$16</f>
        <v>0</v>
      </c>
      <c r="T439" s="36">
        <f ca="1">SUMIFS(СВЦЭМ!$L$40:$L$759,СВЦЭМ!$A$40:$A$759,$A439,СВЦЭМ!$B$39:$B$758,T$437)+'СЕТ СН'!$F$16</f>
        <v>0</v>
      </c>
      <c r="U439" s="36">
        <f ca="1">SUMIFS(СВЦЭМ!$L$40:$L$759,СВЦЭМ!$A$40:$A$759,$A439,СВЦЭМ!$B$39:$B$758,U$437)+'СЕТ СН'!$F$16</f>
        <v>0</v>
      </c>
      <c r="V439" s="36">
        <f ca="1">SUMIFS(СВЦЭМ!$L$40:$L$759,СВЦЭМ!$A$40:$A$759,$A439,СВЦЭМ!$B$39:$B$758,V$437)+'СЕТ СН'!$F$16</f>
        <v>0</v>
      </c>
      <c r="W439" s="36">
        <f ca="1">SUMIFS(СВЦЭМ!$L$40:$L$759,СВЦЭМ!$A$40:$A$759,$A439,СВЦЭМ!$B$39:$B$758,W$437)+'СЕТ СН'!$F$16</f>
        <v>0</v>
      </c>
      <c r="X439" s="36">
        <f ca="1">SUMIFS(СВЦЭМ!$L$40:$L$759,СВЦЭМ!$A$40:$A$759,$A439,СВЦЭМ!$B$39:$B$758,X$437)+'СЕТ СН'!$F$16</f>
        <v>0</v>
      </c>
      <c r="Y439" s="36">
        <f ca="1">SUMIFS(СВЦЭМ!$L$40:$L$759,СВЦЭМ!$A$40:$A$759,$A439,СВЦЭМ!$B$39:$B$758,Y$437)+'СЕТ СН'!$F$16</f>
        <v>0</v>
      </c>
    </row>
    <row r="440" spans="1:27" ht="15.75" hidden="1" x14ac:dyDescent="0.2">
      <c r="A440" s="35">
        <f t="shared" ref="A440:A468" si="12">A439+1</f>
        <v>45599</v>
      </c>
      <c r="B440" s="36">
        <f ca="1">SUMIFS(СВЦЭМ!$L$40:$L$759,СВЦЭМ!$A$40:$A$759,$A440,СВЦЭМ!$B$39:$B$758,B$437)+'СЕТ СН'!$F$16</f>
        <v>0</v>
      </c>
      <c r="C440" s="36">
        <f ca="1">SUMIFS(СВЦЭМ!$L$40:$L$759,СВЦЭМ!$A$40:$A$759,$A440,СВЦЭМ!$B$39:$B$758,C$437)+'СЕТ СН'!$F$16</f>
        <v>0</v>
      </c>
      <c r="D440" s="36">
        <f ca="1">SUMIFS(СВЦЭМ!$L$40:$L$759,СВЦЭМ!$A$40:$A$759,$A440,СВЦЭМ!$B$39:$B$758,D$437)+'СЕТ СН'!$F$16</f>
        <v>0</v>
      </c>
      <c r="E440" s="36">
        <f ca="1">SUMIFS(СВЦЭМ!$L$40:$L$759,СВЦЭМ!$A$40:$A$759,$A440,СВЦЭМ!$B$39:$B$758,E$437)+'СЕТ СН'!$F$16</f>
        <v>0</v>
      </c>
      <c r="F440" s="36">
        <f ca="1">SUMIFS(СВЦЭМ!$L$40:$L$759,СВЦЭМ!$A$40:$A$759,$A440,СВЦЭМ!$B$39:$B$758,F$437)+'СЕТ СН'!$F$16</f>
        <v>0</v>
      </c>
      <c r="G440" s="36">
        <f ca="1">SUMIFS(СВЦЭМ!$L$40:$L$759,СВЦЭМ!$A$40:$A$759,$A440,СВЦЭМ!$B$39:$B$758,G$437)+'СЕТ СН'!$F$16</f>
        <v>0</v>
      </c>
      <c r="H440" s="36">
        <f ca="1">SUMIFS(СВЦЭМ!$L$40:$L$759,СВЦЭМ!$A$40:$A$759,$A440,СВЦЭМ!$B$39:$B$758,H$437)+'СЕТ СН'!$F$16</f>
        <v>0</v>
      </c>
      <c r="I440" s="36">
        <f ca="1">SUMIFS(СВЦЭМ!$L$40:$L$759,СВЦЭМ!$A$40:$A$759,$A440,СВЦЭМ!$B$39:$B$758,I$437)+'СЕТ СН'!$F$16</f>
        <v>0</v>
      </c>
      <c r="J440" s="36">
        <f ca="1">SUMIFS(СВЦЭМ!$L$40:$L$759,СВЦЭМ!$A$40:$A$759,$A440,СВЦЭМ!$B$39:$B$758,J$437)+'СЕТ СН'!$F$16</f>
        <v>0</v>
      </c>
      <c r="K440" s="36">
        <f ca="1">SUMIFS(СВЦЭМ!$L$40:$L$759,СВЦЭМ!$A$40:$A$759,$A440,СВЦЭМ!$B$39:$B$758,K$437)+'СЕТ СН'!$F$16</f>
        <v>0</v>
      </c>
      <c r="L440" s="36">
        <f ca="1">SUMIFS(СВЦЭМ!$L$40:$L$759,СВЦЭМ!$A$40:$A$759,$A440,СВЦЭМ!$B$39:$B$758,L$437)+'СЕТ СН'!$F$16</f>
        <v>0</v>
      </c>
      <c r="M440" s="36">
        <f ca="1">SUMIFS(СВЦЭМ!$L$40:$L$759,СВЦЭМ!$A$40:$A$759,$A440,СВЦЭМ!$B$39:$B$758,M$437)+'СЕТ СН'!$F$16</f>
        <v>0</v>
      </c>
      <c r="N440" s="36">
        <f ca="1">SUMIFS(СВЦЭМ!$L$40:$L$759,СВЦЭМ!$A$40:$A$759,$A440,СВЦЭМ!$B$39:$B$758,N$437)+'СЕТ СН'!$F$16</f>
        <v>0</v>
      </c>
      <c r="O440" s="36">
        <f ca="1">SUMIFS(СВЦЭМ!$L$40:$L$759,СВЦЭМ!$A$40:$A$759,$A440,СВЦЭМ!$B$39:$B$758,O$437)+'СЕТ СН'!$F$16</f>
        <v>0</v>
      </c>
      <c r="P440" s="36">
        <f ca="1">SUMIFS(СВЦЭМ!$L$40:$L$759,СВЦЭМ!$A$40:$A$759,$A440,СВЦЭМ!$B$39:$B$758,P$437)+'СЕТ СН'!$F$16</f>
        <v>0</v>
      </c>
      <c r="Q440" s="36">
        <f ca="1">SUMIFS(СВЦЭМ!$L$40:$L$759,СВЦЭМ!$A$40:$A$759,$A440,СВЦЭМ!$B$39:$B$758,Q$437)+'СЕТ СН'!$F$16</f>
        <v>0</v>
      </c>
      <c r="R440" s="36">
        <f ca="1">SUMIFS(СВЦЭМ!$L$40:$L$759,СВЦЭМ!$A$40:$A$759,$A440,СВЦЭМ!$B$39:$B$758,R$437)+'СЕТ СН'!$F$16</f>
        <v>0</v>
      </c>
      <c r="S440" s="36">
        <f ca="1">SUMIFS(СВЦЭМ!$L$40:$L$759,СВЦЭМ!$A$40:$A$759,$A440,СВЦЭМ!$B$39:$B$758,S$437)+'СЕТ СН'!$F$16</f>
        <v>0</v>
      </c>
      <c r="T440" s="36">
        <f ca="1">SUMIFS(СВЦЭМ!$L$40:$L$759,СВЦЭМ!$A$40:$A$759,$A440,СВЦЭМ!$B$39:$B$758,T$437)+'СЕТ СН'!$F$16</f>
        <v>0</v>
      </c>
      <c r="U440" s="36">
        <f ca="1">SUMIFS(СВЦЭМ!$L$40:$L$759,СВЦЭМ!$A$40:$A$759,$A440,СВЦЭМ!$B$39:$B$758,U$437)+'СЕТ СН'!$F$16</f>
        <v>0</v>
      </c>
      <c r="V440" s="36">
        <f ca="1">SUMIFS(СВЦЭМ!$L$40:$L$759,СВЦЭМ!$A$40:$A$759,$A440,СВЦЭМ!$B$39:$B$758,V$437)+'СЕТ СН'!$F$16</f>
        <v>0</v>
      </c>
      <c r="W440" s="36">
        <f ca="1">SUMIFS(СВЦЭМ!$L$40:$L$759,СВЦЭМ!$A$40:$A$759,$A440,СВЦЭМ!$B$39:$B$758,W$437)+'СЕТ СН'!$F$16</f>
        <v>0</v>
      </c>
      <c r="X440" s="36">
        <f ca="1">SUMIFS(СВЦЭМ!$L$40:$L$759,СВЦЭМ!$A$40:$A$759,$A440,СВЦЭМ!$B$39:$B$758,X$437)+'СЕТ СН'!$F$16</f>
        <v>0</v>
      </c>
      <c r="Y440" s="36">
        <f ca="1">SUMIFS(СВЦЭМ!$L$40:$L$759,СВЦЭМ!$A$40:$A$759,$A440,СВЦЭМ!$B$39:$B$758,Y$437)+'СЕТ СН'!$F$16</f>
        <v>0</v>
      </c>
    </row>
    <row r="441" spans="1:27" ht="15.75" hidden="1" x14ac:dyDescent="0.2">
      <c r="A441" s="35">
        <f t="shared" si="12"/>
        <v>45600</v>
      </c>
      <c r="B441" s="36">
        <f ca="1">SUMIFS(СВЦЭМ!$L$40:$L$759,СВЦЭМ!$A$40:$A$759,$A441,СВЦЭМ!$B$39:$B$758,B$437)+'СЕТ СН'!$F$16</f>
        <v>0</v>
      </c>
      <c r="C441" s="36">
        <f ca="1">SUMIFS(СВЦЭМ!$L$40:$L$759,СВЦЭМ!$A$40:$A$759,$A441,СВЦЭМ!$B$39:$B$758,C$437)+'СЕТ СН'!$F$16</f>
        <v>0</v>
      </c>
      <c r="D441" s="36">
        <f ca="1">SUMIFS(СВЦЭМ!$L$40:$L$759,СВЦЭМ!$A$40:$A$759,$A441,СВЦЭМ!$B$39:$B$758,D$437)+'СЕТ СН'!$F$16</f>
        <v>0</v>
      </c>
      <c r="E441" s="36">
        <f ca="1">SUMIFS(СВЦЭМ!$L$40:$L$759,СВЦЭМ!$A$40:$A$759,$A441,СВЦЭМ!$B$39:$B$758,E$437)+'СЕТ СН'!$F$16</f>
        <v>0</v>
      </c>
      <c r="F441" s="36">
        <f ca="1">SUMIFS(СВЦЭМ!$L$40:$L$759,СВЦЭМ!$A$40:$A$759,$A441,СВЦЭМ!$B$39:$B$758,F$437)+'СЕТ СН'!$F$16</f>
        <v>0</v>
      </c>
      <c r="G441" s="36">
        <f ca="1">SUMIFS(СВЦЭМ!$L$40:$L$759,СВЦЭМ!$A$40:$A$759,$A441,СВЦЭМ!$B$39:$B$758,G$437)+'СЕТ СН'!$F$16</f>
        <v>0</v>
      </c>
      <c r="H441" s="36">
        <f ca="1">SUMIFS(СВЦЭМ!$L$40:$L$759,СВЦЭМ!$A$40:$A$759,$A441,СВЦЭМ!$B$39:$B$758,H$437)+'СЕТ СН'!$F$16</f>
        <v>0</v>
      </c>
      <c r="I441" s="36">
        <f ca="1">SUMIFS(СВЦЭМ!$L$40:$L$759,СВЦЭМ!$A$40:$A$759,$A441,СВЦЭМ!$B$39:$B$758,I$437)+'СЕТ СН'!$F$16</f>
        <v>0</v>
      </c>
      <c r="J441" s="36">
        <f ca="1">SUMIFS(СВЦЭМ!$L$40:$L$759,СВЦЭМ!$A$40:$A$759,$A441,СВЦЭМ!$B$39:$B$758,J$437)+'СЕТ СН'!$F$16</f>
        <v>0</v>
      </c>
      <c r="K441" s="36">
        <f ca="1">SUMIFS(СВЦЭМ!$L$40:$L$759,СВЦЭМ!$A$40:$A$759,$A441,СВЦЭМ!$B$39:$B$758,K$437)+'СЕТ СН'!$F$16</f>
        <v>0</v>
      </c>
      <c r="L441" s="36">
        <f ca="1">SUMIFS(СВЦЭМ!$L$40:$L$759,СВЦЭМ!$A$40:$A$759,$A441,СВЦЭМ!$B$39:$B$758,L$437)+'СЕТ СН'!$F$16</f>
        <v>0</v>
      </c>
      <c r="M441" s="36">
        <f ca="1">SUMIFS(СВЦЭМ!$L$40:$L$759,СВЦЭМ!$A$40:$A$759,$A441,СВЦЭМ!$B$39:$B$758,M$437)+'СЕТ СН'!$F$16</f>
        <v>0</v>
      </c>
      <c r="N441" s="36">
        <f ca="1">SUMIFS(СВЦЭМ!$L$40:$L$759,СВЦЭМ!$A$40:$A$759,$A441,СВЦЭМ!$B$39:$B$758,N$437)+'СЕТ СН'!$F$16</f>
        <v>0</v>
      </c>
      <c r="O441" s="36">
        <f ca="1">SUMIFS(СВЦЭМ!$L$40:$L$759,СВЦЭМ!$A$40:$A$759,$A441,СВЦЭМ!$B$39:$B$758,O$437)+'СЕТ СН'!$F$16</f>
        <v>0</v>
      </c>
      <c r="P441" s="36">
        <f ca="1">SUMIFS(СВЦЭМ!$L$40:$L$759,СВЦЭМ!$A$40:$A$759,$A441,СВЦЭМ!$B$39:$B$758,P$437)+'СЕТ СН'!$F$16</f>
        <v>0</v>
      </c>
      <c r="Q441" s="36">
        <f ca="1">SUMIFS(СВЦЭМ!$L$40:$L$759,СВЦЭМ!$A$40:$A$759,$A441,СВЦЭМ!$B$39:$B$758,Q$437)+'СЕТ СН'!$F$16</f>
        <v>0</v>
      </c>
      <c r="R441" s="36">
        <f ca="1">SUMIFS(СВЦЭМ!$L$40:$L$759,СВЦЭМ!$A$40:$A$759,$A441,СВЦЭМ!$B$39:$B$758,R$437)+'СЕТ СН'!$F$16</f>
        <v>0</v>
      </c>
      <c r="S441" s="36">
        <f ca="1">SUMIFS(СВЦЭМ!$L$40:$L$759,СВЦЭМ!$A$40:$A$759,$A441,СВЦЭМ!$B$39:$B$758,S$437)+'СЕТ СН'!$F$16</f>
        <v>0</v>
      </c>
      <c r="T441" s="36">
        <f ca="1">SUMIFS(СВЦЭМ!$L$40:$L$759,СВЦЭМ!$A$40:$A$759,$A441,СВЦЭМ!$B$39:$B$758,T$437)+'СЕТ СН'!$F$16</f>
        <v>0</v>
      </c>
      <c r="U441" s="36">
        <f ca="1">SUMIFS(СВЦЭМ!$L$40:$L$759,СВЦЭМ!$A$40:$A$759,$A441,СВЦЭМ!$B$39:$B$758,U$437)+'СЕТ СН'!$F$16</f>
        <v>0</v>
      </c>
      <c r="V441" s="36">
        <f ca="1">SUMIFS(СВЦЭМ!$L$40:$L$759,СВЦЭМ!$A$40:$A$759,$A441,СВЦЭМ!$B$39:$B$758,V$437)+'СЕТ СН'!$F$16</f>
        <v>0</v>
      </c>
      <c r="W441" s="36">
        <f ca="1">SUMIFS(СВЦЭМ!$L$40:$L$759,СВЦЭМ!$A$40:$A$759,$A441,СВЦЭМ!$B$39:$B$758,W$437)+'СЕТ СН'!$F$16</f>
        <v>0</v>
      </c>
      <c r="X441" s="36">
        <f ca="1">SUMIFS(СВЦЭМ!$L$40:$L$759,СВЦЭМ!$A$40:$A$759,$A441,СВЦЭМ!$B$39:$B$758,X$437)+'СЕТ СН'!$F$16</f>
        <v>0</v>
      </c>
      <c r="Y441" s="36">
        <f ca="1">SUMIFS(СВЦЭМ!$L$40:$L$759,СВЦЭМ!$A$40:$A$759,$A441,СВЦЭМ!$B$39:$B$758,Y$437)+'СЕТ СН'!$F$16</f>
        <v>0</v>
      </c>
    </row>
    <row r="442" spans="1:27" ht="15.75" hidden="1" x14ac:dyDescent="0.2">
      <c r="A442" s="35">
        <f t="shared" si="12"/>
        <v>45601</v>
      </c>
      <c r="B442" s="36">
        <f ca="1">SUMIFS(СВЦЭМ!$L$40:$L$759,СВЦЭМ!$A$40:$A$759,$A442,СВЦЭМ!$B$39:$B$758,B$437)+'СЕТ СН'!$F$16</f>
        <v>0</v>
      </c>
      <c r="C442" s="36">
        <f ca="1">SUMIFS(СВЦЭМ!$L$40:$L$759,СВЦЭМ!$A$40:$A$759,$A442,СВЦЭМ!$B$39:$B$758,C$437)+'СЕТ СН'!$F$16</f>
        <v>0</v>
      </c>
      <c r="D442" s="36">
        <f ca="1">SUMIFS(СВЦЭМ!$L$40:$L$759,СВЦЭМ!$A$40:$A$759,$A442,СВЦЭМ!$B$39:$B$758,D$437)+'СЕТ СН'!$F$16</f>
        <v>0</v>
      </c>
      <c r="E442" s="36">
        <f ca="1">SUMIFS(СВЦЭМ!$L$40:$L$759,СВЦЭМ!$A$40:$A$759,$A442,СВЦЭМ!$B$39:$B$758,E$437)+'СЕТ СН'!$F$16</f>
        <v>0</v>
      </c>
      <c r="F442" s="36">
        <f ca="1">SUMIFS(СВЦЭМ!$L$40:$L$759,СВЦЭМ!$A$40:$A$759,$A442,СВЦЭМ!$B$39:$B$758,F$437)+'СЕТ СН'!$F$16</f>
        <v>0</v>
      </c>
      <c r="G442" s="36">
        <f ca="1">SUMIFS(СВЦЭМ!$L$40:$L$759,СВЦЭМ!$A$40:$A$759,$A442,СВЦЭМ!$B$39:$B$758,G$437)+'СЕТ СН'!$F$16</f>
        <v>0</v>
      </c>
      <c r="H442" s="36">
        <f ca="1">SUMIFS(СВЦЭМ!$L$40:$L$759,СВЦЭМ!$A$40:$A$759,$A442,СВЦЭМ!$B$39:$B$758,H$437)+'СЕТ СН'!$F$16</f>
        <v>0</v>
      </c>
      <c r="I442" s="36">
        <f ca="1">SUMIFS(СВЦЭМ!$L$40:$L$759,СВЦЭМ!$A$40:$A$759,$A442,СВЦЭМ!$B$39:$B$758,I$437)+'СЕТ СН'!$F$16</f>
        <v>0</v>
      </c>
      <c r="J442" s="36">
        <f ca="1">SUMIFS(СВЦЭМ!$L$40:$L$759,СВЦЭМ!$A$40:$A$759,$A442,СВЦЭМ!$B$39:$B$758,J$437)+'СЕТ СН'!$F$16</f>
        <v>0</v>
      </c>
      <c r="K442" s="36">
        <f ca="1">SUMIFS(СВЦЭМ!$L$40:$L$759,СВЦЭМ!$A$40:$A$759,$A442,СВЦЭМ!$B$39:$B$758,K$437)+'СЕТ СН'!$F$16</f>
        <v>0</v>
      </c>
      <c r="L442" s="36">
        <f ca="1">SUMIFS(СВЦЭМ!$L$40:$L$759,СВЦЭМ!$A$40:$A$759,$A442,СВЦЭМ!$B$39:$B$758,L$437)+'СЕТ СН'!$F$16</f>
        <v>0</v>
      </c>
      <c r="M442" s="36">
        <f ca="1">SUMIFS(СВЦЭМ!$L$40:$L$759,СВЦЭМ!$A$40:$A$759,$A442,СВЦЭМ!$B$39:$B$758,M$437)+'СЕТ СН'!$F$16</f>
        <v>0</v>
      </c>
      <c r="N442" s="36">
        <f ca="1">SUMIFS(СВЦЭМ!$L$40:$L$759,СВЦЭМ!$A$40:$A$759,$A442,СВЦЭМ!$B$39:$B$758,N$437)+'СЕТ СН'!$F$16</f>
        <v>0</v>
      </c>
      <c r="O442" s="36">
        <f ca="1">SUMIFS(СВЦЭМ!$L$40:$L$759,СВЦЭМ!$A$40:$A$759,$A442,СВЦЭМ!$B$39:$B$758,O$437)+'СЕТ СН'!$F$16</f>
        <v>0</v>
      </c>
      <c r="P442" s="36">
        <f ca="1">SUMIFS(СВЦЭМ!$L$40:$L$759,СВЦЭМ!$A$40:$A$759,$A442,СВЦЭМ!$B$39:$B$758,P$437)+'СЕТ СН'!$F$16</f>
        <v>0</v>
      </c>
      <c r="Q442" s="36">
        <f ca="1">SUMIFS(СВЦЭМ!$L$40:$L$759,СВЦЭМ!$A$40:$A$759,$A442,СВЦЭМ!$B$39:$B$758,Q$437)+'СЕТ СН'!$F$16</f>
        <v>0</v>
      </c>
      <c r="R442" s="36">
        <f ca="1">SUMIFS(СВЦЭМ!$L$40:$L$759,СВЦЭМ!$A$40:$A$759,$A442,СВЦЭМ!$B$39:$B$758,R$437)+'СЕТ СН'!$F$16</f>
        <v>0</v>
      </c>
      <c r="S442" s="36">
        <f ca="1">SUMIFS(СВЦЭМ!$L$40:$L$759,СВЦЭМ!$A$40:$A$759,$A442,СВЦЭМ!$B$39:$B$758,S$437)+'СЕТ СН'!$F$16</f>
        <v>0</v>
      </c>
      <c r="T442" s="36">
        <f ca="1">SUMIFS(СВЦЭМ!$L$40:$L$759,СВЦЭМ!$A$40:$A$759,$A442,СВЦЭМ!$B$39:$B$758,T$437)+'СЕТ СН'!$F$16</f>
        <v>0</v>
      </c>
      <c r="U442" s="36">
        <f ca="1">SUMIFS(СВЦЭМ!$L$40:$L$759,СВЦЭМ!$A$40:$A$759,$A442,СВЦЭМ!$B$39:$B$758,U$437)+'СЕТ СН'!$F$16</f>
        <v>0</v>
      </c>
      <c r="V442" s="36">
        <f ca="1">SUMIFS(СВЦЭМ!$L$40:$L$759,СВЦЭМ!$A$40:$A$759,$A442,СВЦЭМ!$B$39:$B$758,V$437)+'СЕТ СН'!$F$16</f>
        <v>0</v>
      </c>
      <c r="W442" s="36">
        <f ca="1">SUMIFS(СВЦЭМ!$L$40:$L$759,СВЦЭМ!$A$40:$A$759,$A442,СВЦЭМ!$B$39:$B$758,W$437)+'СЕТ СН'!$F$16</f>
        <v>0</v>
      </c>
      <c r="X442" s="36">
        <f ca="1">SUMIFS(СВЦЭМ!$L$40:$L$759,СВЦЭМ!$A$40:$A$759,$A442,СВЦЭМ!$B$39:$B$758,X$437)+'СЕТ СН'!$F$16</f>
        <v>0</v>
      </c>
      <c r="Y442" s="36">
        <f ca="1">SUMIFS(СВЦЭМ!$L$40:$L$759,СВЦЭМ!$A$40:$A$759,$A442,СВЦЭМ!$B$39:$B$758,Y$437)+'СЕТ СН'!$F$16</f>
        <v>0</v>
      </c>
    </row>
    <row r="443" spans="1:27" ht="15.75" hidden="1" x14ac:dyDescent="0.2">
      <c r="A443" s="35">
        <f t="shared" si="12"/>
        <v>45602</v>
      </c>
      <c r="B443" s="36">
        <f ca="1">SUMIFS(СВЦЭМ!$L$40:$L$759,СВЦЭМ!$A$40:$A$759,$A443,СВЦЭМ!$B$39:$B$758,B$437)+'СЕТ СН'!$F$16</f>
        <v>0</v>
      </c>
      <c r="C443" s="36">
        <f ca="1">SUMIFS(СВЦЭМ!$L$40:$L$759,СВЦЭМ!$A$40:$A$759,$A443,СВЦЭМ!$B$39:$B$758,C$437)+'СЕТ СН'!$F$16</f>
        <v>0</v>
      </c>
      <c r="D443" s="36">
        <f ca="1">SUMIFS(СВЦЭМ!$L$40:$L$759,СВЦЭМ!$A$40:$A$759,$A443,СВЦЭМ!$B$39:$B$758,D$437)+'СЕТ СН'!$F$16</f>
        <v>0</v>
      </c>
      <c r="E443" s="36">
        <f ca="1">SUMIFS(СВЦЭМ!$L$40:$L$759,СВЦЭМ!$A$40:$A$759,$A443,СВЦЭМ!$B$39:$B$758,E$437)+'СЕТ СН'!$F$16</f>
        <v>0</v>
      </c>
      <c r="F443" s="36">
        <f ca="1">SUMIFS(СВЦЭМ!$L$40:$L$759,СВЦЭМ!$A$40:$A$759,$A443,СВЦЭМ!$B$39:$B$758,F$437)+'СЕТ СН'!$F$16</f>
        <v>0</v>
      </c>
      <c r="G443" s="36">
        <f ca="1">SUMIFS(СВЦЭМ!$L$40:$L$759,СВЦЭМ!$A$40:$A$759,$A443,СВЦЭМ!$B$39:$B$758,G$437)+'СЕТ СН'!$F$16</f>
        <v>0</v>
      </c>
      <c r="H443" s="36">
        <f ca="1">SUMIFS(СВЦЭМ!$L$40:$L$759,СВЦЭМ!$A$40:$A$759,$A443,СВЦЭМ!$B$39:$B$758,H$437)+'СЕТ СН'!$F$16</f>
        <v>0</v>
      </c>
      <c r="I443" s="36">
        <f ca="1">SUMIFS(СВЦЭМ!$L$40:$L$759,СВЦЭМ!$A$40:$A$759,$A443,СВЦЭМ!$B$39:$B$758,I$437)+'СЕТ СН'!$F$16</f>
        <v>0</v>
      </c>
      <c r="J443" s="36">
        <f ca="1">SUMIFS(СВЦЭМ!$L$40:$L$759,СВЦЭМ!$A$40:$A$759,$A443,СВЦЭМ!$B$39:$B$758,J$437)+'СЕТ СН'!$F$16</f>
        <v>0</v>
      </c>
      <c r="K443" s="36">
        <f ca="1">SUMIFS(СВЦЭМ!$L$40:$L$759,СВЦЭМ!$A$40:$A$759,$A443,СВЦЭМ!$B$39:$B$758,K$437)+'СЕТ СН'!$F$16</f>
        <v>0</v>
      </c>
      <c r="L443" s="36">
        <f ca="1">SUMIFS(СВЦЭМ!$L$40:$L$759,СВЦЭМ!$A$40:$A$759,$A443,СВЦЭМ!$B$39:$B$758,L$437)+'СЕТ СН'!$F$16</f>
        <v>0</v>
      </c>
      <c r="M443" s="36">
        <f ca="1">SUMIFS(СВЦЭМ!$L$40:$L$759,СВЦЭМ!$A$40:$A$759,$A443,СВЦЭМ!$B$39:$B$758,M$437)+'СЕТ СН'!$F$16</f>
        <v>0</v>
      </c>
      <c r="N443" s="36">
        <f ca="1">SUMIFS(СВЦЭМ!$L$40:$L$759,СВЦЭМ!$A$40:$A$759,$A443,СВЦЭМ!$B$39:$B$758,N$437)+'СЕТ СН'!$F$16</f>
        <v>0</v>
      </c>
      <c r="O443" s="36">
        <f ca="1">SUMIFS(СВЦЭМ!$L$40:$L$759,СВЦЭМ!$A$40:$A$759,$A443,СВЦЭМ!$B$39:$B$758,O$437)+'СЕТ СН'!$F$16</f>
        <v>0</v>
      </c>
      <c r="P443" s="36">
        <f ca="1">SUMIFS(СВЦЭМ!$L$40:$L$759,СВЦЭМ!$A$40:$A$759,$A443,СВЦЭМ!$B$39:$B$758,P$437)+'СЕТ СН'!$F$16</f>
        <v>0</v>
      </c>
      <c r="Q443" s="36">
        <f ca="1">SUMIFS(СВЦЭМ!$L$40:$L$759,СВЦЭМ!$A$40:$A$759,$A443,СВЦЭМ!$B$39:$B$758,Q$437)+'СЕТ СН'!$F$16</f>
        <v>0</v>
      </c>
      <c r="R443" s="36">
        <f ca="1">SUMIFS(СВЦЭМ!$L$40:$L$759,СВЦЭМ!$A$40:$A$759,$A443,СВЦЭМ!$B$39:$B$758,R$437)+'СЕТ СН'!$F$16</f>
        <v>0</v>
      </c>
      <c r="S443" s="36">
        <f ca="1">SUMIFS(СВЦЭМ!$L$40:$L$759,СВЦЭМ!$A$40:$A$759,$A443,СВЦЭМ!$B$39:$B$758,S$437)+'СЕТ СН'!$F$16</f>
        <v>0</v>
      </c>
      <c r="T443" s="36">
        <f ca="1">SUMIFS(СВЦЭМ!$L$40:$L$759,СВЦЭМ!$A$40:$A$759,$A443,СВЦЭМ!$B$39:$B$758,T$437)+'СЕТ СН'!$F$16</f>
        <v>0</v>
      </c>
      <c r="U443" s="36">
        <f ca="1">SUMIFS(СВЦЭМ!$L$40:$L$759,СВЦЭМ!$A$40:$A$759,$A443,СВЦЭМ!$B$39:$B$758,U$437)+'СЕТ СН'!$F$16</f>
        <v>0</v>
      </c>
      <c r="V443" s="36">
        <f ca="1">SUMIFS(СВЦЭМ!$L$40:$L$759,СВЦЭМ!$A$40:$A$759,$A443,СВЦЭМ!$B$39:$B$758,V$437)+'СЕТ СН'!$F$16</f>
        <v>0</v>
      </c>
      <c r="W443" s="36">
        <f ca="1">SUMIFS(СВЦЭМ!$L$40:$L$759,СВЦЭМ!$A$40:$A$759,$A443,СВЦЭМ!$B$39:$B$758,W$437)+'СЕТ СН'!$F$16</f>
        <v>0</v>
      </c>
      <c r="X443" s="36">
        <f ca="1">SUMIFS(СВЦЭМ!$L$40:$L$759,СВЦЭМ!$A$40:$A$759,$A443,СВЦЭМ!$B$39:$B$758,X$437)+'СЕТ СН'!$F$16</f>
        <v>0</v>
      </c>
      <c r="Y443" s="36">
        <f ca="1">SUMIFS(СВЦЭМ!$L$40:$L$759,СВЦЭМ!$A$40:$A$759,$A443,СВЦЭМ!$B$39:$B$758,Y$437)+'СЕТ СН'!$F$16</f>
        <v>0</v>
      </c>
    </row>
    <row r="444" spans="1:27" ht="15.75" hidden="1" x14ac:dyDescent="0.2">
      <c r="A444" s="35">
        <f t="shared" si="12"/>
        <v>45603</v>
      </c>
      <c r="B444" s="36">
        <f ca="1">SUMIFS(СВЦЭМ!$L$40:$L$759,СВЦЭМ!$A$40:$A$759,$A444,СВЦЭМ!$B$39:$B$758,B$437)+'СЕТ СН'!$F$16</f>
        <v>0</v>
      </c>
      <c r="C444" s="36">
        <f ca="1">SUMIFS(СВЦЭМ!$L$40:$L$759,СВЦЭМ!$A$40:$A$759,$A444,СВЦЭМ!$B$39:$B$758,C$437)+'СЕТ СН'!$F$16</f>
        <v>0</v>
      </c>
      <c r="D444" s="36">
        <f ca="1">SUMIFS(СВЦЭМ!$L$40:$L$759,СВЦЭМ!$A$40:$A$759,$A444,СВЦЭМ!$B$39:$B$758,D$437)+'СЕТ СН'!$F$16</f>
        <v>0</v>
      </c>
      <c r="E444" s="36">
        <f ca="1">SUMIFS(СВЦЭМ!$L$40:$L$759,СВЦЭМ!$A$40:$A$759,$A444,СВЦЭМ!$B$39:$B$758,E$437)+'СЕТ СН'!$F$16</f>
        <v>0</v>
      </c>
      <c r="F444" s="36">
        <f ca="1">SUMIFS(СВЦЭМ!$L$40:$L$759,СВЦЭМ!$A$40:$A$759,$A444,СВЦЭМ!$B$39:$B$758,F$437)+'СЕТ СН'!$F$16</f>
        <v>0</v>
      </c>
      <c r="G444" s="36">
        <f ca="1">SUMIFS(СВЦЭМ!$L$40:$L$759,СВЦЭМ!$A$40:$A$759,$A444,СВЦЭМ!$B$39:$B$758,G$437)+'СЕТ СН'!$F$16</f>
        <v>0</v>
      </c>
      <c r="H444" s="36">
        <f ca="1">SUMIFS(СВЦЭМ!$L$40:$L$759,СВЦЭМ!$A$40:$A$759,$A444,СВЦЭМ!$B$39:$B$758,H$437)+'СЕТ СН'!$F$16</f>
        <v>0</v>
      </c>
      <c r="I444" s="36">
        <f ca="1">SUMIFS(СВЦЭМ!$L$40:$L$759,СВЦЭМ!$A$40:$A$759,$A444,СВЦЭМ!$B$39:$B$758,I$437)+'СЕТ СН'!$F$16</f>
        <v>0</v>
      </c>
      <c r="J444" s="36">
        <f ca="1">SUMIFS(СВЦЭМ!$L$40:$L$759,СВЦЭМ!$A$40:$A$759,$A444,СВЦЭМ!$B$39:$B$758,J$437)+'СЕТ СН'!$F$16</f>
        <v>0</v>
      </c>
      <c r="K444" s="36">
        <f ca="1">SUMIFS(СВЦЭМ!$L$40:$L$759,СВЦЭМ!$A$40:$A$759,$A444,СВЦЭМ!$B$39:$B$758,K$437)+'СЕТ СН'!$F$16</f>
        <v>0</v>
      </c>
      <c r="L444" s="36">
        <f ca="1">SUMIFS(СВЦЭМ!$L$40:$L$759,СВЦЭМ!$A$40:$A$759,$A444,СВЦЭМ!$B$39:$B$758,L$437)+'СЕТ СН'!$F$16</f>
        <v>0</v>
      </c>
      <c r="M444" s="36">
        <f ca="1">SUMIFS(СВЦЭМ!$L$40:$L$759,СВЦЭМ!$A$40:$A$759,$A444,СВЦЭМ!$B$39:$B$758,M$437)+'СЕТ СН'!$F$16</f>
        <v>0</v>
      </c>
      <c r="N444" s="36">
        <f ca="1">SUMIFS(СВЦЭМ!$L$40:$L$759,СВЦЭМ!$A$40:$A$759,$A444,СВЦЭМ!$B$39:$B$758,N$437)+'СЕТ СН'!$F$16</f>
        <v>0</v>
      </c>
      <c r="O444" s="36">
        <f ca="1">SUMIFS(СВЦЭМ!$L$40:$L$759,СВЦЭМ!$A$40:$A$759,$A444,СВЦЭМ!$B$39:$B$758,O$437)+'СЕТ СН'!$F$16</f>
        <v>0</v>
      </c>
      <c r="P444" s="36">
        <f ca="1">SUMIFS(СВЦЭМ!$L$40:$L$759,СВЦЭМ!$A$40:$A$759,$A444,СВЦЭМ!$B$39:$B$758,P$437)+'СЕТ СН'!$F$16</f>
        <v>0</v>
      </c>
      <c r="Q444" s="36">
        <f ca="1">SUMIFS(СВЦЭМ!$L$40:$L$759,СВЦЭМ!$A$40:$A$759,$A444,СВЦЭМ!$B$39:$B$758,Q$437)+'СЕТ СН'!$F$16</f>
        <v>0</v>
      </c>
      <c r="R444" s="36">
        <f ca="1">SUMIFS(СВЦЭМ!$L$40:$L$759,СВЦЭМ!$A$40:$A$759,$A444,СВЦЭМ!$B$39:$B$758,R$437)+'СЕТ СН'!$F$16</f>
        <v>0</v>
      </c>
      <c r="S444" s="36">
        <f ca="1">SUMIFS(СВЦЭМ!$L$40:$L$759,СВЦЭМ!$A$40:$A$759,$A444,СВЦЭМ!$B$39:$B$758,S$437)+'СЕТ СН'!$F$16</f>
        <v>0</v>
      </c>
      <c r="T444" s="36">
        <f ca="1">SUMIFS(СВЦЭМ!$L$40:$L$759,СВЦЭМ!$A$40:$A$759,$A444,СВЦЭМ!$B$39:$B$758,T$437)+'СЕТ СН'!$F$16</f>
        <v>0</v>
      </c>
      <c r="U444" s="36">
        <f ca="1">SUMIFS(СВЦЭМ!$L$40:$L$759,СВЦЭМ!$A$40:$A$759,$A444,СВЦЭМ!$B$39:$B$758,U$437)+'СЕТ СН'!$F$16</f>
        <v>0</v>
      </c>
      <c r="V444" s="36">
        <f ca="1">SUMIFS(СВЦЭМ!$L$40:$L$759,СВЦЭМ!$A$40:$A$759,$A444,СВЦЭМ!$B$39:$B$758,V$437)+'СЕТ СН'!$F$16</f>
        <v>0</v>
      </c>
      <c r="W444" s="36">
        <f ca="1">SUMIFS(СВЦЭМ!$L$40:$L$759,СВЦЭМ!$A$40:$A$759,$A444,СВЦЭМ!$B$39:$B$758,W$437)+'СЕТ СН'!$F$16</f>
        <v>0</v>
      </c>
      <c r="X444" s="36">
        <f ca="1">SUMIFS(СВЦЭМ!$L$40:$L$759,СВЦЭМ!$A$40:$A$759,$A444,СВЦЭМ!$B$39:$B$758,X$437)+'СЕТ СН'!$F$16</f>
        <v>0</v>
      </c>
      <c r="Y444" s="36">
        <f ca="1">SUMIFS(СВЦЭМ!$L$40:$L$759,СВЦЭМ!$A$40:$A$759,$A444,СВЦЭМ!$B$39:$B$758,Y$437)+'СЕТ СН'!$F$16</f>
        <v>0</v>
      </c>
    </row>
    <row r="445" spans="1:27" ht="15.75" hidden="1" x14ac:dyDescent="0.2">
      <c r="A445" s="35">
        <f t="shared" si="12"/>
        <v>45604</v>
      </c>
      <c r="B445" s="36">
        <f ca="1">SUMIFS(СВЦЭМ!$L$40:$L$759,СВЦЭМ!$A$40:$A$759,$A445,СВЦЭМ!$B$39:$B$758,B$437)+'СЕТ СН'!$F$16</f>
        <v>0</v>
      </c>
      <c r="C445" s="36">
        <f ca="1">SUMIFS(СВЦЭМ!$L$40:$L$759,СВЦЭМ!$A$40:$A$759,$A445,СВЦЭМ!$B$39:$B$758,C$437)+'СЕТ СН'!$F$16</f>
        <v>0</v>
      </c>
      <c r="D445" s="36">
        <f ca="1">SUMIFS(СВЦЭМ!$L$40:$L$759,СВЦЭМ!$A$40:$A$759,$A445,СВЦЭМ!$B$39:$B$758,D$437)+'СЕТ СН'!$F$16</f>
        <v>0</v>
      </c>
      <c r="E445" s="36">
        <f ca="1">SUMIFS(СВЦЭМ!$L$40:$L$759,СВЦЭМ!$A$40:$A$759,$A445,СВЦЭМ!$B$39:$B$758,E$437)+'СЕТ СН'!$F$16</f>
        <v>0</v>
      </c>
      <c r="F445" s="36">
        <f ca="1">SUMIFS(СВЦЭМ!$L$40:$L$759,СВЦЭМ!$A$40:$A$759,$A445,СВЦЭМ!$B$39:$B$758,F$437)+'СЕТ СН'!$F$16</f>
        <v>0</v>
      </c>
      <c r="G445" s="36">
        <f ca="1">SUMIFS(СВЦЭМ!$L$40:$L$759,СВЦЭМ!$A$40:$A$759,$A445,СВЦЭМ!$B$39:$B$758,G$437)+'СЕТ СН'!$F$16</f>
        <v>0</v>
      </c>
      <c r="H445" s="36">
        <f ca="1">SUMIFS(СВЦЭМ!$L$40:$L$759,СВЦЭМ!$A$40:$A$759,$A445,СВЦЭМ!$B$39:$B$758,H$437)+'СЕТ СН'!$F$16</f>
        <v>0</v>
      </c>
      <c r="I445" s="36">
        <f ca="1">SUMIFS(СВЦЭМ!$L$40:$L$759,СВЦЭМ!$A$40:$A$759,$A445,СВЦЭМ!$B$39:$B$758,I$437)+'СЕТ СН'!$F$16</f>
        <v>0</v>
      </c>
      <c r="J445" s="36">
        <f ca="1">SUMIFS(СВЦЭМ!$L$40:$L$759,СВЦЭМ!$A$40:$A$759,$A445,СВЦЭМ!$B$39:$B$758,J$437)+'СЕТ СН'!$F$16</f>
        <v>0</v>
      </c>
      <c r="K445" s="36">
        <f ca="1">SUMIFS(СВЦЭМ!$L$40:$L$759,СВЦЭМ!$A$40:$A$759,$A445,СВЦЭМ!$B$39:$B$758,K$437)+'СЕТ СН'!$F$16</f>
        <v>0</v>
      </c>
      <c r="L445" s="36">
        <f ca="1">SUMIFS(СВЦЭМ!$L$40:$L$759,СВЦЭМ!$A$40:$A$759,$A445,СВЦЭМ!$B$39:$B$758,L$437)+'СЕТ СН'!$F$16</f>
        <v>0</v>
      </c>
      <c r="M445" s="36">
        <f ca="1">SUMIFS(СВЦЭМ!$L$40:$L$759,СВЦЭМ!$A$40:$A$759,$A445,СВЦЭМ!$B$39:$B$758,M$437)+'СЕТ СН'!$F$16</f>
        <v>0</v>
      </c>
      <c r="N445" s="36">
        <f ca="1">SUMIFS(СВЦЭМ!$L$40:$L$759,СВЦЭМ!$A$40:$A$759,$A445,СВЦЭМ!$B$39:$B$758,N$437)+'СЕТ СН'!$F$16</f>
        <v>0</v>
      </c>
      <c r="O445" s="36">
        <f ca="1">SUMIFS(СВЦЭМ!$L$40:$L$759,СВЦЭМ!$A$40:$A$759,$A445,СВЦЭМ!$B$39:$B$758,O$437)+'СЕТ СН'!$F$16</f>
        <v>0</v>
      </c>
      <c r="P445" s="36">
        <f ca="1">SUMIFS(СВЦЭМ!$L$40:$L$759,СВЦЭМ!$A$40:$A$759,$A445,СВЦЭМ!$B$39:$B$758,P$437)+'СЕТ СН'!$F$16</f>
        <v>0</v>
      </c>
      <c r="Q445" s="36">
        <f ca="1">SUMIFS(СВЦЭМ!$L$40:$L$759,СВЦЭМ!$A$40:$A$759,$A445,СВЦЭМ!$B$39:$B$758,Q$437)+'СЕТ СН'!$F$16</f>
        <v>0</v>
      </c>
      <c r="R445" s="36">
        <f ca="1">SUMIFS(СВЦЭМ!$L$40:$L$759,СВЦЭМ!$A$40:$A$759,$A445,СВЦЭМ!$B$39:$B$758,R$437)+'СЕТ СН'!$F$16</f>
        <v>0</v>
      </c>
      <c r="S445" s="36">
        <f ca="1">SUMIFS(СВЦЭМ!$L$40:$L$759,СВЦЭМ!$A$40:$A$759,$A445,СВЦЭМ!$B$39:$B$758,S$437)+'СЕТ СН'!$F$16</f>
        <v>0</v>
      </c>
      <c r="T445" s="36">
        <f ca="1">SUMIFS(СВЦЭМ!$L$40:$L$759,СВЦЭМ!$A$40:$A$759,$A445,СВЦЭМ!$B$39:$B$758,T$437)+'СЕТ СН'!$F$16</f>
        <v>0</v>
      </c>
      <c r="U445" s="36">
        <f ca="1">SUMIFS(СВЦЭМ!$L$40:$L$759,СВЦЭМ!$A$40:$A$759,$A445,СВЦЭМ!$B$39:$B$758,U$437)+'СЕТ СН'!$F$16</f>
        <v>0</v>
      </c>
      <c r="V445" s="36">
        <f ca="1">SUMIFS(СВЦЭМ!$L$40:$L$759,СВЦЭМ!$A$40:$A$759,$A445,СВЦЭМ!$B$39:$B$758,V$437)+'СЕТ СН'!$F$16</f>
        <v>0</v>
      </c>
      <c r="W445" s="36">
        <f ca="1">SUMIFS(СВЦЭМ!$L$40:$L$759,СВЦЭМ!$A$40:$A$759,$A445,СВЦЭМ!$B$39:$B$758,W$437)+'СЕТ СН'!$F$16</f>
        <v>0</v>
      </c>
      <c r="X445" s="36">
        <f ca="1">SUMIFS(СВЦЭМ!$L$40:$L$759,СВЦЭМ!$A$40:$A$759,$A445,СВЦЭМ!$B$39:$B$758,X$437)+'СЕТ СН'!$F$16</f>
        <v>0</v>
      </c>
      <c r="Y445" s="36">
        <f ca="1">SUMIFS(СВЦЭМ!$L$40:$L$759,СВЦЭМ!$A$40:$A$759,$A445,СВЦЭМ!$B$39:$B$758,Y$437)+'СЕТ СН'!$F$16</f>
        <v>0</v>
      </c>
    </row>
    <row r="446" spans="1:27" ht="15.75" hidden="1" x14ac:dyDescent="0.2">
      <c r="A446" s="35">
        <f t="shared" si="12"/>
        <v>45605</v>
      </c>
      <c r="B446" s="36">
        <f ca="1">SUMIFS(СВЦЭМ!$L$40:$L$759,СВЦЭМ!$A$40:$A$759,$A446,СВЦЭМ!$B$39:$B$758,B$437)+'СЕТ СН'!$F$16</f>
        <v>0</v>
      </c>
      <c r="C446" s="36">
        <f ca="1">SUMIFS(СВЦЭМ!$L$40:$L$759,СВЦЭМ!$A$40:$A$759,$A446,СВЦЭМ!$B$39:$B$758,C$437)+'СЕТ СН'!$F$16</f>
        <v>0</v>
      </c>
      <c r="D446" s="36">
        <f ca="1">SUMIFS(СВЦЭМ!$L$40:$L$759,СВЦЭМ!$A$40:$A$759,$A446,СВЦЭМ!$B$39:$B$758,D$437)+'СЕТ СН'!$F$16</f>
        <v>0</v>
      </c>
      <c r="E446" s="36">
        <f ca="1">SUMIFS(СВЦЭМ!$L$40:$L$759,СВЦЭМ!$A$40:$A$759,$A446,СВЦЭМ!$B$39:$B$758,E$437)+'СЕТ СН'!$F$16</f>
        <v>0</v>
      </c>
      <c r="F446" s="36">
        <f ca="1">SUMIFS(СВЦЭМ!$L$40:$L$759,СВЦЭМ!$A$40:$A$759,$A446,СВЦЭМ!$B$39:$B$758,F$437)+'СЕТ СН'!$F$16</f>
        <v>0</v>
      </c>
      <c r="G446" s="36">
        <f ca="1">SUMIFS(СВЦЭМ!$L$40:$L$759,СВЦЭМ!$A$40:$A$759,$A446,СВЦЭМ!$B$39:$B$758,G$437)+'СЕТ СН'!$F$16</f>
        <v>0</v>
      </c>
      <c r="H446" s="36">
        <f ca="1">SUMIFS(СВЦЭМ!$L$40:$L$759,СВЦЭМ!$A$40:$A$759,$A446,СВЦЭМ!$B$39:$B$758,H$437)+'СЕТ СН'!$F$16</f>
        <v>0</v>
      </c>
      <c r="I446" s="36">
        <f ca="1">SUMIFS(СВЦЭМ!$L$40:$L$759,СВЦЭМ!$A$40:$A$759,$A446,СВЦЭМ!$B$39:$B$758,I$437)+'СЕТ СН'!$F$16</f>
        <v>0</v>
      </c>
      <c r="J446" s="36">
        <f ca="1">SUMIFS(СВЦЭМ!$L$40:$L$759,СВЦЭМ!$A$40:$A$759,$A446,СВЦЭМ!$B$39:$B$758,J$437)+'СЕТ СН'!$F$16</f>
        <v>0</v>
      </c>
      <c r="K446" s="36">
        <f ca="1">SUMIFS(СВЦЭМ!$L$40:$L$759,СВЦЭМ!$A$40:$A$759,$A446,СВЦЭМ!$B$39:$B$758,K$437)+'СЕТ СН'!$F$16</f>
        <v>0</v>
      </c>
      <c r="L446" s="36">
        <f ca="1">SUMIFS(СВЦЭМ!$L$40:$L$759,СВЦЭМ!$A$40:$A$759,$A446,СВЦЭМ!$B$39:$B$758,L$437)+'СЕТ СН'!$F$16</f>
        <v>0</v>
      </c>
      <c r="M446" s="36">
        <f ca="1">SUMIFS(СВЦЭМ!$L$40:$L$759,СВЦЭМ!$A$40:$A$759,$A446,СВЦЭМ!$B$39:$B$758,M$437)+'СЕТ СН'!$F$16</f>
        <v>0</v>
      </c>
      <c r="N446" s="36">
        <f ca="1">SUMIFS(СВЦЭМ!$L$40:$L$759,СВЦЭМ!$A$40:$A$759,$A446,СВЦЭМ!$B$39:$B$758,N$437)+'СЕТ СН'!$F$16</f>
        <v>0</v>
      </c>
      <c r="O446" s="36">
        <f ca="1">SUMIFS(СВЦЭМ!$L$40:$L$759,СВЦЭМ!$A$40:$A$759,$A446,СВЦЭМ!$B$39:$B$758,O$437)+'СЕТ СН'!$F$16</f>
        <v>0</v>
      </c>
      <c r="P446" s="36">
        <f ca="1">SUMIFS(СВЦЭМ!$L$40:$L$759,СВЦЭМ!$A$40:$A$759,$A446,СВЦЭМ!$B$39:$B$758,P$437)+'СЕТ СН'!$F$16</f>
        <v>0</v>
      </c>
      <c r="Q446" s="36">
        <f ca="1">SUMIFS(СВЦЭМ!$L$40:$L$759,СВЦЭМ!$A$40:$A$759,$A446,СВЦЭМ!$B$39:$B$758,Q$437)+'СЕТ СН'!$F$16</f>
        <v>0</v>
      </c>
      <c r="R446" s="36">
        <f ca="1">SUMIFS(СВЦЭМ!$L$40:$L$759,СВЦЭМ!$A$40:$A$759,$A446,СВЦЭМ!$B$39:$B$758,R$437)+'СЕТ СН'!$F$16</f>
        <v>0</v>
      </c>
      <c r="S446" s="36">
        <f ca="1">SUMIFS(СВЦЭМ!$L$40:$L$759,СВЦЭМ!$A$40:$A$759,$A446,СВЦЭМ!$B$39:$B$758,S$437)+'СЕТ СН'!$F$16</f>
        <v>0</v>
      </c>
      <c r="T446" s="36">
        <f ca="1">SUMIFS(СВЦЭМ!$L$40:$L$759,СВЦЭМ!$A$40:$A$759,$A446,СВЦЭМ!$B$39:$B$758,T$437)+'СЕТ СН'!$F$16</f>
        <v>0</v>
      </c>
      <c r="U446" s="36">
        <f ca="1">SUMIFS(СВЦЭМ!$L$40:$L$759,СВЦЭМ!$A$40:$A$759,$A446,СВЦЭМ!$B$39:$B$758,U$437)+'СЕТ СН'!$F$16</f>
        <v>0</v>
      </c>
      <c r="V446" s="36">
        <f ca="1">SUMIFS(СВЦЭМ!$L$40:$L$759,СВЦЭМ!$A$40:$A$759,$A446,СВЦЭМ!$B$39:$B$758,V$437)+'СЕТ СН'!$F$16</f>
        <v>0</v>
      </c>
      <c r="W446" s="36">
        <f ca="1">SUMIFS(СВЦЭМ!$L$40:$L$759,СВЦЭМ!$A$40:$A$759,$A446,СВЦЭМ!$B$39:$B$758,W$437)+'СЕТ СН'!$F$16</f>
        <v>0</v>
      </c>
      <c r="X446" s="36">
        <f ca="1">SUMIFS(СВЦЭМ!$L$40:$L$759,СВЦЭМ!$A$40:$A$759,$A446,СВЦЭМ!$B$39:$B$758,X$437)+'СЕТ СН'!$F$16</f>
        <v>0</v>
      </c>
      <c r="Y446" s="36">
        <f ca="1">SUMIFS(СВЦЭМ!$L$40:$L$759,СВЦЭМ!$A$40:$A$759,$A446,СВЦЭМ!$B$39:$B$758,Y$437)+'СЕТ СН'!$F$16</f>
        <v>0</v>
      </c>
    </row>
    <row r="447" spans="1:27" ht="15.75" hidden="1" x14ac:dyDescent="0.2">
      <c r="A447" s="35">
        <f t="shared" si="12"/>
        <v>45606</v>
      </c>
      <c r="B447" s="36">
        <f ca="1">SUMIFS(СВЦЭМ!$L$40:$L$759,СВЦЭМ!$A$40:$A$759,$A447,СВЦЭМ!$B$39:$B$758,B$437)+'СЕТ СН'!$F$16</f>
        <v>0</v>
      </c>
      <c r="C447" s="36">
        <f ca="1">SUMIFS(СВЦЭМ!$L$40:$L$759,СВЦЭМ!$A$40:$A$759,$A447,СВЦЭМ!$B$39:$B$758,C$437)+'СЕТ СН'!$F$16</f>
        <v>0</v>
      </c>
      <c r="D447" s="36">
        <f ca="1">SUMIFS(СВЦЭМ!$L$40:$L$759,СВЦЭМ!$A$40:$A$759,$A447,СВЦЭМ!$B$39:$B$758,D$437)+'СЕТ СН'!$F$16</f>
        <v>0</v>
      </c>
      <c r="E447" s="36">
        <f ca="1">SUMIFS(СВЦЭМ!$L$40:$L$759,СВЦЭМ!$A$40:$A$759,$A447,СВЦЭМ!$B$39:$B$758,E$437)+'СЕТ СН'!$F$16</f>
        <v>0</v>
      </c>
      <c r="F447" s="36">
        <f ca="1">SUMIFS(СВЦЭМ!$L$40:$L$759,СВЦЭМ!$A$40:$A$759,$A447,СВЦЭМ!$B$39:$B$758,F$437)+'СЕТ СН'!$F$16</f>
        <v>0</v>
      </c>
      <c r="G447" s="36">
        <f ca="1">SUMIFS(СВЦЭМ!$L$40:$L$759,СВЦЭМ!$A$40:$A$759,$A447,СВЦЭМ!$B$39:$B$758,G$437)+'СЕТ СН'!$F$16</f>
        <v>0</v>
      </c>
      <c r="H447" s="36">
        <f ca="1">SUMIFS(СВЦЭМ!$L$40:$L$759,СВЦЭМ!$A$40:$A$759,$A447,СВЦЭМ!$B$39:$B$758,H$437)+'СЕТ СН'!$F$16</f>
        <v>0</v>
      </c>
      <c r="I447" s="36">
        <f ca="1">SUMIFS(СВЦЭМ!$L$40:$L$759,СВЦЭМ!$A$40:$A$759,$A447,СВЦЭМ!$B$39:$B$758,I$437)+'СЕТ СН'!$F$16</f>
        <v>0</v>
      </c>
      <c r="J447" s="36">
        <f ca="1">SUMIFS(СВЦЭМ!$L$40:$L$759,СВЦЭМ!$A$40:$A$759,$A447,СВЦЭМ!$B$39:$B$758,J$437)+'СЕТ СН'!$F$16</f>
        <v>0</v>
      </c>
      <c r="K447" s="36">
        <f ca="1">SUMIFS(СВЦЭМ!$L$40:$L$759,СВЦЭМ!$A$40:$A$759,$A447,СВЦЭМ!$B$39:$B$758,K$437)+'СЕТ СН'!$F$16</f>
        <v>0</v>
      </c>
      <c r="L447" s="36">
        <f ca="1">SUMIFS(СВЦЭМ!$L$40:$L$759,СВЦЭМ!$A$40:$A$759,$A447,СВЦЭМ!$B$39:$B$758,L$437)+'СЕТ СН'!$F$16</f>
        <v>0</v>
      </c>
      <c r="M447" s="36">
        <f ca="1">SUMIFS(СВЦЭМ!$L$40:$L$759,СВЦЭМ!$A$40:$A$759,$A447,СВЦЭМ!$B$39:$B$758,M$437)+'СЕТ СН'!$F$16</f>
        <v>0</v>
      </c>
      <c r="N447" s="36">
        <f ca="1">SUMIFS(СВЦЭМ!$L$40:$L$759,СВЦЭМ!$A$40:$A$759,$A447,СВЦЭМ!$B$39:$B$758,N$437)+'СЕТ СН'!$F$16</f>
        <v>0</v>
      </c>
      <c r="O447" s="36">
        <f ca="1">SUMIFS(СВЦЭМ!$L$40:$L$759,СВЦЭМ!$A$40:$A$759,$A447,СВЦЭМ!$B$39:$B$758,O$437)+'СЕТ СН'!$F$16</f>
        <v>0</v>
      </c>
      <c r="P447" s="36">
        <f ca="1">SUMIFS(СВЦЭМ!$L$40:$L$759,СВЦЭМ!$A$40:$A$759,$A447,СВЦЭМ!$B$39:$B$758,P$437)+'СЕТ СН'!$F$16</f>
        <v>0</v>
      </c>
      <c r="Q447" s="36">
        <f ca="1">SUMIFS(СВЦЭМ!$L$40:$L$759,СВЦЭМ!$A$40:$A$759,$A447,СВЦЭМ!$B$39:$B$758,Q$437)+'СЕТ СН'!$F$16</f>
        <v>0</v>
      </c>
      <c r="R447" s="36">
        <f ca="1">SUMIFS(СВЦЭМ!$L$40:$L$759,СВЦЭМ!$A$40:$A$759,$A447,СВЦЭМ!$B$39:$B$758,R$437)+'СЕТ СН'!$F$16</f>
        <v>0</v>
      </c>
      <c r="S447" s="36">
        <f ca="1">SUMIFS(СВЦЭМ!$L$40:$L$759,СВЦЭМ!$A$40:$A$759,$A447,СВЦЭМ!$B$39:$B$758,S$437)+'СЕТ СН'!$F$16</f>
        <v>0</v>
      </c>
      <c r="T447" s="36">
        <f ca="1">SUMIFS(СВЦЭМ!$L$40:$L$759,СВЦЭМ!$A$40:$A$759,$A447,СВЦЭМ!$B$39:$B$758,T$437)+'СЕТ СН'!$F$16</f>
        <v>0</v>
      </c>
      <c r="U447" s="36">
        <f ca="1">SUMIFS(СВЦЭМ!$L$40:$L$759,СВЦЭМ!$A$40:$A$759,$A447,СВЦЭМ!$B$39:$B$758,U$437)+'СЕТ СН'!$F$16</f>
        <v>0</v>
      </c>
      <c r="V447" s="36">
        <f ca="1">SUMIFS(СВЦЭМ!$L$40:$L$759,СВЦЭМ!$A$40:$A$759,$A447,СВЦЭМ!$B$39:$B$758,V$437)+'СЕТ СН'!$F$16</f>
        <v>0</v>
      </c>
      <c r="W447" s="36">
        <f ca="1">SUMIFS(СВЦЭМ!$L$40:$L$759,СВЦЭМ!$A$40:$A$759,$A447,СВЦЭМ!$B$39:$B$758,W$437)+'СЕТ СН'!$F$16</f>
        <v>0</v>
      </c>
      <c r="X447" s="36">
        <f ca="1">SUMIFS(СВЦЭМ!$L$40:$L$759,СВЦЭМ!$A$40:$A$759,$A447,СВЦЭМ!$B$39:$B$758,X$437)+'СЕТ СН'!$F$16</f>
        <v>0</v>
      </c>
      <c r="Y447" s="36">
        <f ca="1">SUMIFS(СВЦЭМ!$L$40:$L$759,СВЦЭМ!$A$40:$A$759,$A447,СВЦЭМ!$B$39:$B$758,Y$437)+'СЕТ СН'!$F$16</f>
        <v>0</v>
      </c>
    </row>
    <row r="448" spans="1:27" ht="15.75" hidden="1" x14ac:dyDescent="0.2">
      <c r="A448" s="35">
        <f t="shared" si="12"/>
        <v>45607</v>
      </c>
      <c r="B448" s="36">
        <f ca="1">SUMIFS(СВЦЭМ!$L$40:$L$759,СВЦЭМ!$A$40:$A$759,$A448,СВЦЭМ!$B$39:$B$758,B$437)+'СЕТ СН'!$F$16</f>
        <v>0</v>
      </c>
      <c r="C448" s="36">
        <f ca="1">SUMIFS(СВЦЭМ!$L$40:$L$759,СВЦЭМ!$A$40:$A$759,$A448,СВЦЭМ!$B$39:$B$758,C$437)+'СЕТ СН'!$F$16</f>
        <v>0</v>
      </c>
      <c r="D448" s="36">
        <f ca="1">SUMIFS(СВЦЭМ!$L$40:$L$759,СВЦЭМ!$A$40:$A$759,$A448,СВЦЭМ!$B$39:$B$758,D$437)+'СЕТ СН'!$F$16</f>
        <v>0</v>
      </c>
      <c r="E448" s="36">
        <f ca="1">SUMIFS(СВЦЭМ!$L$40:$L$759,СВЦЭМ!$A$40:$A$759,$A448,СВЦЭМ!$B$39:$B$758,E$437)+'СЕТ СН'!$F$16</f>
        <v>0</v>
      </c>
      <c r="F448" s="36">
        <f ca="1">SUMIFS(СВЦЭМ!$L$40:$L$759,СВЦЭМ!$A$40:$A$759,$A448,СВЦЭМ!$B$39:$B$758,F$437)+'СЕТ СН'!$F$16</f>
        <v>0</v>
      </c>
      <c r="G448" s="36">
        <f ca="1">SUMIFS(СВЦЭМ!$L$40:$L$759,СВЦЭМ!$A$40:$A$759,$A448,СВЦЭМ!$B$39:$B$758,G$437)+'СЕТ СН'!$F$16</f>
        <v>0</v>
      </c>
      <c r="H448" s="36">
        <f ca="1">SUMIFS(СВЦЭМ!$L$40:$L$759,СВЦЭМ!$A$40:$A$759,$A448,СВЦЭМ!$B$39:$B$758,H$437)+'СЕТ СН'!$F$16</f>
        <v>0</v>
      </c>
      <c r="I448" s="36">
        <f ca="1">SUMIFS(СВЦЭМ!$L$40:$L$759,СВЦЭМ!$A$40:$A$759,$A448,СВЦЭМ!$B$39:$B$758,I$437)+'СЕТ СН'!$F$16</f>
        <v>0</v>
      </c>
      <c r="J448" s="36">
        <f ca="1">SUMIFS(СВЦЭМ!$L$40:$L$759,СВЦЭМ!$A$40:$A$759,$A448,СВЦЭМ!$B$39:$B$758,J$437)+'СЕТ СН'!$F$16</f>
        <v>0</v>
      </c>
      <c r="K448" s="36">
        <f ca="1">SUMIFS(СВЦЭМ!$L$40:$L$759,СВЦЭМ!$A$40:$A$759,$A448,СВЦЭМ!$B$39:$B$758,K$437)+'СЕТ СН'!$F$16</f>
        <v>0</v>
      </c>
      <c r="L448" s="36">
        <f ca="1">SUMIFS(СВЦЭМ!$L$40:$L$759,СВЦЭМ!$A$40:$A$759,$A448,СВЦЭМ!$B$39:$B$758,L$437)+'СЕТ СН'!$F$16</f>
        <v>0</v>
      </c>
      <c r="M448" s="36">
        <f ca="1">SUMIFS(СВЦЭМ!$L$40:$L$759,СВЦЭМ!$A$40:$A$759,$A448,СВЦЭМ!$B$39:$B$758,M$437)+'СЕТ СН'!$F$16</f>
        <v>0</v>
      </c>
      <c r="N448" s="36">
        <f ca="1">SUMIFS(СВЦЭМ!$L$40:$L$759,СВЦЭМ!$A$40:$A$759,$A448,СВЦЭМ!$B$39:$B$758,N$437)+'СЕТ СН'!$F$16</f>
        <v>0</v>
      </c>
      <c r="O448" s="36">
        <f ca="1">SUMIFS(СВЦЭМ!$L$40:$L$759,СВЦЭМ!$A$40:$A$759,$A448,СВЦЭМ!$B$39:$B$758,O$437)+'СЕТ СН'!$F$16</f>
        <v>0</v>
      </c>
      <c r="P448" s="36">
        <f ca="1">SUMIFS(СВЦЭМ!$L$40:$L$759,СВЦЭМ!$A$40:$A$759,$A448,СВЦЭМ!$B$39:$B$758,P$437)+'СЕТ СН'!$F$16</f>
        <v>0</v>
      </c>
      <c r="Q448" s="36">
        <f ca="1">SUMIFS(СВЦЭМ!$L$40:$L$759,СВЦЭМ!$A$40:$A$759,$A448,СВЦЭМ!$B$39:$B$758,Q$437)+'СЕТ СН'!$F$16</f>
        <v>0</v>
      </c>
      <c r="R448" s="36">
        <f ca="1">SUMIFS(СВЦЭМ!$L$40:$L$759,СВЦЭМ!$A$40:$A$759,$A448,СВЦЭМ!$B$39:$B$758,R$437)+'СЕТ СН'!$F$16</f>
        <v>0</v>
      </c>
      <c r="S448" s="36">
        <f ca="1">SUMIFS(СВЦЭМ!$L$40:$L$759,СВЦЭМ!$A$40:$A$759,$A448,СВЦЭМ!$B$39:$B$758,S$437)+'СЕТ СН'!$F$16</f>
        <v>0</v>
      </c>
      <c r="T448" s="36">
        <f ca="1">SUMIFS(СВЦЭМ!$L$40:$L$759,СВЦЭМ!$A$40:$A$759,$A448,СВЦЭМ!$B$39:$B$758,T$437)+'СЕТ СН'!$F$16</f>
        <v>0</v>
      </c>
      <c r="U448" s="36">
        <f ca="1">SUMIFS(СВЦЭМ!$L$40:$L$759,СВЦЭМ!$A$40:$A$759,$A448,СВЦЭМ!$B$39:$B$758,U$437)+'СЕТ СН'!$F$16</f>
        <v>0</v>
      </c>
      <c r="V448" s="36">
        <f ca="1">SUMIFS(СВЦЭМ!$L$40:$L$759,СВЦЭМ!$A$40:$A$759,$A448,СВЦЭМ!$B$39:$B$758,V$437)+'СЕТ СН'!$F$16</f>
        <v>0</v>
      </c>
      <c r="W448" s="36">
        <f ca="1">SUMIFS(СВЦЭМ!$L$40:$L$759,СВЦЭМ!$A$40:$A$759,$A448,СВЦЭМ!$B$39:$B$758,W$437)+'СЕТ СН'!$F$16</f>
        <v>0</v>
      </c>
      <c r="X448" s="36">
        <f ca="1">SUMIFS(СВЦЭМ!$L$40:$L$759,СВЦЭМ!$A$40:$A$759,$A448,СВЦЭМ!$B$39:$B$758,X$437)+'СЕТ СН'!$F$16</f>
        <v>0</v>
      </c>
      <c r="Y448" s="36">
        <f ca="1">SUMIFS(СВЦЭМ!$L$40:$L$759,СВЦЭМ!$A$40:$A$759,$A448,СВЦЭМ!$B$39:$B$758,Y$437)+'СЕТ СН'!$F$16</f>
        <v>0</v>
      </c>
    </row>
    <row r="449" spans="1:25" ht="15.75" hidden="1" x14ac:dyDescent="0.2">
      <c r="A449" s="35">
        <f t="shared" si="12"/>
        <v>45608</v>
      </c>
      <c r="B449" s="36">
        <f ca="1">SUMIFS(СВЦЭМ!$L$40:$L$759,СВЦЭМ!$A$40:$A$759,$A449,СВЦЭМ!$B$39:$B$758,B$437)+'СЕТ СН'!$F$16</f>
        <v>0</v>
      </c>
      <c r="C449" s="36">
        <f ca="1">SUMIFS(СВЦЭМ!$L$40:$L$759,СВЦЭМ!$A$40:$A$759,$A449,СВЦЭМ!$B$39:$B$758,C$437)+'СЕТ СН'!$F$16</f>
        <v>0</v>
      </c>
      <c r="D449" s="36">
        <f ca="1">SUMIFS(СВЦЭМ!$L$40:$L$759,СВЦЭМ!$A$40:$A$759,$A449,СВЦЭМ!$B$39:$B$758,D$437)+'СЕТ СН'!$F$16</f>
        <v>0</v>
      </c>
      <c r="E449" s="36">
        <f ca="1">SUMIFS(СВЦЭМ!$L$40:$L$759,СВЦЭМ!$A$40:$A$759,$A449,СВЦЭМ!$B$39:$B$758,E$437)+'СЕТ СН'!$F$16</f>
        <v>0</v>
      </c>
      <c r="F449" s="36">
        <f ca="1">SUMIFS(СВЦЭМ!$L$40:$L$759,СВЦЭМ!$A$40:$A$759,$A449,СВЦЭМ!$B$39:$B$758,F$437)+'СЕТ СН'!$F$16</f>
        <v>0</v>
      </c>
      <c r="G449" s="36">
        <f ca="1">SUMIFS(СВЦЭМ!$L$40:$L$759,СВЦЭМ!$A$40:$A$759,$A449,СВЦЭМ!$B$39:$B$758,G$437)+'СЕТ СН'!$F$16</f>
        <v>0</v>
      </c>
      <c r="H449" s="36">
        <f ca="1">SUMIFS(СВЦЭМ!$L$40:$L$759,СВЦЭМ!$A$40:$A$759,$A449,СВЦЭМ!$B$39:$B$758,H$437)+'СЕТ СН'!$F$16</f>
        <v>0</v>
      </c>
      <c r="I449" s="36">
        <f ca="1">SUMIFS(СВЦЭМ!$L$40:$L$759,СВЦЭМ!$A$40:$A$759,$A449,СВЦЭМ!$B$39:$B$758,I$437)+'СЕТ СН'!$F$16</f>
        <v>0</v>
      </c>
      <c r="J449" s="36">
        <f ca="1">SUMIFS(СВЦЭМ!$L$40:$L$759,СВЦЭМ!$A$40:$A$759,$A449,СВЦЭМ!$B$39:$B$758,J$437)+'СЕТ СН'!$F$16</f>
        <v>0</v>
      </c>
      <c r="K449" s="36">
        <f ca="1">SUMIFS(СВЦЭМ!$L$40:$L$759,СВЦЭМ!$A$40:$A$759,$A449,СВЦЭМ!$B$39:$B$758,K$437)+'СЕТ СН'!$F$16</f>
        <v>0</v>
      </c>
      <c r="L449" s="36">
        <f ca="1">SUMIFS(СВЦЭМ!$L$40:$L$759,СВЦЭМ!$A$40:$A$759,$A449,СВЦЭМ!$B$39:$B$758,L$437)+'СЕТ СН'!$F$16</f>
        <v>0</v>
      </c>
      <c r="M449" s="36">
        <f ca="1">SUMIFS(СВЦЭМ!$L$40:$L$759,СВЦЭМ!$A$40:$A$759,$A449,СВЦЭМ!$B$39:$B$758,M$437)+'СЕТ СН'!$F$16</f>
        <v>0</v>
      </c>
      <c r="N449" s="36">
        <f ca="1">SUMIFS(СВЦЭМ!$L$40:$L$759,СВЦЭМ!$A$40:$A$759,$A449,СВЦЭМ!$B$39:$B$758,N$437)+'СЕТ СН'!$F$16</f>
        <v>0</v>
      </c>
      <c r="O449" s="36">
        <f ca="1">SUMIFS(СВЦЭМ!$L$40:$L$759,СВЦЭМ!$A$40:$A$759,$A449,СВЦЭМ!$B$39:$B$758,O$437)+'СЕТ СН'!$F$16</f>
        <v>0</v>
      </c>
      <c r="P449" s="36">
        <f ca="1">SUMIFS(СВЦЭМ!$L$40:$L$759,СВЦЭМ!$A$40:$A$759,$A449,СВЦЭМ!$B$39:$B$758,P$437)+'СЕТ СН'!$F$16</f>
        <v>0</v>
      </c>
      <c r="Q449" s="36">
        <f ca="1">SUMIFS(СВЦЭМ!$L$40:$L$759,СВЦЭМ!$A$40:$A$759,$A449,СВЦЭМ!$B$39:$B$758,Q$437)+'СЕТ СН'!$F$16</f>
        <v>0</v>
      </c>
      <c r="R449" s="36">
        <f ca="1">SUMIFS(СВЦЭМ!$L$40:$L$759,СВЦЭМ!$A$40:$A$759,$A449,СВЦЭМ!$B$39:$B$758,R$437)+'СЕТ СН'!$F$16</f>
        <v>0</v>
      </c>
      <c r="S449" s="36">
        <f ca="1">SUMIFS(СВЦЭМ!$L$40:$L$759,СВЦЭМ!$A$40:$A$759,$A449,СВЦЭМ!$B$39:$B$758,S$437)+'СЕТ СН'!$F$16</f>
        <v>0</v>
      </c>
      <c r="T449" s="36">
        <f ca="1">SUMIFS(СВЦЭМ!$L$40:$L$759,СВЦЭМ!$A$40:$A$759,$A449,СВЦЭМ!$B$39:$B$758,T$437)+'СЕТ СН'!$F$16</f>
        <v>0</v>
      </c>
      <c r="U449" s="36">
        <f ca="1">SUMIFS(СВЦЭМ!$L$40:$L$759,СВЦЭМ!$A$40:$A$759,$A449,СВЦЭМ!$B$39:$B$758,U$437)+'СЕТ СН'!$F$16</f>
        <v>0</v>
      </c>
      <c r="V449" s="36">
        <f ca="1">SUMIFS(СВЦЭМ!$L$40:$L$759,СВЦЭМ!$A$40:$A$759,$A449,СВЦЭМ!$B$39:$B$758,V$437)+'СЕТ СН'!$F$16</f>
        <v>0</v>
      </c>
      <c r="W449" s="36">
        <f ca="1">SUMIFS(СВЦЭМ!$L$40:$L$759,СВЦЭМ!$A$40:$A$759,$A449,СВЦЭМ!$B$39:$B$758,W$437)+'СЕТ СН'!$F$16</f>
        <v>0</v>
      </c>
      <c r="X449" s="36">
        <f ca="1">SUMIFS(СВЦЭМ!$L$40:$L$759,СВЦЭМ!$A$40:$A$759,$A449,СВЦЭМ!$B$39:$B$758,X$437)+'СЕТ СН'!$F$16</f>
        <v>0</v>
      </c>
      <c r="Y449" s="36">
        <f ca="1">SUMIFS(СВЦЭМ!$L$40:$L$759,СВЦЭМ!$A$40:$A$759,$A449,СВЦЭМ!$B$39:$B$758,Y$437)+'СЕТ СН'!$F$16</f>
        <v>0</v>
      </c>
    </row>
    <row r="450" spans="1:25" ht="15.75" hidden="1" x14ac:dyDescent="0.2">
      <c r="A450" s="35">
        <f t="shared" si="12"/>
        <v>45609</v>
      </c>
      <c r="B450" s="36">
        <f ca="1">SUMIFS(СВЦЭМ!$L$40:$L$759,СВЦЭМ!$A$40:$A$759,$A450,СВЦЭМ!$B$39:$B$758,B$437)+'СЕТ СН'!$F$16</f>
        <v>0</v>
      </c>
      <c r="C450" s="36">
        <f ca="1">SUMIFS(СВЦЭМ!$L$40:$L$759,СВЦЭМ!$A$40:$A$759,$A450,СВЦЭМ!$B$39:$B$758,C$437)+'СЕТ СН'!$F$16</f>
        <v>0</v>
      </c>
      <c r="D450" s="36">
        <f ca="1">SUMIFS(СВЦЭМ!$L$40:$L$759,СВЦЭМ!$A$40:$A$759,$A450,СВЦЭМ!$B$39:$B$758,D$437)+'СЕТ СН'!$F$16</f>
        <v>0</v>
      </c>
      <c r="E450" s="36">
        <f ca="1">SUMIFS(СВЦЭМ!$L$40:$L$759,СВЦЭМ!$A$40:$A$759,$A450,СВЦЭМ!$B$39:$B$758,E$437)+'СЕТ СН'!$F$16</f>
        <v>0</v>
      </c>
      <c r="F450" s="36">
        <f ca="1">SUMIFS(СВЦЭМ!$L$40:$L$759,СВЦЭМ!$A$40:$A$759,$A450,СВЦЭМ!$B$39:$B$758,F$437)+'СЕТ СН'!$F$16</f>
        <v>0</v>
      </c>
      <c r="G450" s="36">
        <f ca="1">SUMIFS(СВЦЭМ!$L$40:$L$759,СВЦЭМ!$A$40:$A$759,$A450,СВЦЭМ!$B$39:$B$758,G$437)+'СЕТ СН'!$F$16</f>
        <v>0</v>
      </c>
      <c r="H450" s="36">
        <f ca="1">SUMIFS(СВЦЭМ!$L$40:$L$759,СВЦЭМ!$A$40:$A$759,$A450,СВЦЭМ!$B$39:$B$758,H$437)+'СЕТ СН'!$F$16</f>
        <v>0</v>
      </c>
      <c r="I450" s="36">
        <f ca="1">SUMIFS(СВЦЭМ!$L$40:$L$759,СВЦЭМ!$A$40:$A$759,$A450,СВЦЭМ!$B$39:$B$758,I$437)+'СЕТ СН'!$F$16</f>
        <v>0</v>
      </c>
      <c r="J450" s="36">
        <f ca="1">SUMIFS(СВЦЭМ!$L$40:$L$759,СВЦЭМ!$A$40:$A$759,$A450,СВЦЭМ!$B$39:$B$758,J$437)+'СЕТ СН'!$F$16</f>
        <v>0</v>
      </c>
      <c r="K450" s="36">
        <f ca="1">SUMIFS(СВЦЭМ!$L$40:$L$759,СВЦЭМ!$A$40:$A$759,$A450,СВЦЭМ!$B$39:$B$758,K$437)+'СЕТ СН'!$F$16</f>
        <v>0</v>
      </c>
      <c r="L450" s="36">
        <f ca="1">SUMIFS(СВЦЭМ!$L$40:$L$759,СВЦЭМ!$A$40:$A$759,$A450,СВЦЭМ!$B$39:$B$758,L$437)+'СЕТ СН'!$F$16</f>
        <v>0</v>
      </c>
      <c r="M450" s="36">
        <f ca="1">SUMIFS(СВЦЭМ!$L$40:$L$759,СВЦЭМ!$A$40:$A$759,$A450,СВЦЭМ!$B$39:$B$758,M$437)+'СЕТ СН'!$F$16</f>
        <v>0</v>
      </c>
      <c r="N450" s="36">
        <f ca="1">SUMIFS(СВЦЭМ!$L$40:$L$759,СВЦЭМ!$A$40:$A$759,$A450,СВЦЭМ!$B$39:$B$758,N$437)+'СЕТ СН'!$F$16</f>
        <v>0</v>
      </c>
      <c r="O450" s="36">
        <f ca="1">SUMIFS(СВЦЭМ!$L$40:$L$759,СВЦЭМ!$A$40:$A$759,$A450,СВЦЭМ!$B$39:$B$758,O$437)+'СЕТ СН'!$F$16</f>
        <v>0</v>
      </c>
      <c r="P450" s="36">
        <f ca="1">SUMIFS(СВЦЭМ!$L$40:$L$759,СВЦЭМ!$A$40:$A$759,$A450,СВЦЭМ!$B$39:$B$758,P$437)+'СЕТ СН'!$F$16</f>
        <v>0</v>
      </c>
      <c r="Q450" s="36">
        <f ca="1">SUMIFS(СВЦЭМ!$L$40:$L$759,СВЦЭМ!$A$40:$A$759,$A450,СВЦЭМ!$B$39:$B$758,Q$437)+'СЕТ СН'!$F$16</f>
        <v>0</v>
      </c>
      <c r="R450" s="36">
        <f ca="1">SUMIFS(СВЦЭМ!$L$40:$L$759,СВЦЭМ!$A$40:$A$759,$A450,СВЦЭМ!$B$39:$B$758,R$437)+'СЕТ СН'!$F$16</f>
        <v>0</v>
      </c>
      <c r="S450" s="36">
        <f ca="1">SUMIFS(СВЦЭМ!$L$40:$L$759,СВЦЭМ!$A$40:$A$759,$A450,СВЦЭМ!$B$39:$B$758,S$437)+'СЕТ СН'!$F$16</f>
        <v>0</v>
      </c>
      <c r="T450" s="36">
        <f ca="1">SUMIFS(СВЦЭМ!$L$40:$L$759,СВЦЭМ!$A$40:$A$759,$A450,СВЦЭМ!$B$39:$B$758,T$437)+'СЕТ СН'!$F$16</f>
        <v>0</v>
      </c>
      <c r="U450" s="36">
        <f ca="1">SUMIFS(СВЦЭМ!$L$40:$L$759,СВЦЭМ!$A$40:$A$759,$A450,СВЦЭМ!$B$39:$B$758,U$437)+'СЕТ СН'!$F$16</f>
        <v>0</v>
      </c>
      <c r="V450" s="36">
        <f ca="1">SUMIFS(СВЦЭМ!$L$40:$L$759,СВЦЭМ!$A$40:$A$759,$A450,СВЦЭМ!$B$39:$B$758,V$437)+'СЕТ СН'!$F$16</f>
        <v>0</v>
      </c>
      <c r="W450" s="36">
        <f ca="1">SUMIFS(СВЦЭМ!$L$40:$L$759,СВЦЭМ!$A$40:$A$759,$A450,СВЦЭМ!$B$39:$B$758,W$437)+'СЕТ СН'!$F$16</f>
        <v>0</v>
      </c>
      <c r="X450" s="36">
        <f ca="1">SUMIFS(СВЦЭМ!$L$40:$L$759,СВЦЭМ!$A$40:$A$759,$A450,СВЦЭМ!$B$39:$B$758,X$437)+'СЕТ СН'!$F$16</f>
        <v>0</v>
      </c>
      <c r="Y450" s="36">
        <f ca="1">SUMIFS(СВЦЭМ!$L$40:$L$759,СВЦЭМ!$A$40:$A$759,$A450,СВЦЭМ!$B$39:$B$758,Y$437)+'СЕТ СН'!$F$16</f>
        <v>0</v>
      </c>
    </row>
    <row r="451" spans="1:25" ht="15.75" hidden="1" x14ac:dyDescent="0.2">
      <c r="A451" s="35">
        <f t="shared" si="12"/>
        <v>45610</v>
      </c>
      <c r="B451" s="36">
        <f ca="1">SUMIFS(СВЦЭМ!$L$40:$L$759,СВЦЭМ!$A$40:$A$759,$A451,СВЦЭМ!$B$39:$B$758,B$437)+'СЕТ СН'!$F$16</f>
        <v>0</v>
      </c>
      <c r="C451" s="36">
        <f ca="1">SUMIFS(СВЦЭМ!$L$40:$L$759,СВЦЭМ!$A$40:$A$759,$A451,СВЦЭМ!$B$39:$B$758,C$437)+'СЕТ СН'!$F$16</f>
        <v>0</v>
      </c>
      <c r="D451" s="36">
        <f ca="1">SUMIFS(СВЦЭМ!$L$40:$L$759,СВЦЭМ!$A$40:$A$759,$A451,СВЦЭМ!$B$39:$B$758,D$437)+'СЕТ СН'!$F$16</f>
        <v>0</v>
      </c>
      <c r="E451" s="36">
        <f ca="1">SUMIFS(СВЦЭМ!$L$40:$L$759,СВЦЭМ!$A$40:$A$759,$A451,СВЦЭМ!$B$39:$B$758,E$437)+'СЕТ СН'!$F$16</f>
        <v>0</v>
      </c>
      <c r="F451" s="36">
        <f ca="1">SUMIFS(СВЦЭМ!$L$40:$L$759,СВЦЭМ!$A$40:$A$759,$A451,СВЦЭМ!$B$39:$B$758,F$437)+'СЕТ СН'!$F$16</f>
        <v>0</v>
      </c>
      <c r="G451" s="36">
        <f ca="1">SUMIFS(СВЦЭМ!$L$40:$L$759,СВЦЭМ!$A$40:$A$759,$A451,СВЦЭМ!$B$39:$B$758,G$437)+'СЕТ СН'!$F$16</f>
        <v>0</v>
      </c>
      <c r="H451" s="36">
        <f ca="1">SUMIFS(СВЦЭМ!$L$40:$L$759,СВЦЭМ!$A$40:$A$759,$A451,СВЦЭМ!$B$39:$B$758,H$437)+'СЕТ СН'!$F$16</f>
        <v>0</v>
      </c>
      <c r="I451" s="36">
        <f ca="1">SUMIFS(СВЦЭМ!$L$40:$L$759,СВЦЭМ!$A$40:$A$759,$A451,СВЦЭМ!$B$39:$B$758,I$437)+'СЕТ СН'!$F$16</f>
        <v>0</v>
      </c>
      <c r="J451" s="36">
        <f ca="1">SUMIFS(СВЦЭМ!$L$40:$L$759,СВЦЭМ!$A$40:$A$759,$A451,СВЦЭМ!$B$39:$B$758,J$437)+'СЕТ СН'!$F$16</f>
        <v>0</v>
      </c>
      <c r="K451" s="36">
        <f ca="1">SUMIFS(СВЦЭМ!$L$40:$L$759,СВЦЭМ!$A$40:$A$759,$A451,СВЦЭМ!$B$39:$B$758,K$437)+'СЕТ СН'!$F$16</f>
        <v>0</v>
      </c>
      <c r="L451" s="36">
        <f ca="1">SUMIFS(СВЦЭМ!$L$40:$L$759,СВЦЭМ!$A$40:$A$759,$A451,СВЦЭМ!$B$39:$B$758,L$437)+'СЕТ СН'!$F$16</f>
        <v>0</v>
      </c>
      <c r="M451" s="36">
        <f ca="1">SUMIFS(СВЦЭМ!$L$40:$L$759,СВЦЭМ!$A$40:$A$759,$A451,СВЦЭМ!$B$39:$B$758,M$437)+'СЕТ СН'!$F$16</f>
        <v>0</v>
      </c>
      <c r="N451" s="36">
        <f ca="1">SUMIFS(СВЦЭМ!$L$40:$L$759,СВЦЭМ!$A$40:$A$759,$A451,СВЦЭМ!$B$39:$B$758,N$437)+'СЕТ СН'!$F$16</f>
        <v>0</v>
      </c>
      <c r="O451" s="36">
        <f ca="1">SUMIFS(СВЦЭМ!$L$40:$L$759,СВЦЭМ!$A$40:$A$759,$A451,СВЦЭМ!$B$39:$B$758,O$437)+'СЕТ СН'!$F$16</f>
        <v>0</v>
      </c>
      <c r="P451" s="36">
        <f ca="1">SUMIFS(СВЦЭМ!$L$40:$L$759,СВЦЭМ!$A$40:$A$759,$A451,СВЦЭМ!$B$39:$B$758,P$437)+'СЕТ СН'!$F$16</f>
        <v>0</v>
      </c>
      <c r="Q451" s="36">
        <f ca="1">SUMIFS(СВЦЭМ!$L$40:$L$759,СВЦЭМ!$A$40:$A$759,$A451,СВЦЭМ!$B$39:$B$758,Q$437)+'СЕТ СН'!$F$16</f>
        <v>0</v>
      </c>
      <c r="R451" s="36">
        <f ca="1">SUMIFS(СВЦЭМ!$L$40:$L$759,СВЦЭМ!$A$40:$A$759,$A451,СВЦЭМ!$B$39:$B$758,R$437)+'СЕТ СН'!$F$16</f>
        <v>0</v>
      </c>
      <c r="S451" s="36">
        <f ca="1">SUMIFS(СВЦЭМ!$L$40:$L$759,СВЦЭМ!$A$40:$A$759,$A451,СВЦЭМ!$B$39:$B$758,S$437)+'СЕТ СН'!$F$16</f>
        <v>0</v>
      </c>
      <c r="T451" s="36">
        <f ca="1">SUMIFS(СВЦЭМ!$L$40:$L$759,СВЦЭМ!$A$40:$A$759,$A451,СВЦЭМ!$B$39:$B$758,T$437)+'СЕТ СН'!$F$16</f>
        <v>0</v>
      </c>
      <c r="U451" s="36">
        <f ca="1">SUMIFS(СВЦЭМ!$L$40:$L$759,СВЦЭМ!$A$40:$A$759,$A451,СВЦЭМ!$B$39:$B$758,U$437)+'СЕТ СН'!$F$16</f>
        <v>0</v>
      </c>
      <c r="V451" s="36">
        <f ca="1">SUMIFS(СВЦЭМ!$L$40:$L$759,СВЦЭМ!$A$40:$A$759,$A451,СВЦЭМ!$B$39:$B$758,V$437)+'СЕТ СН'!$F$16</f>
        <v>0</v>
      </c>
      <c r="W451" s="36">
        <f ca="1">SUMIFS(СВЦЭМ!$L$40:$L$759,СВЦЭМ!$A$40:$A$759,$A451,СВЦЭМ!$B$39:$B$758,W$437)+'СЕТ СН'!$F$16</f>
        <v>0</v>
      </c>
      <c r="X451" s="36">
        <f ca="1">SUMIFS(СВЦЭМ!$L$40:$L$759,СВЦЭМ!$A$40:$A$759,$A451,СВЦЭМ!$B$39:$B$758,X$437)+'СЕТ СН'!$F$16</f>
        <v>0</v>
      </c>
      <c r="Y451" s="36">
        <f ca="1">SUMIFS(СВЦЭМ!$L$40:$L$759,СВЦЭМ!$A$40:$A$759,$A451,СВЦЭМ!$B$39:$B$758,Y$437)+'СЕТ СН'!$F$16</f>
        <v>0</v>
      </c>
    </row>
    <row r="452" spans="1:25" ht="15.75" hidden="1" x14ac:dyDescent="0.2">
      <c r="A452" s="35">
        <f t="shared" si="12"/>
        <v>45611</v>
      </c>
      <c r="B452" s="36">
        <f ca="1">SUMIFS(СВЦЭМ!$L$40:$L$759,СВЦЭМ!$A$40:$A$759,$A452,СВЦЭМ!$B$39:$B$758,B$437)+'СЕТ СН'!$F$16</f>
        <v>0</v>
      </c>
      <c r="C452" s="36">
        <f ca="1">SUMIFS(СВЦЭМ!$L$40:$L$759,СВЦЭМ!$A$40:$A$759,$A452,СВЦЭМ!$B$39:$B$758,C$437)+'СЕТ СН'!$F$16</f>
        <v>0</v>
      </c>
      <c r="D452" s="36">
        <f ca="1">SUMIFS(СВЦЭМ!$L$40:$L$759,СВЦЭМ!$A$40:$A$759,$A452,СВЦЭМ!$B$39:$B$758,D$437)+'СЕТ СН'!$F$16</f>
        <v>0</v>
      </c>
      <c r="E452" s="36">
        <f ca="1">SUMIFS(СВЦЭМ!$L$40:$L$759,СВЦЭМ!$A$40:$A$759,$A452,СВЦЭМ!$B$39:$B$758,E$437)+'СЕТ СН'!$F$16</f>
        <v>0</v>
      </c>
      <c r="F452" s="36">
        <f ca="1">SUMIFS(СВЦЭМ!$L$40:$L$759,СВЦЭМ!$A$40:$A$759,$A452,СВЦЭМ!$B$39:$B$758,F$437)+'СЕТ СН'!$F$16</f>
        <v>0</v>
      </c>
      <c r="G452" s="36">
        <f ca="1">SUMIFS(СВЦЭМ!$L$40:$L$759,СВЦЭМ!$A$40:$A$759,$A452,СВЦЭМ!$B$39:$B$758,G$437)+'СЕТ СН'!$F$16</f>
        <v>0</v>
      </c>
      <c r="H452" s="36">
        <f ca="1">SUMIFS(СВЦЭМ!$L$40:$L$759,СВЦЭМ!$A$40:$A$759,$A452,СВЦЭМ!$B$39:$B$758,H$437)+'СЕТ СН'!$F$16</f>
        <v>0</v>
      </c>
      <c r="I452" s="36">
        <f ca="1">SUMIFS(СВЦЭМ!$L$40:$L$759,СВЦЭМ!$A$40:$A$759,$A452,СВЦЭМ!$B$39:$B$758,I$437)+'СЕТ СН'!$F$16</f>
        <v>0</v>
      </c>
      <c r="J452" s="36">
        <f ca="1">SUMIFS(СВЦЭМ!$L$40:$L$759,СВЦЭМ!$A$40:$A$759,$A452,СВЦЭМ!$B$39:$B$758,J$437)+'СЕТ СН'!$F$16</f>
        <v>0</v>
      </c>
      <c r="K452" s="36">
        <f ca="1">SUMIFS(СВЦЭМ!$L$40:$L$759,СВЦЭМ!$A$40:$A$759,$A452,СВЦЭМ!$B$39:$B$758,K$437)+'СЕТ СН'!$F$16</f>
        <v>0</v>
      </c>
      <c r="L452" s="36">
        <f ca="1">SUMIFS(СВЦЭМ!$L$40:$L$759,СВЦЭМ!$A$40:$A$759,$A452,СВЦЭМ!$B$39:$B$758,L$437)+'СЕТ СН'!$F$16</f>
        <v>0</v>
      </c>
      <c r="M452" s="36">
        <f ca="1">SUMIFS(СВЦЭМ!$L$40:$L$759,СВЦЭМ!$A$40:$A$759,$A452,СВЦЭМ!$B$39:$B$758,M$437)+'СЕТ СН'!$F$16</f>
        <v>0</v>
      </c>
      <c r="N452" s="36">
        <f ca="1">SUMIFS(СВЦЭМ!$L$40:$L$759,СВЦЭМ!$A$40:$A$759,$A452,СВЦЭМ!$B$39:$B$758,N$437)+'СЕТ СН'!$F$16</f>
        <v>0</v>
      </c>
      <c r="O452" s="36">
        <f ca="1">SUMIFS(СВЦЭМ!$L$40:$L$759,СВЦЭМ!$A$40:$A$759,$A452,СВЦЭМ!$B$39:$B$758,O$437)+'СЕТ СН'!$F$16</f>
        <v>0</v>
      </c>
      <c r="P452" s="36">
        <f ca="1">SUMIFS(СВЦЭМ!$L$40:$L$759,СВЦЭМ!$A$40:$A$759,$A452,СВЦЭМ!$B$39:$B$758,P$437)+'СЕТ СН'!$F$16</f>
        <v>0</v>
      </c>
      <c r="Q452" s="36">
        <f ca="1">SUMIFS(СВЦЭМ!$L$40:$L$759,СВЦЭМ!$A$40:$A$759,$A452,СВЦЭМ!$B$39:$B$758,Q$437)+'СЕТ СН'!$F$16</f>
        <v>0</v>
      </c>
      <c r="R452" s="36">
        <f ca="1">SUMIFS(СВЦЭМ!$L$40:$L$759,СВЦЭМ!$A$40:$A$759,$A452,СВЦЭМ!$B$39:$B$758,R$437)+'СЕТ СН'!$F$16</f>
        <v>0</v>
      </c>
      <c r="S452" s="36">
        <f ca="1">SUMIFS(СВЦЭМ!$L$40:$L$759,СВЦЭМ!$A$40:$A$759,$A452,СВЦЭМ!$B$39:$B$758,S$437)+'СЕТ СН'!$F$16</f>
        <v>0</v>
      </c>
      <c r="T452" s="36">
        <f ca="1">SUMIFS(СВЦЭМ!$L$40:$L$759,СВЦЭМ!$A$40:$A$759,$A452,СВЦЭМ!$B$39:$B$758,T$437)+'СЕТ СН'!$F$16</f>
        <v>0</v>
      </c>
      <c r="U452" s="36">
        <f ca="1">SUMIFS(СВЦЭМ!$L$40:$L$759,СВЦЭМ!$A$40:$A$759,$A452,СВЦЭМ!$B$39:$B$758,U$437)+'СЕТ СН'!$F$16</f>
        <v>0</v>
      </c>
      <c r="V452" s="36">
        <f ca="1">SUMIFS(СВЦЭМ!$L$40:$L$759,СВЦЭМ!$A$40:$A$759,$A452,СВЦЭМ!$B$39:$B$758,V$437)+'СЕТ СН'!$F$16</f>
        <v>0</v>
      </c>
      <c r="W452" s="36">
        <f ca="1">SUMIFS(СВЦЭМ!$L$40:$L$759,СВЦЭМ!$A$40:$A$759,$A452,СВЦЭМ!$B$39:$B$758,W$437)+'СЕТ СН'!$F$16</f>
        <v>0</v>
      </c>
      <c r="X452" s="36">
        <f ca="1">SUMIFS(СВЦЭМ!$L$40:$L$759,СВЦЭМ!$A$40:$A$759,$A452,СВЦЭМ!$B$39:$B$758,X$437)+'СЕТ СН'!$F$16</f>
        <v>0</v>
      </c>
      <c r="Y452" s="36">
        <f ca="1">SUMIFS(СВЦЭМ!$L$40:$L$759,СВЦЭМ!$A$40:$A$759,$A452,СВЦЭМ!$B$39:$B$758,Y$437)+'СЕТ СН'!$F$16</f>
        <v>0</v>
      </c>
    </row>
    <row r="453" spans="1:25" ht="15.75" hidden="1" x14ac:dyDescent="0.2">
      <c r="A453" s="35">
        <f t="shared" si="12"/>
        <v>45612</v>
      </c>
      <c r="B453" s="36">
        <f ca="1">SUMIFS(СВЦЭМ!$L$40:$L$759,СВЦЭМ!$A$40:$A$759,$A453,СВЦЭМ!$B$39:$B$758,B$437)+'СЕТ СН'!$F$16</f>
        <v>0</v>
      </c>
      <c r="C453" s="36">
        <f ca="1">SUMIFS(СВЦЭМ!$L$40:$L$759,СВЦЭМ!$A$40:$A$759,$A453,СВЦЭМ!$B$39:$B$758,C$437)+'СЕТ СН'!$F$16</f>
        <v>0</v>
      </c>
      <c r="D453" s="36">
        <f ca="1">SUMIFS(СВЦЭМ!$L$40:$L$759,СВЦЭМ!$A$40:$A$759,$A453,СВЦЭМ!$B$39:$B$758,D$437)+'СЕТ СН'!$F$16</f>
        <v>0</v>
      </c>
      <c r="E453" s="36">
        <f ca="1">SUMIFS(СВЦЭМ!$L$40:$L$759,СВЦЭМ!$A$40:$A$759,$A453,СВЦЭМ!$B$39:$B$758,E$437)+'СЕТ СН'!$F$16</f>
        <v>0</v>
      </c>
      <c r="F453" s="36">
        <f ca="1">SUMIFS(СВЦЭМ!$L$40:$L$759,СВЦЭМ!$A$40:$A$759,$A453,СВЦЭМ!$B$39:$B$758,F$437)+'СЕТ СН'!$F$16</f>
        <v>0</v>
      </c>
      <c r="G453" s="36">
        <f ca="1">SUMIFS(СВЦЭМ!$L$40:$L$759,СВЦЭМ!$A$40:$A$759,$A453,СВЦЭМ!$B$39:$B$758,G$437)+'СЕТ СН'!$F$16</f>
        <v>0</v>
      </c>
      <c r="H453" s="36">
        <f ca="1">SUMIFS(СВЦЭМ!$L$40:$L$759,СВЦЭМ!$A$40:$A$759,$A453,СВЦЭМ!$B$39:$B$758,H$437)+'СЕТ СН'!$F$16</f>
        <v>0</v>
      </c>
      <c r="I453" s="36">
        <f ca="1">SUMIFS(СВЦЭМ!$L$40:$L$759,СВЦЭМ!$A$40:$A$759,$A453,СВЦЭМ!$B$39:$B$758,I$437)+'СЕТ СН'!$F$16</f>
        <v>0</v>
      </c>
      <c r="J453" s="36">
        <f ca="1">SUMIFS(СВЦЭМ!$L$40:$L$759,СВЦЭМ!$A$40:$A$759,$A453,СВЦЭМ!$B$39:$B$758,J$437)+'СЕТ СН'!$F$16</f>
        <v>0</v>
      </c>
      <c r="K453" s="36">
        <f ca="1">SUMIFS(СВЦЭМ!$L$40:$L$759,СВЦЭМ!$A$40:$A$759,$A453,СВЦЭМ!$B$39:$B$758,K$437)+'СЕТ СН'!$F$16</f>
        <v>0</v>
      </c>
      <c r="L453" s="36">
        <f ca="1">SUMIFS(СВЦЭМ!$L$40:$L$759,СВЦЭМ!$A$40:$A$759,$A453,СВЦЭМ!$B$39:$B$758,L$437)+'СЕТ СН'!$F$16</f>
        <v>0</v>
      </c>
      <c r="M453" s="36">
        <f ca="1">SUMIFS(СВЦЭМ!$L$40:$L$759,СВЦЭМ!$A$40:$A$759,$A453,СВЦЭМ!$B$39:$B$758,M$437)+'СЕТ СН'!$F$16</f>
        <v>0</v>
      </c>
      <c r="N453" s="36">
        <f ca="1">SUMIFS(СВЦЭМ!$L$40:$L$759,СВЦЭМ!$A$40:$A$759,$A453,СВЦЭМ!$B$39:$B$758,N$437)+'СЕТ СН'!$F$16</f>
        <v>0</v>
      </c>
      <c r="O453" s="36">
        <f ca="1">SUMIFS(СВЦЭМ!$L$40:$L$759,СВЦЭМ!$A$40:$A$759,$A453,СВЦЭМ!$B$39:$B$758,O$437)+'СЕТ СН'!$F$16</f>
        <v>0</v>
      </c>
      <c r="P453" s="36">
        <f ca="1">SUMIFS(СВЦЭМ!$L$40:$L$759,СВЦЭМ!$A$40:$A$759,$A453,СВЦЭМ!$B$39:$B$758,P$437)+'СЕТ СН'!$F$16</f>
        <v>0</v>
      </c>
      <c r="Q453" s="36">
        <f ca="1">SUMIFS(СВЦЭМ!$L$40:$L$759,СВЦЭМ!$A$40:$A$759,$A453,СВЦЭМ!$B$39:$B$758,Q$437)+'СЕТ СН'!$F$16</f>
        <v>0</v>
      </c>
      <c r="R453" s="36">
        <f ca="1">SUMIFS(СВЦЭМ!$L$40:$L$759,СВЦЭМ!$A$40:$A$759,$A453,СВЦЭМ!$B$39:$B$758,R$437)+'СЕТ СН'!$F$16</f>
        <v>0</v>
      </c>
      <c r="S453" s="36">
        <f ca="1">SUMIFS(СВЦЭМ!$L$40:$L$759,СВЦЭМ!$A$40:$A$759,$A453,СВЦЭМ!$B$39:$B$758,S$437)+'СЕТ СН'!$F$16</f>
        <v>0</v>
      </c>
      <c r="T453" s="36">
        <f ca="1">SUMIFS(СВЦЭМ!$L$40:$L$759,СВЦЭМ!$A$40:$A$759,$A453,СВЦЭМ!$B$39:$B$758,T$437)+'СЕТ СН'!$F$16</f>
        <v>0</v>
      </c>
      <c r="U453" s="36">
        <f ca="1">SUMIFS(СВЦЭМ!$L$40:$L$759,СВЦЭМ!$A$40:$A$759,$A453,СВЦЭМ!$B$39:$B$758,U$437)+'СЕТ СН'!$F$16</f>
        <v>0</v>
      </c>
      <c r="V453" s="36">
        <f ca="1">SUMIFS(СВЦЭМ!$L$40:$L$759,СВЦЭМ!$A$40:$A$759,$A453,СВЦЭМ!$B$39:$B$758,V$437)+'СЕТ СН'!$F$16</f>
        <v>0</v>
      </c>
      <c r="W453" s="36">
        <f ca="1">SUMIFS(СВЦЭМ!$L$40:$L$759,СВЦЭМ!$A$40:$A$759,$A453,СВЦЭМ!$B$39:$B$758,W$437)+'СЕТ СН'!$F$16</f>
        <v>0</v>
      </c>
      <c r="X453" s="36">
        <f ca="1">SUMIFS(СВЦЭМ!$L$40:$L$759,СВЦЭМ!$A$40:$A$759,$A453,СВЦЭМ!$B$39:$B$758,X$437)+'СЕТ СН'!$F$16</f>
        <v>0</v>
      </c>
      <c r="Y453" s="36">
        <f ca="1">SUMIFS(СВЦЭМ!$L$40:$L$759,СВЦЭМ!$A$40:$A$759,$A453,СВЦЭМ!$B$39:$B$758,Y$437)+'СЕТ СН'!$F$16</f>
        <v>0</v>
      </c>
    </row>
    <row r="454" spans="1:25" ht="15.75" hidden="1" x14ac:dyDescent="0.2">
      <c r="A454" s="35">
        <f t="shared" si="12"/>
        <v>45613</v>
      </c>
      <c r="B454" s="36">
        <f ca="1">SUMIFS(СВЦЭМ!$L$40:$L$759,СВЦЭМ!$A$40:$A$759,$A454,СВЦЭМ!$B$39:$B$758,B$437)+'СЕТ СН'!$F$16</f>
        <v>0</v>
      </c>
      <c r="C454" s="36">
        <f ca="1">SUMIFS(СВЦЭМ!$L$40:$L$759,СВЦЭМ!$A$40:$A$759,$A454,СВЦЭМ!$B$39:$B$758,C$437)+'СЕТ СН'!$F$16</f>
        <v>0</v>
      </c>
      <c r="D454" s="36">
        <f ca="1">SUMIFS(СВЦЭМ!$L$40:$L$759,СВЦЭМ!$A$40:$A$759,$A454,СВЦЭМ!$B$39:$B$758,D$437)+'СЕТ СН'!$F$16</f>
        <v>0</v>
      </c>
      <c r="E454" s="36">
        <f ca="1">SUMIFS(СВЦЭМ!$L$40:$L$759,СВЦЭМ!$A$40:$A$759,$A454,СВЦЭМ!$B$39:$B$758,E$437)+'СЕТ СН'!$F$16</f>
        <v>0</v>
      </c>
      <c r="F454" s="36">
        <f ca="1">SUMIFS(СВЦЭМ!$L$40:$L$759,СВЦЭМ!$A$40:$A$759,$A454,СВЦЭМ!$B$39:$B$758,F$437)+'СЕТ СН'!$F$16</f>
        <v>0</v>
      </c>
      <c r="G454" s="36">
        <f ca="1">SUMIFS(СВЦЭМ!$L$40:$L$759,СВЦЭМ!$A$40:$A$759,$A454,СВЦЭМ!$B$39:$B$758,G$437)+'СЕТ СН'!$F$16</f>
        <v>0</v>
      </c>
      <c r="H454" s="36">
        <f ca="1">SUMIFS(СВЦЭМ!$L$40:$L$759,СВЦЭМ!$A$40:$A$759,$A454,СВЦЭМ!$B$39:$B$758,H$437)+'СЕТ СН'!$F$16</f>
        <v>0</v>
      </c>
      <c r="I454" s="36">
        <f ca="1">SUMIFS(СВЦЭМ!$L$40:$L$759,СВЦЭМ!$A$40:$A$759,$A454,СВЦЭМ!$B$39:$B$758,I$437)+'СЕТ СН'!$F$16</f>
        <v>0</v>
      </c>
      <c r="J454" s="36">
        <f ca="1">SUMIFS(СВЦЭМ!$L$40:$L$759,СВЦЭМ!$A$40:$A$759,$A454,СВЦЭМ!$B$39:$B$758,J$437)+'СЕТ СН'!$F$16</f>
        <v>0</v>
      </c>
      <c r="K454" s="36">
        <f ca="1">SUMIFS(СВЦЭМ!$L$40:$L$759,СВЦЭМ!$A$40:$A$759,$A454,СВЦЭМ!$B$39:$B$758,K$437)+'СЕТ СН'!$F$16</f>
        <v>0</v>
      </c>
      <c r="L454" s="36">
        <f ca="1">SUMIFS(СВЦЭМ!$L$40:$L$759,СВЦЭМ!$A$40:$A$759,$A454,СВЦЭМ!$B$39:$B$758,L$437)+'СЕТ СН'!$F$16</f>
        <v>0</v>
      </c>
      <c r="M454" s="36">
        <f ca="1">SUMIFS(СВЦЭМ!$L$40:$L$759,СВЦЭМ!$A$40:$A$759,$A454,СВЦЭМ!$B$39:$B$758,M$437)+'СЕТ СН'!$F$16</f>
        <v>0</v>
      </c>
      <c r="N454" s="36">
        <f ca="1">SUMIFS(СВЦЭМ!$L$40:$L$759,СВЦЭМ!$A$40:$A$759,$A454,СВЦЭМ!$B$39:$B$758,N$437)+'СЕТ СН'!$F$16</f>
        <v>0</v>
      </c>
      <c r="O454" s="36">
        <f ca="1">SUMIFS(СВЦЭМ!$L$40:$L$759,СВЦЭМ!$A$40:$A$759,$A454,СВЦЭМ!$B$39:$B$758,O$437)+'СЕТ СН'!$F$16</f>
        <v>0</v>
      </c>
      <c r="P454" s="36">
        <f ca="1">SUMIFS(СВЦЭМ!$L$40:$L$759,СВЦЭМ!$A$40:$A$759,$A454,СВЦЭМ!$B$39:$B$758,P$437)+'СЕТ СН'!$F$16</f>
        <v>0</v>
      </c>
      <c r="Q454" s="36">
        <f ca="1">SUMIFS(СВЦЭМ!$L$40:$L$759,СВЦЭМ!$A$40:$A$759,$A454,СВЦЭМ!$B$39:$B$758,Q$437)+'СЕТ СН'!$F$16</f>
        <v>0</v>
      </c>
      <c r="R454" s="36">
        <f ca="1">SUMIFS(СВЦЭМ!$L$40:$L$759,СВЦЭМ!$A$40:$A$759,$A454,СВЦЭМ!$B$39:$B$758,R$437)+'СЕТ СН'!$F$16</f>
        <v>0</v>
      </c>
      <c r="S454" s="36">
        <f ca="1">SUMIFS(СВЦЭМ!$L$40:$L$759,СВЦЭМ!$A$40:$A$759,$A454,СВЦЭМ!$B$39:$B$758,S$437)+'СЕТ СН'!$F$16</f>
        <v>0</v>
      </c>
      <c r="T454" s="36">
        <f ca="1">SUMIFS(СВЦЭМ!$L$40:$L$759,СВЦЭМ!$A$40:$A$759,$A454,СВЦЭМ!$B$39:$B$758,T$437)+'СЕТ СН'!$F$16</f>
        <v>0</v>
      </c>
      <c r="U454" s="36">
        <f ca="1">SUMIFS(СВЦЭМ!$L$40:$L$759,СВЦЭМ!$A$40:$A$759,$A454,СВЦЭМ!$B$39:$B$758,U$437)+'СЕТ СН'!$F$16</f>
        <v>0</v>
      </c>
      <c r="V454" s="36">
        <f ca="1">SUMIFS(СВЦЭМ!$L$40:$L$759,СВЦЭМ!$A$40:$A$759,$A454,СВЦЭМ!$B$39:$B$758,V$437)+'СЕТ СН'!$F$16</f>
        <v>0</v>
      </c>
      <c r="W454" s="36">
        <f ca="1">SUMIFS(СВЦЭМ!$L$40:$L$759,СВЦЭМ!$A$40:$A$759,$A454,СВЦЭМ!$B$39:$B$758,W$437)+'СЕТ СН'!$F$16</f>
        <v>0</v>
      </c>
      <c r="X454" s="36">
        <f ca="1">SUMIFS(СВЦЭМ!$L$40:$L$759,СВЦЭМ!$A$40:$A$759,$A454,СВЦЭМ!$B$39:$B$758,X$437)+'СЕТ СН'!$F$16</f>
        <v>0</v>
      </c>
      <c r="Y454" s="36">
        <f ca="1">SUMIFS(СВЦЭМ!$L$40:$L$759,СВЦЭМ!$A$40:$A$759,$A454,СВЦЭМ!$B$39:$B$758,Y$437)+'СЕТ СН'!$F$16</f>
        <v>0</v>
      </c>
    </row>
    <row r="455" spans="1:25" ht="15.75" hidden="1" x14ac:dyDescent="0.2">
      <c r="A455" s="35">
        <f t="shared" si="12"/>
        <v>45614</v>
      </c>
      <c r="B455" s="36">
        <f ca="1">SUMIFS(СВЦЭМ!$L$40:$L$759,СВЦЭМ!$A$40:$A$759,$A455,СВЦЭМ!$B$39:$B$758,B$437)+'СЕТ СН'!$F$16</f>
        <v>0</v>
      </c>
      <c r="C455" s="36">
        <f ca="1">SUMIFS(СВЦЭМ!$L$40:$L$759,СВЦЭМ!$A$40:$A$759,$A455,СВЦЭМ!$B$39:$B$758,C$437)+'СЕТ СН'!$F$16</f>
        <v>0</v>
      </c>
      <c r="D455" s="36">
        <f ca="1">SUMIFS(СВЦЭМ!$L$40:$L$759,СВЦЭМ!$A$40:$A$759,$A455,СВЦЭМ!$B$39:$B$758,D$437)+'СЕТ СН'!$F$16</f>
        <v>0</v>
      </c>
      <c r="E455" s="36">
        <f ca="1">SUMIFS(СВЦЭМ!$L$40:$L$759,СВЦЭМ!$A$40:$A$759,$A455,СВЦЭМ!$B$39:$B$758,E$437)+'СЕТ СН'!$F$16</f>
        <v>0</v>
      </c>
      <c r="F455" s="36">
        <f ca="1">SUMIFS(СВЦЭМ!$L$40:$L$759,СВЦЭМ!$A$40:$A$759,$A455,СВЦЭМ!$B$39:$B$758,F$437)+'СЕТ СН'!$F$16</f>
        <v>0</v>
      </c>
      <c r="G455" s="36">
        <f ca="1">SUMIFS(СВЦЭМ!$L$40:$L$759,СВЦЭМ!$A$40:$A$759,$A455,СВЦЭМ!$B$39:$B$758,G$437)+'СЕТ СН'!$F$16</f>
        <v>0</v>
      </c>
      <c r="H455" s="36">
        <f ca="1">SUMIFS(СВЦЭМ!$L$40:$L$759,СВЦЭМ!$A$40:$A$759,$A455,СВЦЭМ!$B$39:$B$758,H$437)+'СЕТ СН'!$F$16</f>
        <v>0</v>
      </c>
      <c r="I455" s="36">
        <f ca="1">SUMIFS(СВЦЭМ!$L$40:$L$759,СВЦЭМ!$A$40:$A$759,$A455,СВЦЭМ!$B$39:$B$758,I$437)+'СЕТ СН'!$F$16</f>
        <v>0</v>
      </c>
      <c r="J455" s="36">
        <f ca="1">SUMIFS(СВЦЭМ!$L$40:$L$759,СВЦЭМ!$A$40:$A$759,$A455,СВЦЭМ!$B$39:$B$758,J$437)+'СЕТ СН'!$F$16</f>
        <v>0</v>
      </c>
      <c r="K455" s="36">
        <f ca="1">SUMIFS(СВЦЭМ!$L$40:$L$759,СВЦЭМ!$A$40:$A$759,$A455,СВЦЭМ!$B$39:$B$758,K$437)+'СЕТ СН'!$F$16</f>
        <v>0</v>
      </c>
      <c r="L455" s="36">
        <f ca="1">SUMIFS(СВЦЭМ!$L$40:$L$759,СВЦЭМ!$A$40:$A$759,$A455,СВЦЭМ!$B$39:$B$758,L$437)+'СЕТ СН'!$F$16</f>
        <v>0</v>
      </c>
      <c r="M455" s="36">
        <f ca="1">SUMIFS(СВЦЭМ!$L$40:$L$759,СВЦЭМ!$A$40:$A$759,$A455,СВЦЭМ!$B$39:$B$758,M$437)+'СЕТ СН'!$F$16</f>
        <v>0</v>
      </c>
      <c r="N455" s="36">
        <f ca="1">SUMIFS(СВЦЭМ!$L$40:$L$759,СВЦЭМ!$A$40:$A$759,$A455,СВЦЭМ!$B$39:$B$758,N$437)+'СЕТ СН'!$F$16</f>
        <v>0</v>
      </c>
      <c r="O455" s="36">
        <f ca="1">SUMIFS(СВЦЭМ!$L$40:$L$759,СВЦЭМ!$A$40:$A$759,$A455,СВЦЭМ!$B$39:$B$758,O$437)+'СЕТ СН'!$F$16</f>
        <v>0</v>
      </c>
      <c r="P455" s="36">
        <f ca="1">SUMIFS(СВЦЭМ!$L$40:$L$759,СВЦЭМ!$A$40:$A$759,$A455,СВЦЭМ!$B$39:$B$758,P$437)+'СЕТ СН'!$F$16</f>
        <v>0</v>
      </c>
      <c r="Q455" s="36">
        <f ca="1">SUMIFS(СВЦЭМ!$L$40:$L$759,СВЦЭМ!$A$40:$A$759,$A455,СВЦЭМ!$B$39:$B$758,Q$437)+'СЕТ СН'!$F$16</f>
        <v>0</v>
      </c>
      <c r="R455" s="36">
        <f ca="1">SUMIFS(СВЦЭМ!$L$40:$L$759,СВЦЭМ!$A$40:$A$759,$A455,СВЦЭМ!$B$39:$B$758,R$437)+'СЕТ СН'!$F$16</f>
        <v>0</v>
      </c>
      <c r="S455" s="36">
        <f ca="1">SUMIFS(СВЦЭМ!$L$40:$L$759,СВЦЭМ!$A$40:$A$759,$A455,СВЦЭМ!$B$39:$B$758,S$437)+'СЕТ СН'!$F$16</f>
        <v>0</v>
      </c>
      <c r="T455" s="36">
        <f ca="1">SUMIFS(СВЦЭМ!$L$40:$L$759,СВЦЭМ!$A$40:$A$759,$A455,СВЦЭМ!$B$39:$B$758,T$437)+'СЕТ СН'!$F$16</f>
        <v>0</v>
      </c>
      <c r="U455" s="36">
        <f ca="1">SUMIFS(СВЦЭМ!$L$40:$L$759,СВЦЭМ!$A$40:$A$759,$A455,СВЦЭМ!$B$39:$B$758,U$437)+'СЕТ СН'!$F$16</f>
        <v>0</v>
      </c>
      <c r="V455" s="36">
        <f ca="1">SUMIFS(СВЦЭМ!$L$40:$L$759,СВЦЭМ!$A$40:$A$759,$A455,СВЦЭМ!$B$39:$B$758,V$437)+'СЕТ СН'!$F$16</f>
        <v>0</v>
      </c>
      <c r="W455" s="36">
        <f ca="1">SUMIFS(СВЦЭМ!$L$40:$L$759,СВЦЭМ!$A$40:$A$759,$A455,СВЦЭМ!$B$39:$B$758,W$437)+'СЕТ СН'!$F$16</f>
        <v>0</v>
      </c>
      <c r="X455" s="36">
        <f ca="1">SUMIFS(СВЦЭМ!$L$40:$L$759,СВЦЭМ!$A$40:$A$759,$A455,СВЦЭМ!$B$39:$B$758,X$437)+'СЕТ СН'!$F$16</f>
        <v>0</v>
      </c>
      <c r="Y455" s="36">
        <f ca="1">SUMIFS(СВЦЭМ!$L$40:$L$759,СВЦЭМ!$A$40:$A$759,$A455,СВЦЭМ!$B$39:$B$758,Y$437)+'СЕТ СН'!$F$16</f>
        <v>0</v>
      </c>
    </row>
    <row r="456" spans="1:25" ht="15.75" hidden="1" x14ac:dyDescent="0.2">
      <c r="A456" s="35">
        <f t="shared" si="12"/>
        <v>45615</v>
      </c>
      <c r="B456" s="36">
        <f ca="1">SUMIFS(СВЦЭМ!$L$40:$L$759,СВЦЭМ!$A$40:$A$759,$A456,СВЦЭМ!$B$39:$B$758,B$437)+'СЕТ СН'!$F$16</f>
        <v>0</v>
      </c>
      <c r="C456" s="36">
        <f ca="1">SUMIFS(СВЦЭМ!$L$40:$L$759,СВЦЭМ!$A$40:$A$759,$A456,СВЦЭМ!$B$39:$B$758,C$437)+'СЕТ СН'!$F$16</f>
        <v>0</v>
      </c>
      <c r="D456" s="36">
        <f ca="1">SUMIFS(СВЦЭМ!$L$40:$L$759,СВЦЭМ!$A$40:$A$759,$A456,СВЦЭМ!$B$39:$B$758,D$437)+'СЕТ СН'!$F$16</f>
        <v>0</v>
      </c>
      <c r="E456" s="36">
        <f ca="1">SUMIFS(СВЦЭМ!$L$40:$L$759,СВЦЭМ!$A$40:$A$759,$A456,СВЦЭМ!$B$39:$B$758,E$437)+'СЕТ СН'!$F$16</f>
        <v>0</v>
      </c>
      <c r="F456" s="36">
        <f ca="1">SUMIFS(СВЦЭМ!$L$40:$L$759,СВЦЭМ!$A$40:$A$759,$A456,СВЦЭМ!$B$39:$B$758,F$437)+'СЕТ СН'!$F$16</f>
        <v>0</v>
      </c>
      <c r="G456" s="36">
        <f ca="1">SUMIFS(СВЦЭМ!$L$40:$L$759,СВЦЭМ!$A$40:$A$759,$A456,СВЦЭМ!$B$39:$B$758,G$437)+'СЕТ СН'!$F$16</f>
        <v>0</v>
      </c>
      <c r="H456" s="36">
        <f ca="1">SUMIFS(СВЦЭМ!$L$40:$L$759,СВЦЭМ!$A$40:$A$759,$A456,СВЦЭМ!$B$39:$B$758,H$437)+'СЕТ СН'!$F$16</f>
        <v>0</v>
      </c>
      <c r="I456" s="36">
        <f ca="1">SUMIFS(СВЦЭМ!$L$40:$L$759,СВЦЭМ!$A$40:$A$759,$A456,СВЦЭМ!$B$39:$B$758,I$437)+'СЕТ СН'!$F$16</f>
        <v>0</v>
      </c>
      <c r="J456" s="36">
        <f ca="1">SUMIFS(СВЦЭМ!$L$40:$L$759,СВЦЭМ!$A$40:$A$759,$A456,СВЦЭМ!$B$39:$B$758,J$437)+'СЕТ СН'!$F$16</f>
        <v>0</v>
      </c>
      <c r="K456" s="36">
        <f ca="1">SUMIFS(СВЦЭМ!$L$40:$L$759,СВЦЭМ!$A$40:$A$759,$A456,СВЦЭМ!$B$39:$B$758,K$437)+'СЕТ СН'!$F$16</f>
        <v>0</v>
      </c>
      <c r="L456" s="36">
        <f ca="1">SUMIFS(СВЦЭМ!$L$40:$L$759,СВЦЭМ!$A$40:$A$759,$A456,СВЦЭМ!$B$39:$B$758,L$437)+'СЕТ СН'!$F$16</f>
        <v>0</v>
      </c>
      <c r="M456" s="36">
        <f ca="1">SUMIFS(СВЦЭМ!$L$40:$L$759,СВЦЭМ!$A$40:$A$759,$A456,СВЦЭМ!$B$39:$B$758,M$437)+'СЕТ СН'!$F$16</f>
        <v>0</v>
      </c>
      <c r="N456" s="36">
        <f ca="1">SUMIFS(СВЦЭМ!$L$40:$L$759,СВЦЭМ!$A$40:$A$759,$A456,СВЦЭМ!$B$39:$B$758,N$437)+'СЕТ СН'!$F$16</f>
        <v>0</v>
      </c>
      <c r="O456" s="36">
        <f ca="1">SUMIFS(СВЦЭМ!$L$40:$L$759,СВЦЭМ!$A$40:$A$759,$A456,СВЦЭМ!$B$39:$B$758,O$437)+'СЕТ СН'!$F$16</f>
        <v>0</v>
      </c>
      <c r="P456" s="36">
        <f ca="1">SUMIFS(СВЦЭМ!$L$40:$L$759,СВЦЭМ!$A$40:$A$759,$A456,СВЦЭМ!$B$39:$B$758,P$437)+'СЕТ СН'!$F$16</f>
        <v>0</v>
      </c>
      <c r="Q456" s="36">
        <f ca="1">SUMIFS(СВЦЭМ!$L$40:$L$759,СВЦЭМ!$A$40:$A$759,$A456,СВЦЭМ!$B$39:$B$758,Q$437)+'СЕТ СН'!$F$16</f>
        <v>0</v>
      </c>
      <c r="R456" s="36">
        <f ca="1">SUMIFS(СВЦЭМ!$L$40:$L$759,СВЦЭМ!$A$40:$A$759,$A456,СВЦЭМ!$B$39:$B$758,R$437)+'СЕТ СН'!$F$16</f>
        <v>0</v>
      </c>
      <c r="S456" s="36">
        <f ca="1">SUMIFS(СВЦЭМ!$L$40:$L$759,СВЦЭМ!$A$40:$A$759,$A456,СВЦЭМ!$B$39:$B$758,S$437)+'СЕТ СН'!$F$16</f>
        <v>0</v>
      </c>
      <c r="T456" s="36">
        <f ca="1">SUMIFS(СВЦЭМ!$L$40:$L$759,СВЦЭМ!$A$40:$A$759,$A456,СВЦЭМ!$B$39:$B$758,T$437)+'СЕТ СН'!$F$16</f>
        <v>0</v>
      </c>
      <c r="U456" s="36">
        <f ca="1">SUMIFS(СВЦЭМ!$L$40:$L$759,СВЦЭМ!$A$40:$A$759,$A456,СВЦЭМ!$B$39:$B$758,U$437)+'СЕТ СН'!$F$16</f>
        <v>0</v>
      </c>
      <c r="V456" s="36">
        <f ca="1">SUMIFS(СВЦЭМ!$L$40:$L$759,СВЦЭМ!$A$40:$A$759,$A456,СВЦЭМ!$B$39:$B$758,V$437)+'СЕТ СН'!$F$16</f>
        <v>0</v>
      </c>
      <c r="W456" s="36">
        <f ca="1">SUMIFS(СВЦЭМ!$L$40:$L$759,СВЦЭМ!$A$40:$A$759,$A456,СВЦЭМ!$B$39:$B$758,W$437)+'СЕТ СН'!$F$16</f>
        <v>0</v>
      </c>
      <c r="X456" s="36">
        <f ca="1">SUMIFS(СВЦЭМ!$L$40:$L$759,СВЦЭМ!$A$40:$A$759,$A456,СВЦЭМ!$B$39:$B$758,X$437)+'СЕТ СН'!$F$16</f>
        <v>0</v>
      </c>
      <c r="Y456" s="36">
        <f ca="1">SUMIFS(СВЦЭМ!$L$40:$L$759,СВЦЭМ!$A$40:$A$759,$A456,СВЦЭМ!$B$39:$B$758,Y$437)+'СЕТ СН'!$F$16</f>
        <v>0</v>
      </c>
    </row>
    <row r="457" spans="1:25" ht="15.75" hidden="1" x14ac:dyDescent="0.2">
      <c r="A457" s="35">
        <f t="shared" si="12"/>
        <v>45616</v>
      </c>
      <c r="B457" s="36">
        <f ca="1">SUMIFS(СВЦЭМ!$L$40:$L$759,СВЦЭМ!$A$40:$A$759,$A457,СВЦЭМ!$B$39:$B$758,B$437)+'СЕТ СН'!$F$16</f>
        <v>0</v>
      </c>
      <c r="C457" s="36">
        <f ca="1">SUMIFS(СВЦЭМ!$L$40:$L$759,СВЦЭМ!$A$40:$A$759,$A457,СВЦЭМ!$B$39:$B$758,C$437)+'СЕТ СН'!$F$16</f>
        <v>0</v>
      </c>
      <c r="D457" s="36">
        <f ca="1">SUMIFS(СВЦЭМ!$L$40:$L$759,СВЦЭМ!$A$40:$A$759,$A457,СВЦЭМ!$B$39:$B$758,D$437)+'СЕТ СН'!$F$16</f>
        <v>0</v>
      </c>
      <c r="E457" s="36">
        <f ca="1">SUMIFS(СВЦЭМ!$L$40:$L$759,СВЦЭМ!$A$40:$A$759,$A457,СВЦЭМ!$B$39:$B$758,E$437)+'СЕТ СН'!$F$16</f>
        <v>0</v>
      </c>
      <c r="F457" s="36">
        <f ca="1">SUMIFS(СВЦЭМ!$L$40:$L$759,СВЦЭМ!$A$40:$A$759,$A457,СВЦЭМ!$B$39:$B$758,F$437)+'СЕТ СН'!$F$16</f>
        <v>0</v>
      </c>
      <c r="G457" s="36">
        <f ca="1">SUMIFS(СВЦЭМ!$L$40:$L$759,СВЦЭМ!$A$40:$A$759,$A457,СВЦЭМ!$B$39:$B$758,G$437)+'СЕТ СН'!$F$16</f>
        <v>0</v>
      </c>
      <c r="H457" s="36">
        <f ca="1">SUMIFS(СВЦЭМ!$L$40:$L$759,СВЦЭМ!$A$40:$A$759,$A457,СВЦЭМ!$B$39:$B$758,H$437)+'СЕТ СН'!$F$16</f>
        <v>0</v>
      </c>
      <c r="I457" s="36">
        <f ca="1">SUMIFS(СВЦЭМ!$L$40:$L$759,СВЦЭМ!$A$40:$A$759,$A457,СВЦЭМ!$B$39:$B$758,I$437)+'СЕТ СН'!$F$16</f>
        <v>0</v>
      </c>
      <c r="J457" s="36">
        <f ca="1">SUMIFS(СВЦЭМ!$L$40:$L$759,СВЦЭМ!$A$40:$A$759,$A457,СВЦЭМ!$B$39:$B$758,J$437)+'СЕТ СН'!$F$16</f>
        <v>0</v>
      </c>
      <c r="K457" s="36">
        <f ca="1">SUMIFS(СВЦЭМ!$L$40:$L$759,СВЦЭМ!$A$40:$A$759,$A457,СВЦЭМ!$B$39:$B$758,K$437)+'СЕТ СН'!$F$16</f>
        <v>0</v>
      </c>
      <c r="L457" s="36">
        <f ca="1">SUMIFS(СВЦЭМ!$L$40:$L$759,СВЦЭМ!$A$40:$A$759,$A457,СВЦЭМ!$B$39:$B$758,L$437)+'СЕТ СН'!$F$16</f>
        <v>0</v>
      </c>
      <c r="M457" s="36">
        <f ca="1">SUMIFS(СВЦЭМ!$L$40:$L$759,СВЦЭМ!$A$40:$A$759,$A457,СВЦЭМ!$B$39:$B$758,M$437)+'СЕТ СН'!$F$16</f>
        <v>0</v>
      </c>
      <c r="N457" s="36">
        <f ca="1">SUMIFS(СВЦЭМ!$L$40:$L$759,СВЦЭМ!$A$40:$A$759,$A457,СВЦЭМ!$B$39:$B$758,N$437)+'СЕТ СН'!$F$16</f>
        <v>0</v>
      </c>
      <c r="O457" s="36">
        <f ca="1">SUMIFS(СВЦЭМ!$L$40:$L$759,СВЦЭМ!$A$40:$A$759,$A457,СВЦЭМ!$B$39:$B$758,O$437)+'СЕТ СН'!$F$16</f>
        <v>0</v>
      </c>
      <c r="P457" s="36">
        <f ca="1">SUMIFS(СВЦЭМ!$L$40:$L$759,СВЦЭМ!$A$40:$A$759,$A457,СВЦЭМ!$B$39:$B$758,P$437)+'СЕТ СН'!$F$16</f>
        <v>0</v>
      </c>
      <c r="Q457" s="36">
        <f ca="1">SUMIFS(СВЦЭМ!$L$40:$L$759,СВЦЭМ!$A$40:$A$759,$A457,СВЦЭМ!$B$39:$B$758,Q$437)+'СЕТ СН'!$F$16</f>
        <v>0</v>
      </c>
      <c r="R457" s="36">
        <f ca="1">SUMIFS(СВЦЭМ!$L$40:$L$759,СВЦЭМ!$A$40:$A$759,$A457,СВЦЭМ!$B$39:$B$758,R$437)+'СЕТ СН'!$F$16</f>
        <v>0</v>
      </c>
      <c r="S457" s="36">
        <f ca="1">SUMIFS(СВЦЭМ!$L$40:$L$759,СВЦЭМ!$A$40:$A$759,$A457,СВЦЭМ!$B$39:$B$758,S$437)+'СЕТ СН'!$F$16</f>
        <v>0</v>
      </c>
      <c r="T457" s="36">
        <f ca="1">SUMIFS(СВЦЭМ!$L$40:$L$759,СВЦЭМ!$A$40:$A$759,$A457,СВЦЭМ!$B$39:$B$758,T$437)+'СЕТ СН'!$F$16</f>
        <v>0</v>
      </c>
      <c r="U457" s="36">
        <f ca="1">SUMIFS(СВЦЭМ!$L$40:$L$759,СВЦЭМ!$A$40:$A$759,$A457,СВЦЭМ!$B$39:$B$758,U$437)+'СЕТ СН'!$F$16</f>
        <v>0</v>
      </c>
      <c r="V457" s="36">
        <f ca="1">SUMIFS(СВЦЭМ!$L$40:$L$759,СВЦЭМ!$A$40:$A$759,$A457,СВЦЭМ!$B$39:$B$758,V$437)+'СЕТ СН'!$F$16</f>
        <v>0</v>
      </c>
      <c r="W457" s="36">
        <f ca="1">SUMIFS(СВЦЭМ!$L$40:$L$759,СВЦЭМ!$A$40:$A$759,$A457,СВЦЭМ!$B$39:$B$758,W$437)+'СЕТ СН'!$F$16</f>
        <v>0</v>
      </c>
      <c r="X457" s="36">
        <f ca="1">SUMIFS(СВЦЭМ!$L$40:$L$759,СВЦЭМ!$A$40:$A$759,$A457,СВЦЭМ!$B$39:$B$758,X$437)+'СЕТ СН'!$F$16</f>
        <v>0</v>
      </c>
      <c r="Y457" s="36">
        <f ca="1">SUMIFS(СВЦЭМ!$L$40:$L$759,СВЦЭМ!$A$40:$A$759,$A457,СВЦЭМ!$B$39:$B$758,Y$437)+'СЕТ СН'!$F$16</f>
        <v>0</v>
      </c>
    </row>
    <row r="458" spans="1:25" ht="15.75" hidden="1" x14ac:dyDescent="0.2">
      <c r="A458" s="35">
        <f t="shared" si="12"/>
        <v>45617</v>
      </c>
      <c r="B458" s="36">
        <f ca="1">SUMIFS(СВЦЭМ!$L$40:$L$759,СВЦЭМ!$A$40:$A$759,$A458,СВЦЭМ!$B$39:$B$758,B$437)+'СЕТ СН'!$F$16</f>
        <v>0</v>
      </c>
      <c r="C458" s="36">
        <f ca="1">SUMIFS(СВЦЭМ!$L$40:$L$759,СВЦЭМ!$A$40:$A$759,$A458,СВЦЭМ!$B$39:$B$758,C$437)+'СЕТ СН'!$F$16</f>
        <v>0</v>
      </c>
      <c r="D458" s="36">
        <f ca="1">SUMIFS(СВЦЭМ!$L$40:$L$759,СВЦЭМ!$A$40:$A$759,$A458,СВЦЭМ!$B$39:$B$758,D$437)+'СЕТ СН'!$F$16</f>
        <v>0</v>
      </c>
      <c r="E458" s="36">
        <f ca="1">SUMIFS(СВЦЭМ!$L$40:$L$759,СВЦЭМ!$A$40:$A$759,$A458,СВЦЭМ!$B$39:$B$758,E$437)+'СЕТ СН'!$F$16</f>
        <v>0</v>
      </c>
      <c r="F458" s="36">
        <f ca="1">SUMIFS(СВЦЭМ!$L$40:$L$759,СВЦЭМ!$A$40:$A$759,$A458,СВЦЭМ!$B$39:$B$758,F$437)+'СЕТ СН'!$F$16</f>
        <v>0</v>
      </c>
      <c r="G458" s="36">
        <f ca="1">SUMIFS(СВЦЭМ!$L$40:$L$759,СВЦЭМ!$A$40:$A$759,$A458,СВЦЭМ!$B$39:$B$758,G$437)+'СЕТ СН'!$F$16</f>
        <v>0</v>
      </c>
      <c r="H458" s="36">
        <f ca="1">SUMIFS(СВЦЭМ!$L$40:$L$759,СВЦЭМ!$A$40:$A$759,$A458,СВЦЭМ!$B$39:$B$758,H$437)+'СЕТ СН'!$F$16</f>
        <v>0</v>
      </c>
      <c r="I458" s="36">
        <f ca="1">SUMIFS(СВЦЭМ!$L$40:$L$759,СВЦЭМ!$A$40:$A$759,$A458,СВЦЭМ!$B$39:$B$758,I$437)+'СЕТ СН'!$F$16</f>
        <v>0</v>
      </c>
      <c r="J458" s="36">
        <f ca="1">SUMIFS(СВЦЭМ!$L$40:$L$759,СВЦЭМ!$A$40:$A$759,$A458,СВЦЭМ!$B$39:$B$758,J$437)+'СЕТ СН'!$F$16</f>
        <v>0</v>
      </c>
      <c r="K458" s="36">
        <f ca="1">SUMIFS(СВЦЭМ!$L$40:$L$759,СВЦЭМ!$A$40:$A$759,$A458,СВЦЭМ!$B$39:$B$758,K$437)+'СЕТ СН'!$F$16</f>
        <v>0</v>
      </c>
      <c r="L458" s="36">
        <f ca="1">SUMIFS(СВЦЭМ!$L$40:$L$759,СВЦЭМ!$A$40:$A$759,$A458,СВЦЭМ!$B$39:$B$758,L$437)+'СЕТ СН'!$F$16</f>
        <v>0</v>
      </c>
      <c r="M458" s="36">
        <f ca="1">SUMIFS(СВЦЭМ!$L$40:$L$759,СВЦЭМ!$A$40:$A$759,$A458,СВЦЭМ!$B$39:$B$758,M$437)+'СЕТ СН'!$F$16</f>
        <v>0</v>
      </c>
      <c r="N458" s="36">
        <f ca="1">SUMIFS(СВЦЭМ!$L$40:$L$759,СВЦЭМ!$A$40:$A$759,$A458,СВЦЭМ!$B$39:$B$758,N$437)+'СЕТ СН'!$F$16</f>
        <v>0</v>
      </c>
      <c r="O458" s="36">
        <f ca="1">SUMIFS(СВЦЭМ!$L$40:$L$759,СВЦЭМ!$A$40:$A$759,$A458,СВЦЭМ!$B$39:$B$758,O$437)+'СЕТ СН'!$F$16</f>
        <v>0</v>
      </c>
      <c r="P458" s="36">
        <f ca="1">SUMIFS(СВЦЭМ!$L$40:$L$759,СВЦЭМ!$A$40:$A$759,$A458,СВЦЭМ!$B$39:$B$758,P$437)+'СЕТ СН'!$F$16</f>
        <v>0</v>
      </c>
      <c r="Q458" s="36">
        <f ca="1">SUMIFS(СВЦЭМ!$L$40:$L$759,СВЦЭМ!$A$40:$A$759,$A458,СВЦЭМ!$B$39:$B$758,Q$437)+'СЕТ СН'!$F$16</f>
        <v>0</v>
      </c>
      <c r="R458" s="36">
        <f ca="1">SUMIFS(СВЦЭМ!$L$40:$L$759,СВЦЭМ!$A$40:$A$759,$A458,СВЦЭМ!$B$39:$B$758,R$437)+'СЕТ СН'!$F$16</f>
        <v>0</v>
      </c>
      <c r="S458" s="36">
        <f ca="1">SUMIFS(СВЦЭМ!$L$40:$L$759,СВЦЭМ!$A$40:$A$759,$A458,СВЦЭМ!$B$39:$B$758,S$437)+'СЕТ СН'!$F$16</f>
        <v>0</v>
      </c>
      <c r="T458" s="36">
        <f ca="1">SUMIFS(СВЦЭМ!$L$40:$L$759,СВЦЭМ!$A$40:$A$759,$A458,СВЦЭМ!$B$39:$B$758,T$437)+'СЕТ СН'!$F$16</f>
        <v>0</v>
      </c>
      <c r="U458" s="36">
        <f ca="1">SUMIFS(СВЦЭМ!$L$40:$L$759,СВЦЭМ!$A$40:$A$759,$A458,СВЦЭМ!$B$39:$B$758,U$437)+'СЕТ СН'!$F$16</f>
        <v>0</v>
      </c>
      <c r="V458" s="36">
        <f ca="1">SUMIFS(СВЦЭМ!$L$40:$L$759,СВЦЭМ!$A$40:$A$759,$A458,СВЦЭМ!$B$39:$B$758,V$437)+'СЕТ СН'!$F$16</f>
        <v>0</v>
      </c>
      <c r="W458" s="36">
        <f ca="1">SUMIFS(СВЦЭМ!$L$40:$L$759,СВЦЭМ!$A$40:$A$759,$A458,СВЦЭМ!$B$39:$B$758,W$437)+'СЕТ СН'!$F$16</f>
        <v>0</v>
      </c>
      <c r="X458" s="36">
        <f ca="1">SUMIFS(СВЦЭМ!$L$40:$L$759,СВЦЭМ!$A$40:$A$759,$A458,СВЦЭМ!$B$39:$B$758,X$437)+'СЕТ СН'!$F$16</f>
        <v>0</v>
      </c>
      <c r="Y458" s="36">
        <f ca="1">SUMIFS(СВЦЭМ!$L$40:$L$759,СВЦЭМ!$A$40:$A$759,$A458,СВЦЭМ!$B$39:$B$758,Y$437)+'СЕТ СН'!$F$16</f>
        <v>0</v>
      </c>
    </row>
    <row r="459" spans="1:25" ht="15.75" hidden="1" x14ac:dyDescent="0.2">
      <c r="A459" s="35">
        <f t="shared" si="12"/>
        <v>45618</v>
      </c>
      <c r="B459" s="36">
        <f ca="1">SUMIFS(СВЦЭМ!$L$40:$L$759,СВЦЭМ!$A$40:$A$759,$A459,СВЦЭМ!$B$39:$B$758,B$437)+'СЕТ СН'!$F$16</f>
        <v>0</v>
      </c>
      <c r="C459" s="36">
        <f ca="1">SUMIFS(СВЦЭМ!$L$40:$L$759,СВЦЭМ!$A$40:$A$759,$A459,СВЦЭМ!$B$39:$B$758,C$437)+'СЕТ СН'!$F$16</f>
        <v>0</v>
      </c>
      <c r="D459" s="36">
        <f ca="1">SUMIFS(СВЦЭМ!$L$40:$L$759,СВЦЭМ!$A$40:$A$759,$A459,СВЦЭМ!$B$39:$B$758,D$437)+'СЕТ СН'!$F$16</f>
        <v>0</v>
      </c>
      <c r="E459" s="36">
        <f ca="1">SUMIFS(СВЦЭМ!$L$40:$L$759,СВЦЭМ!$A$40:$A$759,$A459,СВЦЭМ!$B$39:$B$758,E$437)+'СЕТ СН'!$F$16</f>
        <v>0</v>
      </c>
      <c r="F459" s="36">
        <f ca="1">SUMIFS(СВЦЭМ!$L$40:$L$759,СВЦЭМ!$A$40:$A$759,$A459,СВЦЭМ!$B$39:$B$758,F$437)+'СЕТ СН'!$F$16</f>
        <v>0</v>
      </c>
      <c r="G459" s="36">
        <f ca="1">SUMIFS(СВЦЭМ!$L$40:$L$759,СВЦЭМ!$A$40:$A$759,$A459,СВЦЭМ!$B$39:$B$758,G$437)+'СЕТ СН'!$F$16</f>
        <v>0</v>
      </c>
      <c r="H459" s="36">
        <f ca="1">SUMIFS(СВЦЭМ!$L$40:$L$759,СВЦЭМ!$A$40:$A$759,$A459,СВЦЭМ!$B$39:$B$758,H$437)+'СЕТ СН'!$F$16</f>
        <v>0</v>
      </c>
      <c r="I459" s="36">
        <f ca="1">SUMIFS(СВЦЭМ!$L$40:$L$759,СВЦЭМ!$A$40:$A$759,$A459,СВЦЭМ!$B$39:$B$758,I$437)+'СЕТ СН'!$F$16</f>
        <v>0</v>
      </c>
      <c r="J459" s="36">
        <f ca="1">SUMIFS(СВЦЭМ!$L$40:$L$759,СВЦЭМ!$A$40:$A$759,$A459,СВЦЭМ!$B$39:$B$758,J$437)+'СЕТ СН'!$F$16</f>
        <v>0</v>
      </c>
      <c r="K459" s="36">
        <f ca="1">SUMIFS(СВЦЭМ!$L$40:$L$759,СВЦЭМ!$A$40:$A$759,$A459,СВЦЭМ!$B$39:$B$758,K$437)+'СЕТ СН'!$F$16</f>
        <v>0</v>
      </c>
      <c r="L459" s="36">
        <f ca="1">SUMIFS(СВЦЭМ!$L$40:$L$759,СВЦЭМ!$A$40:$A$759,$A459,СВЦЭМ!$B$39:$B$758,L$437)+'СЕТ СН'!$F$16</f>
        <v>0</v>
      </c>
      <c r="M459" s="36">
        <f ca="1">SUMIFS(СВЦЭМ!$L$40:$L$759,СВЦЭМ!$A$40:$A$759,$A459,СВЦЭМ!$B$39:$B$758,M$437)+'СЕТ СН'!$F$16</f>
        <v>0</v>
      </c>
      <c r="N459" s="36">
        <f ca="1">SUMIFS(СВЦЭМ!$L$40:$L$759,СВЦЭМ!$A$40:$A$759,$A459,СВЦЭМ!$B$39:$B$758,N$437)+'СЕТ СН'!$F$16</f>
        <v>0</v>
      </c>
      <c r="O459" s="36">
        <f ca="1">SUMIFS(СВЦЭМ!$L$40:$L$759,СВЦЭМ!$A$40:$A$759,$A459,СВЦЭМ!$B$39:$B$758,O$437)+'СЕТ СН'!$F$16</f>
        <v>0</v>
      </c>
      <c r="P459" s="36">
        <f ca="1">SUMIFS(СВЦЭМ!$L$40:$L$759,СВЦЭМ!$A$40:$A$759,$A459,СВЦЭМ!$B$39:$B$758,P$437)+'СЕТ СН'!$F$16</f>
        <v>0</v>
      </c>
      <c r="Q459" s="36">
        <f ca="1">SUMIFS(СВЦЭМ!$L$40:$L$759,СВЦЭМ!$A$40:$A$759,$A459,СВЦЭМ!$B$39:$B$758,Q$437)+'СЕТ СН'!$F$16</f>
        <v>0</v>
      </c>
      <c r="R459" s="36">
        <f ca="1">SUMIFS(СВЦЭМ!$L$40:$L$759,СВЦЭМ!$A$40:$A$759,$A459,СВЦЭМ!$B$39:$B$758,R$437)+'СЕТ СН'!$F$16</f>
        <v>0</v>
      </c>
      <c r="S459" s="36">
        <f ca="1">SUMIFS(СВЦЭМ!$L$40:$L$759,СВЦЭМ!$A$40:$A$759,$A459,СВЦЭМ!$B$39:$B$758,S$437)+'СЕТ СН'!$F$16</f>
        <v>0</v>
      </c>
      <c r="T459" s="36">
        <f ca="1">SUMIFS(СВЦЭМ!$L$40:$L$759,СВЦЭМ!$A$40:$A$759,$A459,СВЦЭМ!$B$39:$B$758,T$437)+'СЕТ СН'!$F$16</f>
        <v>0</v>
      </c>
      <c r="U459" s="36">
        <f ca="1">SUMIFS(СВЦЭМ!$L$40:$L$759,СВЦЭМ!$A$40:$A$759,$A459,СВЦЭМ!$B$39:$B$758,U$437)+'СЕТ СН'!$F$16</f>
        <v>0</v>
      </c>
      <c r="V459" s="36">
        <f ca="1">SUMIFS(СВЦЭМ!$L$40:$L$759,СВЦЭМ!$A$40:$A$759,$A459,СВЦЭМ!$B$39:$B$758,V$437)+'СЕТ СН'!$F$16</f>
        <v>0</v>
      </c>
      <c r="W459" s="36">
        <f ca="1">SUMIFS(СВЦЭМ!$L$40:$L$759,СВЦЭМ!$A$40:$A$759,$A459,СВЦЭМ!$B$39:$B$758,W$437)+'СЕТ СН'!$F$16</f>
        <v>0</v>
      </c>
      <c r="X459" s="36">
        <f ca="1">SUMIFS(СВЦЭМ!$L$40:$L$759,СВЦЭМ!$A$40:$A$759,$A459,СВЦЭМ!$B$39:$B$758,X$437)+'СЕТ СН'!$F$16</f>
        <v>0</v>
      </c>
      <c r="Y459" s="36">
        <f ca="1">SUMIFS(СВЦЭМ!$L$40:$L$759,СВЦЭМ!$A$40:$A$759,$A459,СВЦЭМ!$B$39:$B$758,Y$437)+'СЕТ СН'!$F$16</f>
        <v>0</v>
      </c>
    </row>
    <row r="460" spans="1:25" ht="15.75" hidden="1" x14ac:dyDescent="0.2">
      <c r="A460" s="35">
        <f t="shared" si="12"/>
        <v>45619</v>
      </c>
      <c r="B460" s="36">
        <f ca="1">SUMIFS(СВЦЭМ!$L$40:$L$759,СВЦЭМ!$A$40:$A$759,$A460,СВЦЭМ!$B$39:$B$758,B$437)+'СЕТ СН'!$F$16</f>
        <v>0</v>
      </c>
      <c r="C460" s="36">
        <f ca="1">SUMIFS(СВЦЭМ!$L$40:$L$759,СВЦЭМ!$A$40:$A$759,$A460,СВЦЭМ!$B$39:$B$758,C$437)+'СЕТ СН'!$F$16</f>
        <v>0</v>
      </c>
      <c r="D460" s="36">
        <f ca="1">SUMIFS(СВЦЭМ!$L$40:$L$759,СВЦЭМ!$A$40:$A$759,$A460,СВЦЭМ!$B$39:$B$758,D$437)+'СЕТ СН'!$F$16</f>
        <v>0</v>
      </c>
      <c r="E460" s="36">
        <f ca="1">SUMIFS(СВЦЭМ!$L$40:$L$759,СВЦЭМ!$A$40:$A$759,$A460,СВЦЭМ!$B$39:$B$758,E$437)+'СЕТ СН'!$F$16</f>
        <v>0</v>
      </c>
      <c r="F460" s="36">
        <f ca="1">SUMIFS(СВЦЭМ!$L$40:$L$759,СВЦЭМ!$A$40:$A$759,$A460,СВЦЭМ!$B$39:$B$758,F$437)+'СЕТ СН'!$F$16</f>
        <v>0</v>
      </c>
      <c r="G460" s="36">
        <f ca="1">SUMIFS(СВЦЭМ!$L$40:$L$759,СВЦЭМ!$A$40:$A$759,$A460,СВЦЭМ!$B$39:$B$758,G$437)+'СЕТ СН'!$F$16</f>
        <v>0</v>
      </c>
      <c r="H460" s="36">
        <f ca="1">SUMIFS(СВЦЭМ!$L$40:$L$759,СВЦЭМ!$A$40:$A$759,$A460,СВЦЭМ!$B$39:$B$758,H$437)+'СЕТ СН'!$F$16</f>
        <v>0</v>
      </c>
      <c r="I460" s="36">
        <f ca="1">SUMIFS(СВЦЭМ!$L$40:$L$759,СВЦЭМ!$A$40:$A$759,$A460,СВЦЭМ!$B$39:$B$758,I$437)+'СЕТ СН'!$F$16</f>
        <v>0</v>
      </c>
      <c r="J460" s="36">
        <f ca="1">SUMIFS(СВЦЭМ!$L$40:$L$759,СВЦЭМ!$A$40:$A$759,$A460,СВЦЭМ!$B$39:$B$758,J$437)+'СЕТ СН'!$F$16</f>
        <v>0</v>
      </c>
      <c r="K460" s="36">
        <f ca="1">SUMIFS(СВЦЭМ!$L$40:$L$759,СВЦЭМ!$A$40:$A$759,$A460,СВЦЭМ!$B$39:$B$758,K$437)+'СЕТ СН'!$F$16</f>
        <v>0</v>
      </c>
      <c r="L460" s="36">
        <f ca="1">SUMIFS(СВЦЭМ!$L$40:$L$759,СВЦЭМ!$A$40:$A$759,$A460,СВЦЭМ!$B$39:$B$758,L$437)+'СЕТ СН'!$F$16</f>
        <v>0</v>
      </c>
      <c r="M460" s="36">
        <f ca="1">SUMIFS(СВЦЭМ!$L$40:$L$759,СВЦЭМ!$A$40:$A$759,$A460,СВЦЭМ!$B$39:$B$758,M$437)+'СЕТ СН'!$F$16</f>
        <v>0</v>
      </c>
      <c r="N460" s="36">
        <f ca="1">SUMIFS(СВЦЭМ!$L$40:$L$759,СВЦЭМ!$A$40:$A$759,$A460,СВЦЭМ!$B$39:$B$758,N$437)+'СЕТ СН'!$F$16</f>
        <v>0</v>
      </c>
      <c r="O460" s="36">
        <f ca="1">SUMIFS(СВЦЭМ!$L$40:$L$759,СВЦЭМ!$A$40:$A$759,$A460,СВЦЭМ!$B$39:$B$758,O$437)+'СЕТ СН'!$F$16</f>
        <v>0</v>
      </c>
      <c r="P460" s="36">
        <f ca="1">SUMIFS(СВЦЭМ!$L$40:$L$759,СВЦЭМ!$A$40:$A$759,$A460,СВЦЭМ!$B$39:$B$758,P$437)+'СЕТ СН'!$F$16</f>
        <v>0</v>
      </c>
      <c r="Q460" s="36">
        <f ca="1">SUMIFS(СВЦЭМ!$L$40:$L$759,СВЦЭМ!$A$40:$A$759,$A460,СВЦЭМ!$B$39:$B$758,Q$437)+'СЕТ СН'!$F$16</f>
        <v>0</v>
      </c>
      <c r="R460" s="36">
        <f ca="1">SUMIFS(СВЦЭМ!$L$40:$L$759,СВЦЭМ!$A$40:$A$759,$A460,СВЦЭМ!$B$39:$B$758,R$437)+'СЕТ СН'!$F$16</f>
        <v>0</v>
      </c>
      <c r="S460" s="36">
        <f ca="1">SUMIFS(СВЦЭМ!$L$40:$L$759,СВЦЭМ!$A$40:$A$759,$A460,СВЦЭМ!$B$39:$B$758,S$437)+'СЕТ СН'!$F$16</f>
        <v>0</v>
      </c>
      <c r="T460" s="36">
        <f ca="1">SUMIFS(СВЦЭМ!$L$40:$L$759,СВЦЭМ!$A$40:$A$759,$A460,СВЦЭМ!$B$39:$B$758,T$437)+'СЕТ СН'!$F$16</f>
        <v>0</v>
      </c>
      <c r="U460" s="36">
        <f ca="1">SUMIFS(СВЦЭМ!$L$40:$L$759,СВЦЭМ!$A$40:$A$759,$A460,СВЦЭМ!$B$39:$B$758,U$437)+'СЕТ СН'!$F$16</f>
        <v>0</v>
      </c>
      <c r="V460" s="36">
        <f ca="1">SUMIFS(СВЦЭМ!$L$40:$L$759,СВЦЭМ!$A$40:$A$759,$A460,СВЦЭМ!$B$39:$B$758,V$437)+'СЕТ СН'!$F$16</f>
        <v>0</v>
      </c>
      <c r="W460" s="36">
        <f ca="1">SUMIFS(СВЦЭМ!$L$40:$L$759,СВЦЭМ!$A$40:$A$759,$A460,СВЦЭМ!$B$39:$B$758,W$437)+'СЕТ СН'!$F$16</f>
        <v>0</v>
      </c>
      <c r="X460" s="36">
        <f ca="1">SUMIFS(СВЦЭМ!$L$40:$L$759,СВЦЭМ!$A$40:$A$759,$A460,СВЦЭМ!$B$39:$B$758,X$437)+'СЕТ СН'!$F$16</f>
        <v>0</v>
      </c>
      <c r="Y460" s="36">
        <f ca="1">SUMIFS(СВЦЭМ!$L$40:$L$759,СВЦЭМ!$A$40:$A$759,$A460,СВЦЭМ!$B$39:$B$758,Y$437)+'СЕТ СН'!$F$16</f>
        <v>0</v>
      </c>
    </row>
    <row r="461" spans="1:25" ht="15.75" hidden="1" x14ac:dyDescent="0.2">
      <c r="A461" s="35">
        <f t="shared" si="12"/>
        <v>45620</v>
      </c>
      <c r="B461" s="36">
        <f ca="1">SUMIFS(СВЦЭМ!$L$40:$L$759,СВЦЭМ!$A$40:$A$759,$A461,СВЦЭМ!$B$39:$B$758,B$437)+'СЕТ СН'!$F$16</f>
        <v>0</v>
      </c>
      <c r="C461" s="36">
        <f ca="1">SUMIFS(СВЦЭМ!$L$40:$L$759,СВЦЭМ!$A$40:$A$759,$A461,СВЦЭМ!$B$39:$B$758,C$437)+'СЕТ СН'!$F$16</f>
        <v>0</v>
      </c>
      <c r="D461" s="36">
        <f ca="1">SUMIFS(СВЦЭМ!$L$40:$L$759,СВЦЭМ!$A$40:$A$759,$A461,СВЦЭМ!$B$39:$B$758,D$437)+'СЕТ СН'!$F$16</f>
        <v>0</v>
      </c>
      <c r="E461" s="36">
        <f ca="1">SUMIFS(СВЦЭМ!$L$40:$L$759,СВЦЭМ!$A$40:$A$759,$A461,СВЦЭМ!$B$39:$B$758,E$437)+'СЕТ СН'!$F$16</f>
        <v>0</v>
      </c>
      <c r="F461" s="36">
        <f ca="1">SUMIFS(СВЦЭМ!$L$40:$L$759,СВЦЭМ!$A$40:$A$759,$A461,СВЦЭМ!$B$39:$B$758,F$437)+'СЕТ СН'!$F$16</f>
        <v>0</v>
      </c>
      <c r="G461" s="36">
        <f ca="1">SUMIFS(СВЦЭМ!$L$40:$L$759,СВЦЭМ!$A$40:$A$759,$A461,СВЦЭМ!$B$39:$B$758,G$437)+'СЕТ СН'!$F$16</f>
        <v>0</v>
      </c>
      <c r="H461" s="36">
        <f ca="1">SUMIFS(СВЦЭМ!$L$40:$L$759,СВЦЭМ!$A$40:$A$759,$A461,СВЦЭМ!$B$39:$B$758,H$437)+'СЕТ СН'!$F$16</f>
        <v>0</v>
      </c>
      <c r="I461" s="36">
        <f ca="1">SUMIFS(СВЦЭМ!$L$40:$L$759,СВЦЭМ!$A$40:$A$759,$A461,СВЦЭМ!$B$39:$B$758,I$437)+'СЕТ СН'!$F$16</f>
        <v>0</v>
      </c>
      <c r="J461" s="36">
        <f ca="1">SUMIFS(СВЦЭМ!$L$40:$L$759,СВЦЭМ!$A$40:$A$759,$A461,СВЦЭМ!$B$39:$B$758,J$437)+'СЕТ СН'!$F$16</f>
        <v>0</v>
      </c>
      <c r="K461" s="36">
        <f ca="1">SUMIFS(СВЦЭМ!$L$40:$L$759,СВЦЭМ!$A$40:$A$759,$A461,СВЦЭМ!$B$39:$B$758,K$437)+'СЕТ СН'!$F$16</f>
        <v>0</v>
      </c>
      <c r="L461" s="36">
        <f ca="1">SUMIFS(СВЦЭМ!$L$40:$L$759,СВЦЭМ!$A$40:$A$759,$A461,СВЦЭМ!$B$39:$B$758,L$437)+'СЕТ СН'!$F$16</f>
        <v>0</v>
      </c>
      <c r="M461" s="36">
        <f ca="1">SUMIFS(СВЦЭМ!$L$40:$L$759,СВЦЭМ!$A$40:$A$759,$A461,СВЦЭМ!$B$39:$B$758,M$437)+'СЕТ СН'!$F$16</f>
        <v>0</v>
      </c>
      <c r="N461" s="36">
        <f ca="1">SUMIFS(СВЦЭМ!$L$40:$L$759,СВЦЭМ!$A$40:$A$759,$A461,СВЦЭМ!$B$39:$B$758,N$437)+'СЕТ СН'!$F$16</f>
        <v>0</v>
      </c>
      <c r="O461" s="36">
        <f ca="1">SUMIFS(СВЦЭМ!$L$40:$L$759,СВЦЭМ!$A$40:$A$759,$A461,СВЦЭМ!$B$39:$B$758,O$437)+'СЕТ СН'!$F$16</f>
        <v>0</v>
      </c>
      <c r="P461" s="36">
        <f ca="1">SUMIFS(СВЦЭМ!$L$40:$L$759,СВЦЭМ!$A$40:$A$759,$A461,СВЦЭМ!$B$39:$B$758,P$437)+'СЕТ СН'!$F$16</f>
        <v>0</v>
      </c>
      <c r="Q461" s="36">
        <f ca="1">SUMIFS(СВЦЭМ!$L$40:$L$759,СВЦЭМ!$A$40:$A$759,$A461,СВЦЭМ!$B$39:$B$758,Q$437)+'СЕТ СН'!$F$16</f>
        <v>0</v>
      </c>
      <c r="R461" s="36">
        <f ca="1">SUMIFS(СВЦЭМ!$L$40:$L$759,СВЦЭМ!$A$40:$A$759,$A461,СВЦЭМ!$B$39:$B$758,R$437)+'СЕТ СН'!$F$16</f>
        <v>0</v>
      </c>
      <c r="S461" s="36">
        <f ca="1">SUMIFS(СВЦЭМ!$L$40:$L$759,СВЦЭМ!$A$40:$A$759,$A461,СВЦЭМ!$B$39:$B$758,S$437)+'СЕТ СН'!$F$16</f>
        <v>0</v>
      </c>
      <c r="T461" s="36">
        <f ca="1">SUMIFS(СВЦЭМ!$L$40:$L$759,СВЦЭМ!$A$40:$A$759,$A461,СВЦЭМ!$B$39:$B$758,T$437)+'СЕТ СН'!$F$16</f>
        <v>0</v>
      </c>
      <c r="U461" s="36">
        <f ca="1">SUMIFS(СВЦЭМ!$L$40:$L$759,СВЦЭМ!$A$40:$A$759,$A461,СВЦЭМ!$B$39:$B$758,U$437)+'СЕТ СН'!$F$16</f>
        <v>0</v>
      </c>
      <c r="V461" s="36">
        <f ca="1">SUMIFS(СВЦЭМ!$L$40:$L$759,СВЦЭМ!$A$40:$A$759,$A461,СВЦЭМ!$B$39:$B$758,V$437)+'СЕТ СН'!$F$16</f>
        <v>0</v>
      </c>
      <c r="W461" s="36">
        <f ca="1">SUMIFS(СВЦЭМ!$L$40:$L$759,СВЦЭМ!$A$40:$A$759,$A461,СВЦЭМ!$B$39:$B$758,W$437)+'СЕТ СН'!$F$16</f>
        <v>0</v>
      </c>
      <c r="X461" s="36">
        <f ca="1">SUMIFS(СВЦЭМ!$L$40:$L$759,СВЦЭМ!$A$40:$A$759,$A461,СВЦЭМ!$B$39:$B$758,X$437)+'СЕТ СН'!$F$16</f>
        <v>0</v>
      </c>
      <c r="Y461" s="36">
        <f ca="1">SUMIFS(СВЦЭМ!$L$40:$L$759,СВЦЭМ!$A$40:$A$759,$A461,СВЦЭМ!$B$39:$B$758,Y$437)+'СЕТ СН'!$F$16</f>
        <v>0</v>
      </c>
    </row>
    <row r="462" spans="1:25" ht="15.75" hidden="1" x14ac:dyDescent="0.2">
      <c r="A462" s="35">
        <f t="shared" si="12"/>
        <v>45621</v>
      </c>
      <c r="B462" s="36">
        <f ca="1">SUMIFS(СВЦЭМ!$L$40:$L$759,СВЦЭМ!$A$40:$A$759,$A462,СВЦЭМ!$B$39:$B$758,B$437)+'СЕТ СН'!$F$16</f>
        <v>0</v>
      </c>
      <c r="C462" s="36">
        <f ca="1">SUMIFS(СВЦЭМ!$L$40:$L$759,СВЦЭМ!$A$40:$A$759,$A462,СВЦЭМ!$B$39:$B$758,C$437)+'СЕТ СН'!$F$16</f>
        <v>0</v>
      </c>
      <c r="D462" s="36">
        <f ca="1">SUMIFS(СВЦЭМ!$L$40:$L$759,СВЦЭМ!$A$40:$A$759,$A462,СВЦЭМ!$B$39:$B$758,D$437)+'СЕТ СН'!$F$16</f>
        <v>0</v>
      </c>
      <c r="E462" s="36">
        <f ca="1">SUMIFS(СВЦЭМ!$L$40:$L$759,СВЦЭМ!$A$40:$A$759,$A462,СВЦЭМ!$B$39:$B$758,E$437)+'СЕТ СН'!$F$16</f>
        <v>0</v>
      </c>
      <c r="F462" s="36">
        <f ca="1">SUMIFS(СВЦЭМ!$L$40:$L$759,СВЦЭМ!$A$40:$A$759,$A462,СВЦЭМ!$B$39:$B$758,F$437)+'СЕТ СН'!$F$16</f>
        <v>0</v>
      </c>
      <c r="G462" s="36">
        <f ca="1">SUMIFS(СВЦЭМ!$L$40:$L$759,СВЦЭМ!$A$40:$A$759,$A462,СВЦЭМ!$B$39:$B$758,G$437)+'СЕТ СН'!$F$16</f>
        <v>0</v>
      </c>
      <c r="H462" s="36">
        <f ca="1">SUMIFS(СВЦЭМ!$L$40:$L$759,СВЦЭМ!$A$40:$A$759,$A462,СВЦЭМ!$B$39:$B$758,H$437)+'СЕТ СН'!$F$16</f>
        <v>0</v>
      </c>
      <c r="I462" s="36">
        <f ca="1">SUMIFS(СВЦЭМ!$L$40:$L$759,СВЦЭМ!$A$40:$A$759,$A462,СВЦЭМ!$B$39:$B$758,I$437)+'СЕТ СН'!$F$16</f>
        <v>0</v>
      </c>
      <c r="J462" s="36">
        <f ca="1">SUMIFS(СВЦЭМ!$L$40:$L$759,СВЦЭМ!$A$40:$A$759,$A462,СВЦЭМ!$B$39:$B$758,J$437)+'СЕТ СН'!$F$16</f>
        <v>0</v>
      </c>
      <c r="K462" s="36">
        <f ca="1">SUMIFS(СВЦЭМ!$L$40:$L$759,СВЦЭМ!$A$40:$A$759,$A462,СВЦЭМ!$B$39:$B$758,K$437)+'СЕТ СН'!$F$16</f>
        <v>0</v>
      </c>
      <c r="L462" s="36">
        <f ca="1">SUMIFS(СВЦЭМ!$L$40:$L$759,СВЦЭМ!$A$40:$A$759,$A462,СВЦЭМ!$B$39:$B$758,L$437)+'СЕТ СН'!$F$16</f>
        <v>0</v>
      </c>
      <c r="M462" s="36">
        <f ca="1">SUMIFS(СВЦЭМ!$L$40:$L$759,СВЦЭМ!$A$40:$A$759,$A462,СВЦЭМ!$B$39:$B$758,M$437)+'СЕТ СН'!$F$16</f>
        <v>0</v>
      </c>
      <c r="N462" s="36">
        <f ca="1">SUMIFS(СВЦЭМ!$L$40:$L$759,СВЦЭМ!$A$40:$A$759,$A462,СВЦЭМ!$B$39:$B$758,N$437)+'СЕТ СН'!$F$16</f>
        <v>0</v>
      </c>
      <c r="O462" s="36">
        <f ca="1">SUMIFS(СВЦЭМ!$L$40:$L$759,СВЦЭМ!$A$40:$A$759,$A462,СВЦЭМ!$B$39:$B$758,O$437)+'СЕТ СН'!$F$16</f>
        <v>0</v>
      </c>
      <c r="P462" s="36">
        <f ca="1">SUMIFS(СВЦЭМ!$L$40:$L$759,СВЦЭМ!$A$40:$A$759,$A462,СВЦЭМ!$B$39:$B$758,P$437)+'СЕТ СН'!$F$16</f>
        <v>0</v>
      </c>
      <c r="Q462" s="36">
        <f ca="1">SUMIFS(СВЦЭМ!$L$40:$L$759,СВЦЭМ!$A$40:$A$759,$A462,СВЦЭМ!$B$39:$B$758,Q$437)+'СЕТ СН'!$F$16</f>
        <v>0</v>
      </c>
      <c r="R462" s="36">
        <f ca="1">SUMIFS(СВЦЭМ!$L$40:$L$759,СВЦЭМ!$A$40:$A$759,$A462,СВЦЭМ!$B$39:$B$758,R$437)+'СЕТ СН'!$F$16</f>
        <v>0</v>
      </c>
      <c r="S462" s="36">
        <f ca="1">SUMIFS(СВЦЭМ!$L$40:$L$759,СВЦЭМ!$A$40:$A$759,$A462,СВЦЭМ!$B$39:$B$758,S$437)+'СЕТ СН'!$F$16</f>
        <v>0</v>
      </c>
      <c r="T462" s="36">
        <f ca="1">SUMIFS(СВЦЭМ!$L$40:$L$759,СВЦЭМ!$A$40:$A$759,$A462,СВЦЭМ!$B$39:$B$758,T$437)+'СЕТ СН'!$F$16</f>
        <v>0</v>
      </c>
      <c r="U462" s="36">
        <f ca="1">SUMIFS(СВЦЭМ!$L$40:$L$759,СВЦЭМ!$A$40:$A$759,$A462,СВЦЭМ!$B$39:$B$758,U$437)+'СЕТ СН'!$F$16</f>
        <v>0</v>
      </c>
      <c r="V462" s="36">
        <f ca="1">SUMIFS(СВЦЭМ!$L$40:$L$759,СВЦЭМ!$A$40:$A$759,$A462,СВЦЭМ!$B$39:$B$758,V$437)+'СЕТ СН'!$F$16</f>
        <v>0</v>
      </c>
      <c r="W462" s="36">
        <f ca="1">SUMIFS(СВЦЭМ!$L$40:$L$759,СВЦЭМ!$A$40:$A$759,$A462,СВЦЭМ!$B$39:$B$758,W$437)+'СЕТ СН'!$F$16</f>
        <v>0</v>
      </c>
      <c r="X462" s="36">
        <f ca="1">SUMIFS(СВЦЭМ!$L$40:$L$759,СВЦЭМ!$A$40:$A$759,$A462,СВЦЭМ!$B$39:$B$758,X$437)+'СЕТ СН'!$F$16</f>
        <v>0</v>
      </c>
      <c r="Y462" s="36">
        <f ca="1">SUMIFS(СВЦЭМ!$L$40:$L$759,СВЦЭМ!$A$40:$A$759,$A462,СВЦЭМ!$B$39:$B$758,Y$437)+'СЕТ СН'!$F$16</f>
        <v>0</v>
      </c>
    </row>
    <row r="463" spans="1:25" ht="15.75" hidden="1" x14ac:dyDescent="0.2">
      <c r="A463" s="35">
        <f t="shared" si="12"/>
        <v>45622</v>
      </c>
      <c r="B463" s="36">
        <f ca="1">SUMIFS(СВЦЭМ!$L$40:$L$759,СВЦЭМ!$A$40:$A$759,$A463,СВЦЭМ!$B$39:$B$758,B$437)+'СЕТ СН'!$F$16</f>
        <v>0</v>
      </c>
      <c r="C463" s="36">
        <f ca="1">SUMIFS(СВЦЭМ!$L$40:$L$759,СВЦЭМ!$A$40:$A$759,$A463,СВЦЭМ!$B$39:$B$758,C$437)+'СЕТ СН'!$F$16</f>
        <v>0</v>
      </c>
      <c r="D463" s="36">
        <f ca="1">SUMIFS(СВЦЭМ!$L$40:$L$759,СВЦЭМ!$A$40:$A$759,$A463,СВЦЭМ!$B$39:$B$758,D$437)+'СЕТ СН'!$F$16</f>
        <v>0</v>
      </c>
      <c r="E463" s="36">
        <f ca="1">SUMIFS(СВЦЭМ!$L$40:$L$759,СВЦЭМ!$A$40:$A$759,$A463,СВЦЭМ!$B$39:$B$758,E$437)+'СЕТ СН'!$F$16</f>
        <v>0</v>
      </c>
      <c r="F463" s="36">
        <f ca="1">SUMIFS(СВЦЭМ!$L$40:$L$759,СВЦЭМ!$A$40:$A$759,$A463,СВЦЭМ!$B$39:$B$758,F$437)+'СЕТ СН'!$F$16</f>
        <v>0</v>
      </c>
      <c r="G463" s="36">
        <f ca="1">SUMIFS(СВЦЭМ!$L$40:$L$759,СВЦЭМ!$A$40:$A$759,$A463,СВЦЭМ!$B$39:$B$758,G$437)+'СЕТ СН'!$F$16</f>
        <v>0</v>
      </c>
      <c r="H463" s="36">
        <f ca="1">SUMIFS(СВЦЭМ!$L$40:$L$759,СВЦЭМ!$A$40:$A$759,$A463,СВЦЭМ!$B$39:$B$758,H$437)+'СЕТ СН'!$F$16</f>
        <v>0</v>
      </c>
      <c r="I463" s="36">
        <f ca="1">SUMIFS(СВЦЭМ!$L$40:$L$759,СВЦЭМ!$A$40:$A$759,$A463,СВЦЭМ!$B$39:$B$758,I$437)+'СЕТ СН'!$F$16</f>
        <v>0</v>
      </c>
      <c r="J463" s="36">
        <f ca="1">SUMIFS(СВЦЭМ!$L$40:$L$759,СВЦЭМ!$A$40:$A$759,$A463,СВЦЭМ!$B$39:$B$758,J$437)+'СЕТ СН'!$F$16</f>
        <v>0</v>
      </c>
      <c r="K463" s="36">
        <f ca="1">SUMIFS(СВЦЭМ!$L$40:$L$759,СВЦЭМ!$A$40:$A$759,$A463,СВЦЭМ!$B$39:$B$758,K$437)+'СЕТ СН'!$F$16</f>
        <v>0</v>
      </c>
      <c r="L463" s="36">
        <f ca="1">SUMIFS(СВЦЭМ!$L$40:$L$759,СВЦЭМ!$A$40:$A$759,$A463,СВЦЭМ!$B$39:$B$758,L$437)+'СЕТ СН'!$F$16</f>
        <v>0</v>
      </c>
      <c r="M463" s="36">
        <f ca="1">SUMIFS(СВЦЭМ!$L$40:$L$759,СВЦЭМ!$A$40:$A$759,$A463,СВЦЭМ!$B$39:$B$758,M$437)+'СЕТ СН'!$F$16</f>
        <v>0</v>
      </c>
      <c r="N463" s="36">
        <f ca="1">SUMIFS(СВЦЭМ!$L$40:$L$759,СВЦЭМ!$A$40:$A$759,$A463,СВЦЭМ!$B$39:$B$758,N$437)+'СЕТ СН'!$F$16</f>
        <v>0</v>
      </c>
      <c r="O463" s="36">
        <f ca="1">SUMIFS(СВЦЭМ!$L$40:$L$759,СВЦЭМ!$A$40:$A$759,$A463,СВЦЭМ!$B$39:$B$758,O$437)+'СЕТ СН'!$F$16</f>
        <v>0</v>
      </c>
      <c r="P463" s="36">
        <f ca="1">SUMIFS(СВЦЭМ!$L$40:$L$759,СВЦЭМ!$A$40:$A$759,$A463,СВЦЭМ!$B$39:$B$758,P$437)+'СЕТ СН'!$F$16</f>
        <v>0</v>
      </c>
      <c r="Q463" s="36">
        <f ca="1">SUMIFS(СВЦЭМ!$L$40:$L$759,СВЦЭМ!$A$40:$A$759,$A463,СВЦЭМ!$B$39:$B$758,Q$437)+'СЕТ СН'!$F$16</f>
        <v>0</v>
      </c>
      <c r="R463" s="36">
        <f ca="1">SUMIFS(СВЦЭМ!$L$40:$L$759,СВЦЭМ!$A$40:$A$759,$A463,СВЦЭМ!$B$39:$B$758,R$437)+'СЕТ СН'!$F$16</f>
        <v>0</v>
      </c>
      <c r="S463" s="36">
        <f ca="1">SUMIFS(СВЦЭМ!$L$40:$L$759,СВЦЭМ!$A$40:$A$759,$A463,СВЦЭМ!$B$39:$B$758,S$437)+'СЕТ СН'!$F$16</f>
        <v>0</v>
      </c>
      <c r="T463" s="36">
        <f ca="1">SUMIFS(СВЦЭМ!$L$40:$L$759,СВЦЭМ!$A$40:$A$759,$A463,СВЦЭМ!$B$39:$B$758,T$437)+'СЕТ СН'!$F$16</f>
        <v>0</v>
      </c>
      <c r="U463" s="36">
        <f ca="1">SUMIFS(СВЦЭМ!$L$40:$L$759,СВЦЭМ!$A$40:$A$759,$A463,СВЦЭМ!$B$39:$B$758,U$437)+'СЕТ СН'!$F$16</f>
        <v>0</v>
      </c>
      <c r="V463" s="36">
        <f ca="1">SUMIFS(СВЦЭМ!$L$40:$L$759,СВЦЭМ!$A$40:$A$759,$A463,СВЦЭМ!$B$39:$B$758,V$437)+'СЕТ СН'!$F$16</f>
        <v>0</v>
      </c>
      <c r="W463" s="36">
        <f ca="1">SUMIFS(СВЦЭМ!$L$40:$L$759,СВЦЭМ!$A$40:$A$759,$A463,СВЦЭМ!$B$39:$B$758,W$437)+'СЕТ СН'!$F$16</f>
        <v>0</v>
      </c>
      <c r="X463" s="36">
        <f ca="1">SUMIFS(СВЦЭМ!$L$40:$L$759,СВЦЭМ!$A$40:$A$759,$A463,СВЦЭМ!$B$39:$B$758,X$437)+'СЕТ СН'!$F$16</f>
        <v>0</v>
      </c>
      <c r="Y463" s="36">
        <f ca="1">SUMIFS(СВЦЭМ!$L$40:$L$759,СВЦЭМ!$A$40:$A$759,$A463,СВЦЭМ!$B$39:$B$758,Y$437)+'СЕТ СН'!$F$16</f>
        <v>0</v>
      </c>
    </row>
    <row r="464" spans="1:25" ht="15.75" hidden="1" x14ac:dyDescent="0.2">
      <c r="A464" s="35">
        <f t="shared" si="12"/>
        <v>45623</v>
      </c>
      <c r="B464" s="36">
        <f ca="1">SUMIFS(СВЦЭМ!$L$40:$L$759,СВЦЭМ!$A$40:$A$759,$A464,СВЦЭМ!$B$39:$B$758,B$437)+'СЕТ СН'!$F$16</f>
        <v>0</v>
      </c>
      <c r="C464" s="36">
        <f ca="1">SUMIFS(СВЦЭМ!$L$40:$L$759,СВЦЭМ!$A$40:$A$759,$A464,СВЦЭМ!$B$39:$B$758,C$437)+'СЕТ СН'!$F$16</f>
        <v>0</v>
      </c>
      <c r="D464" s="36">
        <f ca="1">SUMIFS(СВЦЭМ!$L$40:$L$759,СВЦЭМ!$A$40:$A$759,$A464,СВЦЭМ!$B$39:$B$758,D$437)+'СЕТ СН'!$F$16</f>
        <v>0</v>
      </c>
      <c r="E464" s="36">
        <f ca="1">SUMIFS(СВЦЭМ!$L$40:$L$759,СВЦЭМ!$A$40:$A$759,$A464,СВЦЭМ!$B$39:$B$758,E$437)+'СЕТ СН'!$F$16</f>
        <v>0</v>
      </c>
      <c r="F464" s="36">
        <f ca="1">SUMIFS(СВЦЭМ!$L$40:$L$759,СВЦЭМ!$A$40:$A$759,$A464,СВЦЭМ!$B$39:$B$758,F$437)+'СЕТ СН'!$F$16</f>
        <v>0</v>
      </c>
      <c r="G464" s="36">
        <f ca="1">SUMIFS(СВЦЭМ!$L$40:$L$759,СВЦЭМ!$A$40:$A$759,$A464,СВЦЭМ!$B$39:$B$758,G$437)+'СЕТ СН'!$F$16</f>
        <v>0</v>
      </c>
      <c r="H464" s="36">
        <f ca="1">SUMIFS(СВЦЭМ!$L$40:$L$759,СВЦЭМ!$A$40:$A$759,$A464,СВЦЭМ!$B$39:$B$758,H$437)+'СЕТ СН'!$F$16</f>
        <v>0</v>
      </c>
      <c r="I464" s="36">
        <f ca="1">SUMIFS(СВЦЭМ!$L$40:$L$759,СВЦЭМ!$A$40:$A$759,$A464,СВЦЭМ!$B$39:$B$758,I$437)+'СЕТ СН'!$F$16</f>
        <v>0</v>
      </c>
      <c r="J464" s="36">
        <f ca="1">SUMIFS(СВЦЭМ!$L$40:$L$759,СВЦЭМ!$A$40:$A$759,$A464,СВЦЭМ!$B$39:$B$758,J$437)+'СЕТ СН'!$F$16</f>
        <v>0</v>
      </c>
      <c r="K464" s="36">
        <f ca="1">SUMIFS(СВЦЭМ!$L$40:$L$759,СВЦЭМ!$A$40:$A$759,$A464,СВЦЭМ!$B$39:$B$758,K$437)+'СЕТ СН'!$F$16</f>
        <v>0</v>
      </c>
      <c r="L464" s="36">
        <f ca="1">SUMIFS(СВЦЭМ!$L$40:$L$759,СВЦЭМ!$A$40:$A$759,$A464,СВЦЭМ!$B$39:$B$758,L$437)+'СЕТ СН'!$F$16</f>
        <v>0</v>
      </c>
      <c r="M464" s="36">
        <f ca="1">SUMIFS(СВЦЭМ!$L$40:$L$759,СВЦЭМ!$A$40:$A$759,$A464,СВЦЭМ!$B$39:$B$758,M$437)+'СЕТ СН'!$F$16</f>
        <v>0</v>
      </c>
      <c r="N464" s="36">
        <f ca="1">SUMIFS(СВЦЭМ!$L$40:$L$759,СВЦЭМ!$A$40:$A$759,$A464,СВЦЭМ!$B$39:$B$758,N$437)+'СЕТ СН'!$F$16</f>
        <v>0</v>
      </c>
      <c r="O464" s="36">
        <f ca="1">SUMIFS(СВЦЭМ!$L$40:$L$759,СВЦЭМ!$A$40:$A$759,$A464,СВЦЭМ!$B$39:$B$758,O$437)+'СЕТ СН'!$F$16</f>
        <v>0</v>
      </c>
      <c r="P464" s="36">
        <f ca="1">SUMIFS(СВЦЭМ!$L$40:$L$759,СВЦЭМ!$A$40:$A$759,$A464,СВЦЭМ!$B$39:$B$758,P$437)+'СЕТ СН'!$F$16</f>
        <v>0</v>
      </c>
      <c r="Q464" s="36">
        <f ca="1">SUMIFS(СВЦЭМ!$L$40:$L$759,СВЦЭМ!$A$40:$A$759,$A464,СВЦЭМ!$B$39:$B$758,Q$437)+'СЕТ СН'!$F$16</f>
        <v>0</v>
      </c>
      <c r="R464" s="36">
        <f ca="1">SUMIFS(СВЦЭМ!$L$40:$L$759,СВЦЭМ!$A$40:$A$759,$A464,СВЦЭМ!$B$39:$B$758,R$437)+'СЕТ СН'!$F$16</f>
        <v>0</v>
      </c>
      <c r="S464" s="36">
        <f ca="1">SUMIFS(СВЦЭМ!$L$40:$L$759,СВЦЭМ!$A$40:$A$759,$A464,СВЦЭМ!$B$39:$B$758,S$437)+'СЕТ СН'!$F$16</f>
        <v>0</v>
      </c>
      <c r="T464" s="36">
        <f ca="1">SUMIFS(СВЦЭМ!$L$40:$L$759,СВЦЭМ!$A$40:$A$759,$A464,СВЦЭМ!$B$39:$B$758,T$437)+'СЕТ СН'!$F$16</f>
        <v>0</v>
      </c>
      <c r="U464" s="36">
        <f ca="1">SUMIFS(СВЦЭМ!$L$40:$L$759,СВЦЭМ!$A$40:$A$759,$A464,СВЦЭМ!$B$39:$B$758,U$437)+'СЕТ СН'!$F$16</f>
        <v>0</v>
      </c>
      <c r="V464" s="36">
        <f ca="1">SUMIFS(СВЦЭМ!$L$40:$L$759,СВЦЭМ!$A$40:$A$759,$A464,СВЦЭМ!$B$39:$B$758,V$437)+'СЕТ СН'!$F$16</f>
        <v>0</v>
      </c>
      <c r="W464" s="36">
        <f ca="1">SUMIFS(СВЦЭМ!$L$40:$L$759,СВЦЭМ!$A$40:$A$759,$A464,СВЦЭМ!$B$39:$B$758,W$437)+'СЕТ СН'!$F$16</f>
        <v>0</v>
      </c>
      <c r="X464" s="36">
        <f ca="1">SUMIFS(СВЦЭМ!$L$40:$L$759,СВЦЭМ!$A$40:$A$759,$A464,СВЦЭМ!$B$39:$B$758,X$437)+'СЕТ СН'!$F$16</f>
        <v>0</v>
      </c>
      <c r="Y464" s="36">
        <f ca="1">SUMIFS(СВЦЭМ!$L$40:$L$759,СВЦЭМ!$A$40:$A$759,$A464,СВЦЭМ!$B$39:$B$758,Y$437)+'СЕТ СН'!$F$16</f>
        <v>0</v>
      </c>
    </row>
    <row r="465" spans="1:26" ht="15.75" hidden="1" x14ac:dyDescent="0.2">
      <c r="A465" s="35">
        <f t="shared" si="12"/>
        <v>45624</v>
      </c>
      <c r="B465" s="36">
        <f ca="1">SUMIFS(СВЦЭМ!$L$40:$L$759,СВЦЭМ!$A$40:$A$759,$A465,СВЦЭМ!$B$39:$B$758,B$437)+'СЕТ СН'!$F$16</f>
        <v>0</v>
      </c>
      <c r="C465" s="36">
        <f ca="1">SUMIFS(СВЦЭМ!$L$40:$L$759,СВЦЭМ!$A$40:$A$759,$A465,СВЦЭМ!$B$39:$B$758,C$437)+'СЕТ СН'!$F$16</f>
        <v>0</v>
      </c>
      <c r="D465" s="36">
        <f ca="1">SUMIFS(СВЦЭМ!$L$40:$L$759,СВЦЭМ!$A$40:$A$759,$A465,СВЦЭМ!$B$39:$B$758,D$437)+'СЕТ СН'!$F$16</f>
        <v>0</v>
      </c>
      <c r="E465" s="36">
        <f ca="1">SUMIFS(СВЦЭМ!$L$40:$L$759,СВЦЭМ!$A$40:$A$759,$A465,СВЦЭМ!$B$39:$B$758,E$437)+'СЕТ СН'!$F$16</f>
        <v>0</v>
      </c>
      <c r="F465" s="36">
        <f ca="1">SUMIFS(СВЦЭМ!$L$40:$L$759,СВЦЭМ!$A$40:$A$759,$A465,СВЦЭМ!$B$39:$B$758,F$437)+'СЕТ СН'!$F$16</f>
        <v>0</v>
      </c>
      <c r="G465" s="36">
        <f ca="1">SUMIFS(СВЦЭМ!$L$40:$L$759,СВЦЭМ!$A$40:$A$759,$A465,СВЦЭМ!$B$39:$B$758,G$437)+'СЕТ СН'!$F$16</f>
        <v>0</v>
      </c>
      <c r="H465" s="36">
        <f ca="1">SUMIFS(СВЦЭМ!$L$40:$L$759,СВЦЭМ!$A$40:$A$759,$A465,СВЦЭМ!$B$39:$B$758,H$437)+'СЕТ СН'!$F$16</f>
        <v>0</v>
      </c>
      <c r="I465" s="36">
        <f ca="1">SUMIFS(СВЦЭМ!$L$40:$L$759,СВЦЭМ!$A$40:$A$759,$A465,СВЦЭМ!$B$39:$B$758,I$437)+'СЕТ СН'!$F$16</f>
        <v>0</v>
      </c>
      <c r="J465" s="36">
        <f ca="1">SUMIFS(СВЦЭМ!$L$40:$L$759,СВЦЭМ!$A$40:$A$759,$A465,СВЦЭМ!$B$39:$B$758,J$437)+'СЕТ СН'!$F$16</f>
        <v>0</v>
      </c>
      <c r="K465" s="36">
        <f ca="1">SUMIFS(СВЦЭМ!$L$40:$L$759,СВЦЭМ!$A$40:$A$759,$A465,СВЦЭМ!$B$39:$B$758,K$437)+'СЕТ СН'!$F$16</f>
        <v>0</v>
      </c>
      <c r="L465" s="36">
        <f ca="1">SUMIFS(СВЦЭМ!$L$40:$L$759,СВЦЭМ!$A$40:$A$759,$A465,СВЦЭМ!$B$39:$B$758,L$437)+'СЕТ СН'!$F$16</f>
        <v>0</v>
      </c>
      <c r="M465" s="36">
        <f ca="1">SUMIFS(СВЦЭМ!$L$40:$L$759,СВЦЭМ!$A$40:$A$759,$A465,СВЦЭМ!$B$39:$B$758,M$437)+'СЕТ СН'!$F$16</f>
        <v>0</v>
      </c>
      <c r="N465" s="36">
        <f ca="1">SUMIFS(СВЦЭМ!$L$40:$L$759,СВЦЭМ!$A$40:$A$759,$A465,СВЦЭМ!$B$39:$B$758,N$437)+'СЕТ СН'!$F$16</f>
        <v>0</v>
      </c>
      <c r="O465" s="36">
        <f ca="1">SUMIFS(СВЦЭМ!$L$40:$L$759,СВЦЭМ!$A$40:$A$759,$A465,СВЦЭМ!$B$39:$B$758,O$437)+'СЕТ СН'!$F$16</f>
        <v>0</v>
      </c>
      <c r="P465" s="36">
        <f ca="1">SUMIFS(СВЦЭМ!$L$40:$L$759,СВЦЭМ!$A$40:$A$759,$A465,СВЦЭМ!$B$39:$B$758,P$437)+'СЕТ СН'!$F$16</f>
        <v>0</v>
      </c>
      <c r="Q465" s="36">
        <f ca="1">SUMIFS(СВЦЭМ!$L$40:$L$759,СВЦЭМ!$A$40:$A$759,$A465,СВЦЭМ!$B$39:$B$758,Q$437)+'СЕТ СН'!$F$16</f>
        <v>0</v>
      </c>
      <c r="R465" s="36">
        <f ca="1">SUMIFS(СВЦЭМ!$L$40:$L$759,СВЦЭМ!$A$40:$A$759,$A465,СВЦЭМ!$B$39:$B$758,R$437)+'СЕТ СН'!$F$16</f>
        <v>0</v>
      </c>
      <c r="S465" s="36">
        <f ca="1">SUMIFS(СВЦЭМ!$L$40:$L$759,СВЦЭМ!$A$40:$A$759,$A465,СВЦЭМ!$B$39:$B$758,S$437)+'СЕТ СН'!$F$16</f>
        <v>0</v>
      </c>
      <c r="T465" s="36">
        <f ca="1">SUMIFS(СВЦЭМ!$L$40:$L$759,СВЦЭМ!$A$40:$A$759,$A465,СВЦЭМ!$B$39:$B$758,T$437)+'СЕТ СН'!$F$16</f>
        <v>0</v>
      </c>
      <c r="U465" s="36">
        <f ca="1">SUMIFS(СВЦЭМ!$L$40:$L$759,СВЦЭМ!$A$40:$A$759,$A465,СВЦЭМ!$B$39:$B$758,U$437)+'СЕТ СН'!$F$16</f>
        <v>0</v>
      </c>
      <c r="V465" s="36">
        <f ca="1">SUMIFS(СВЦЭМ!$L$40:$L$759,СВЦЭМ!$A$40:$A$759,$A465,СВЦЭМ!$B$39:$B$758,V$437)+'СЕТ СН'!$F$16</f>
        <v>0</v>
      </c>
      <c r="W465" s="36">
        <f ca="1">SUMIFS(СВЦЭМ!$L$40:$L$759,СВЦЭМ!$A$40:$A$759,$A465,СВЦЭМ!$B$39:$B$758,W$437)+'СЕТ СН'!$F$16</f>
        <v>0</v>
      </c>
      <c r="X465" s="36">
        <f ca="1">SUMIFS(СВЦЭМ!$L$40:$L$759,СВЦЭМ!$A$40:$A$759,$A465,СВЦЭМ!$B$39:$B$758,X$437)+'СЕТ СН'!$F$16</f>
        <v>0</v>
      </c>
      <c r="Y465" s="36">
        <f ca="1">SUMIFS(СВЦЭМ!$L$40:$L$759,СВЦЭМ!$A$40:$A$759,$A465,СВЦЭМ!$B$39:$B$758,Y$437)+'СЕТ СН'!$F$16</f>
        <v>0</v>
      </c>
    </row>
    <row r="466" spans="1:26" ht="15.75" hidden="1" x14ac:dyDescent="0.2">
      <c r="A466" s="35">
        <f t="shared" si="12"/>
        <v>45625</v>
      </c>
      <c r="B466" s="36">
        <f ca="1">SUMIFS(СВЦЭМ!$L$40:$L$759,СВЦЭМ!$A$40:$A$759,$A466,СВЦЭМ!$B$39:$B$758,B$437)+'СЕТ СН'!$F$16</f>
        <v>0</v>
      </c>
      <c r="C466" s="36">
        <f ca="1">SUMIFS(СВЦЭМ!$L$40:$L$759,СВЦЭМ!$A$40:$A$759,$A466,СВЦЭМ!$B$39:$B$758,C$437)+'СЕТ СН'!$F$16</f>
        <v>0</v>
      </c>
      <c r="D466" s="36">
        <f ca="1">SUMIFS(СВЦЭМ!$L$40:$L$759,СВЦЭМ!$A$40:$A$759,$A466,СВЦЭМ!$B$39:$B$758,D$437)+'СЕТ СН'!$F$16</f>
        <v>0</v>
      </c>
      <c r="E466" s="36">
        <f ca="1">SUMIFS(СВЦЭМ!$L$40:$L$759,СВЦЭМ!$A$40:$A$759,$A466,СВЦЭМ!$B$39:$B$758,E$437)+'СЕТ СН'!$F$16</f>
        <v>0</v>
      </c>
      <c r="F466" s="36">
        <f ca="1">SUMIFS(СВЦЭМ!$L$40:$L$759,СВЦЭМ!$A$40:$A$759,$A466,СВЦЭМ!$B$39:$B$758,F$437)+'СЕТ СН'!$F$16</f>
        <v>0</v>
      </c>
      <c r="G466" s="36">
        <f ca="1">SUMIFS(СВЦЭМ!$L$40:$L$759,СВЦЭМ!$A$40:$A$759,$A466,СВЦЭМ!$B$39:$B$758,G$437)+'СЕТ СН'!$F$16</f>
        <v>0</v>
      </c>
      <c r="H466" s="36">
        <f ca="1">SUMIFS(СВЦЭМ!$L$40:$L$759,СВЦЭМ!$A$40:$A$759,$A466,СВЦЭМ!$B$39:$B$758,H$437)+'СЕТ СН'!$F$16</f>
        <v>0</v>
      </c>
      <c r="I466" s="36">
        <f ca="1">SUMIFS(СВЦЭМ!$L$40:$L$759,СВЦЭМ!$A$40:$A$759,$A466,СВЦЭМ!$B$39:$B$758,I$437)+'СЕТ СН'!$F$16</f>
        <v>0</v>
      </c>
      <c r="J466" s="36">
        <f ca="1">SUMIFS(СВЦЭМ!$L$40:$L$759,СВЦЭМ!$A$40:$A$759,$A466,СВЦЭМ!$B$39:$B$758,J$437)+'СЕТ СН'!$F$16</f>
        <v>0</v>
      </c>
      <c r="K466" s="36">
        <f ca="1">SUMIFS(СВЦЭМ!$L$40:$L$759,СВЦЭМ!$A$40:$A$759,$A466,СВЦЭМ!$B$39:$B$758,K$437)+'СЕТ СН'!$F$16</f>
        <v>0</v>
      </c>
      <c r="L466" s="36">
        <f ca="1">SUMIFS(СВЦЭМ!$L$40:$L$759,СВЦЭМ!$A$40:$A$759,$A466,СВЦЭМ!$B$39:$B$758,L$437)+'СЕТ СН'!$F$16</f>
        <v>0</v>
      </c>
      <c r="M466" s="36">
        <f ca="1">SUMIFS(СВЦЭМ!$L$40:$L$759,СВЦЭМ!$A$40:$A$759,$A466,СВЦЭМ!$B$39:$B$758,M$437)+'СЕТ СН'!$F$16</f>
        <v>0</v>
      </c>
      <c r="N466" s="36">
        <f ca="1">SUMIFS(СВЦЭМ!$L$40:$L$759,СВЦЭМ!$A$40:$A$759,$A466,СВЦЭМ!$B$39:$B$758,N$437)+'СЕТ СН'!$F$16</f>
        <v>0</v>
      </c>
      <c r="O466" s="36">
        <f ca="1">SUMIFS(СВЦЭМ!$L$40:$L$759,СВЦЭМ!$A$40:$A$759,$A466,СВЦЭМ!$B$39:$B$758,O$437)+'СЕТ СН'!$F$16</f>
        <v>0</v>
      </c>
      <c r="P466" s="36">
        <f ca="1">SUMIFS(СВЦЭМ!$L$40:$L$759,СВЦЭМ!$A$40:$A$759,$A466,СВЦЭМ!$B$39:$B$758,P$437)+'СЕТ СН'!$F$16</f>
        <v>0</v>
      </c>
      <c r="Q466" s="36">
        <f ca="1">SUMIFS(СВЦЭМ!$L$40:$L$759,СВЦЭМ!$A$40:$A$759,$A466,СВЦЭМ!$B$39:$B$758,Q$437)+'СЕТ СН'!$F$16</f>
        <v>0</v>
      </c>
      <c r="R466" s="36">
        <f ca="1">SUMIFS(СВЦЭМ!$L$40:$L$759,СВЦЭМ!$A$40:$A$759,$A466,СВЦЭМ!$B$39:$B$758,R$437)+'СЕТ СН'!$F$16</f>
        <v>0</v>
      </c>
      <c r="S466" s="36">
        <f ca="1">SUMIFS(СВЦЭМ!$L$40:$L$759,СВЦЭМ!$A$40:$A$759,$A466,СВЦЭМ!$B$39:$B$758,S$437)+'СЕТ СН'!$F$16</f>
        <v>0</v>
      </c>
      <c r="T466" s="36">
        <f ca="1">SUMIFS(СВЦЭМ!$L$40:$L$759,СВЦЭМ!$A$40:$A$759,$A466,СВЦЭМ!$B$39:$B$758,T$437)+'СЕТ СН'!$F$16</f>
        <v>0</v>
      </c>
      <c r="U466" s="36">
        <f ca="1">SUMIFS(СВЦЭМ!$L$40:$L$759,СВЦЭМ!$A$40:$A$759,$A466,СВЦЭМ!$B$39:$B$758,U$437)+'СЕТ СН'!$F$16</f>
        <v>0</v>
      </c>
      <c r="V466" s="36">
        <f ca="1">SUMIFS(СВЦЭМ!$L$40:$L$759,СВЦЭМ!$A$40:$A$759,$A466,СВЦЭМ!$B$39:$B$758,V$437)+'СЕТ СН'!$F$16</f>
        <v>0</v>
      </c>
      <c r="W466" s="36">
        <f ca="1">SUMIFS(СВЦЭМ!$L$40:$L$759,СВЦЭМ!$A$40:$A$759,$A466,СВЦЭМ!$B$39:$B$758,W$437)+'СЕТ СН'!$F$16</f>
        <v>0</v>
      </c>
      <c r="X466" s="36">
        <f ca="1">SUMIFS(СВЦЭМ!$L$40:$L$759,СВЦЭМ!$A$40:$A$759,$A466,СВЦЭМ!$B$39:$B$758,X$437)+'СЕТ СН'!$F$16</f>
        <v>0</v>
      </c>
      <c r="Y466" s="36">
        <f ca="1">SUMIFS(СВЦЭМ!$L$40:$L$759,СВЦЭМ!$A$40:$A$759,$A466,СВЦЭМ!$B$39:$B$758,Y$437)+'СЕТ СН'!$F$16</f>
        <v>0</v>
      </c>
    </row>
    <row r="467" spans="1:26" ht="15.75" hidden="1" x14ac:dyDescent="0.2">
      <c r="A467" s="35">
        <f t="shared" si="12"/>
        <v>45626</v>
      </c>
      <c r="B467" s="36">
        <f ca="1">SUMIFS(СВЦЭМ!$L$40:$L$759,СВЦЭМ!$A$40:$A$759,$A467,СВЦЭМ!$B$39:$B$758,B$437)+'СЕТ СН'!$F$16</f>
        <v>0</v>
      </c>
      <c r="C467" s="36">
        <f ca="1">SUMIFS(СВЦЭМ!$L$40:$L$759,СВЦЭМ!$A$40:$A$759,$A467,СВЦЭМ!$B$39:$B$758,C$437)+'СЕТ СН'!$F$16</f>
        <v>0</v>
      </c>
      <c r="D467" s="36">
        <f ca="1">SUMIFS(СВЦЭМ!$L$40:$L$759,СВЦЭМ!$A$40:$A$759,$A467,СВЦЭМ!$B$39:$B$758,D$437)+'СЕТ СН'!$F$16</f>
        <v>0</v>
      </c>
      <c r="E467" s="36">
        <f ca="1">SUMIFS(СВЦЭМ!$L$40:$L$759,СВЦЭМ!$A$40:$A$759,$A467,СВЦЭМ!$B$39:$B$758,E$437)+'СЕТ СН'!$F$16</f>
        <v>0</v>
      </c>
      <c r="F467" s="36">
        <f ca="1">SUMIFS(СВЦЭМ!$L$40:$L$759,СВЦЭМ!$A$40:$A$759,$A467,СВЦЭМ!$B$39:$B$758,F$437)+'СЕТ СН'!$F$16</f>
        <v>0</v>
      </c>
      <c r="G467" s="36">
        <f ca="1">SUMIFS(СВЦЭМ!$L$40:$L$759,СВЦЭМ!$A$40:$A$759,$A467,СВЦЭМ!$B$39:$B$758,G$437)+'СЕТ СН'!$F$16</f>
        <v>0</v>
      </c>
      <c r="H467" s="36">
        <f ca="1">SUMIFS(СВЦЭМ!$L$40:$L$759,СВЦЭМ!$A$40:$A$759,$A467,СВЦЭМ!$B$39:$B$758,H$437)+'СЕТ СН'!$F$16</f>
        <v>0</v>
      </c>
      <c r="I467" s="36">
        <f ca="1">SUMIFS(СВЦЭМ!$L$40:$L$759,СВЦЭМ!$A$40:$A$759,$A467,СВЦЭМ!$B$39:$B$758,I$437)+'СЕТ СН'!$F$16</f>
        <v>0</v>
      </c>
      <c r="J467" s="36">
        <f ca="1">SUMIFS(СВЦЭМ!$L$40:$L$759,СВЦЭМ!$A$40:$A$759,$A467,СВЦЭМ!$B$39:$B$758,J$437)+'СЕТ СН'!$F$16</f>
        <v>0</v>
      </c>
      <c r="K467" s="36">
        <f ca="1">SUMIFS(СВЦЭМ!$L$40:$L$759,СВЦЭМ!$A$40:$A$759,$A467,СВЦЭМ!$B$39:$B$758,K$437)+'СЕТ СН'!$F$16</f>
        <v>0</v>
      </c>
      <c r="L467" s="36">
        <f ca="1">SUMIFS(СВЦЭМ!$L$40:$L$759,СВЦЭМ!$A$40:$A$759,$A467,СВЦЭМ!$B$39:$B$758,L$437)+'СЕТ СН'!$F$16</f>
        <v>0</v>
      </c>
      <c r="M467" s="36">
        <f ca="1">SUMIFS(СВЦЭМ!$L$40:$L$759,СВЦЭМ!$A$40:$A$759,$A467,СВЦЭМ!$B$39:$B$758,M$437)+'СЕТ СН'!$F$16</f>
        <v>0</v>
      </c>
      <c r="N467" s="36">
        <f ca="1">SUMIFS(СВЦЭМ!$L$40:$L$759,СВЦЭМ!$A$40:$A$759,$A467,СВЦЭМ!$B$39:$B$758,N$437)+'СЕТ СН'!$F$16</f>
        <v>0</v>
      </c>
      <c r="O467" s="36">
        <f ca="1">SUMIFS(СВЦЭМ!$L$40:$L$759,СВЦЭМ!$A$40:$A$759,$A467,СВЦЭМ!$B$39:$B$758,O$437)+'СЕТ СН'!$F$16</f>
        <v>0</v>
      </c>
      <c r="P467" s="36">
        <f ca="1">SUMIFS(СВЦЭМ!$L$40:$L$759,СВЦЭМ!$A$40:$A$759,$A467,СВЦЭМ!$B$39:$B$758,P$437)+'СЕТ СН'!$F$16</f>
        <v>0</v>
      </c>
      <c r="Q467" s="36">
        <f ca="1">SUMIFS(СВЦЭМ!$L$40:$L$759,СВЦЭМ!$A$40:$A$759,$A467,СВЦЭМ!$B$39:$B$758,Q$437)+'СЕТ СН'!$F$16</f>
        <v>0</v>
      </c>
      <c r="R467" s="36">
        <f ca="1">SUMIFS(СВЦЭМ!$L$40:$L$759,СВЦЭМ!$A$40:$A$759,$A467,СВЦЭМ!$B$39:$B$758,R$437)+'СЕТ СН'!$F$16</f>
        <v>0</v>
      </c>
      <c r="S467" s="36">
        <f ca="1">SUMIFS(СВЦЭМ!$L$40:$L$759,СВЦЭМ!$A$40:$A$759,$A467,СВЦЭМ!$B$39:$B$758,S$437)+'СЕТ СН'!$F$16</f>
        <v>0</v>
      </c>
      <c r="T467" s="36">
        <f ca="1">SUMIFS(СВЦЭМ!$L$40:$L$759,СВЦЭМ!$A$40:$A$759,$A467,СВЦЭМ!$B$39:$B$758,T$437)+'СЕТ СН'!$F$16</f>
        <v>0</v>
      </c>
      <c r="U467" s="36">
        <f ca="1">SUMIFS(СВЦЭМ!$L$40:$L$759,СВЦЭМ!$A$40:$A$759,$A467,СВЦЭМ!$B$39:$B$758,U$437)+'СЕТ СН'!$F$16</f>
        <v>0</v>
      </c>
      <c r="V467" s="36">
        <f ca="1">SUMIFS(СВЦЭМ!$L$40:$L$759,СВЦЭМ!$A$40:$A$759,$A467,СВЦЭМ!$B$39:$B$758,V$437)+'СЕТ СН'!$F$16</f>
        <v>0</v>
      </c>
      <c r="W467" s="36">
        <f ca="1">SUMIFS(СВЦЭМ!$L$40:$L$759,СВЦЭМ!$A$40:$A$759,$A467,СВЦЭМ!$B$39:$B$758,W$437)+'СЕТ СН'!$F$16</f>
        <v>0</v>
      </c>
      <c r="X467" s="36">
        <f ca="1">SUMIFS(СВЦЭМ!$L$40:$L$759,СВЦЭМ!$A$40:$A$759,$A467,СВЦЭМ!$B$39:$B$758,X$437)+'СЕТ СН'!$F$16</f>
        <v>0</v>
      </c>
      <c r="Y467" s="36">
        <f ca="1">SUMIFS(СВЦЭМ!$L$40:$L$759,СВЦЭМ!$A$40:$A$759,$A467,СВЦЭМ!$B$39:$B$758,Y$437)+'СЕТ СН'!$F$16</f>
        <v>0</v>
      </c>
    </row>
    <row r="468" spans="1:26" ht="15.75" hidden="1" x14ac:dyDescent="0.2">
      <c r="A468" s="35">
        <f t="shared" si="12"/>
        <v>45627</v>
      </c>
      <c r="B468" s="36">
        <f ca="1">SUMIFS(СВЦЭМ!$L$40:$L$759,СВЦЭМ!$A$40:$A$759,$A468,СВЦЭМ!$B$39:$B$758,B$437)+'СЕТ СН'!$F$16</f>
        <v>0</v>
      </c>
      <c r="C468" s="36">
        <f ca="1">SUMIFS(СВЦЭМ!$L$40:$L$759,СВЦЭМ!$A$40:$A$759,$A468,СВЦЭМ!$B$39:$B$758,C$437)+'СЕТ СН'!$F$16</f>
        <v>0</v>
      </c>
      <c r="D468" s="36">
        <f ca="1">SUMIFS(СВЦЭМ!$L$40:$L$759,СВЦЭМ!$A$40:$A$759,$A468,СВЦЭМ!$B$39:$B$758,D$437)+'СЕТ СН'!$F$16</f>
        <v>0</v>
      </c>
      <c r="E468" s="36">
        <f ca="1">SUMIFS(СВЦЭМ!$L$40:$L$759,СВЦЭМ!$A$40:$A$759,$A468,СВЦЭМ!$B$39:$B$758,E$437)+'СЕТ СН'!$F$16</f>
        <v>0</v>
      </c>
      <c r="F468" s="36">
        <f ca="1">SUMIFS(СВЦЭМ!$L$40:$L$759,СВЦЭМ!$A$40:$A$759,$A468,СВЦЭМ!$B$39:$B$758,F$437)+'СЕТ СН'!$F$16</f>
        <v>0</v>
      </c>
      <c r="G468" s="36">
        <f ca="1">SUMIFS(СВЦЭМ!$L$40:$L$759,СВЦЭМ!$A$40:$A$759,$A468,СВЦЭМ!$B$39:$B$758,G$437)+'СЕТ СН'!$F$16</f>
        <v>0</v>
      </c>
      <c r="H468" s="36">
        <f ca="1">SUMIFS(СВЦЭМ!$L$40:$L$759,СВЦЭМ!$A$40:$A$759,$A468,СВЦЭМ!$B$39:$B$758,H$437)+'СЕТ СН'!$F$16</f>
        <v>0</v>
      </c>
      <c r="I468" s="36">
        <f ca="1">SUMIFS(СВЦЭМ!$L$40:$L$759,СВЦЭМ!$A$40:$A$759,$A468,СВЦЭМ!$B$39:$B$758,I$437)+'СЕТ СН'!$F$16</f>
        <v>0</v>
      </c>
      <c r="J468" s="36">
        <f ca="1">SUMIFS(СВЦЭМ!$L$40:$L$759,СВЦЭМ!$A$40:$A$759,$A468,СВЦЭМ!$B$39:$B$758,J$437)+'СЕТ СН'!$F$16</f>
        <v>0</v>
      </c>
      <c r="K468" s="36">
        <f ca="1">SUMIFS(СВЦЭМ!$L$40:$L$759,СВЦЭМ!$A$40:$A$759,$A468,СВЦЭМ!$B$39:$B$758,K$437)+'СЕТ СН'!$F$16</f>
        <v>0</v>
      </c>
      <c r="L468" s="36">
        <f ca="1">SUMIFS(СВЦЭМ!$L$40:$L$759,СВЦЭМ!$A$40:$A$759,$A468,СВЦЭМ!$B$39:$B$758,L$437)+'СЕТ СН'!$F$16</f>
        <v>0</v>
      </c>
      <c r="M468" s="36">
        <f ca="1">SUMIFS(СВЦЭМ!$L$40:$L$759,СВЦЭМ!$A$40:$A$759,$A468,СВЦЭМ!$B$39:$B$758,M$437)+'СЕТ СН'!$F$16</f>
        <v>0</v>
      </c>
      <c r="N468" s="36">
        <f ca="1">SUMIFS(СВЦЭМ!$L$40:$L$759,СВЦЭМ!$A$40:$A$759,$A468,СВЦЭМ!$B$39:$B$758,N$437)+'СЕТ СН'!$F$16</f>
        <v>0</v>
      </c>
      <c r="O468" s="36">
        <f ca="1">SUMIFS(СВЦЭМ!$L$40:$L$759,СВЦЭМ!$A$40:$A$759,$A468,СВЦЭМ!$B$39:$B$758,O$437)+'СЕТ СН'!$F$16</f>
        <v>0</v>
      </c>
      <c r="P468" s="36">
        <f ca="1">SUMIFS(СВЦЭМ!$L$40:$L$759,СВЦЭМ!$A$40:$A$759,$A468,СВЦЭМ!$B$39:$B$758,P$437)+'СЕТ СН'!$F$16</f>
        <v>0</v>
      </c>
      <c r="Q468" s="36">
        <f ca="1">SUMIFS(СВЦЭМ!$L$40:$L$759,СВЦЭМ!$A$40:$A$759,$A468,СВЦЭМ!$B$39:$B$758,Q$437)+'СЕТ СН'!$F$16</f>
        <v>0</v>
      </c>
      <c r="R468" s="36">
        <f ca="1">SUMIFS(СВЦЭМ!$L$40:$L$759,СВЦЭМ!$A$40:$A$759,$A468,СВЦЭМ!$B$39:$B$758,R$437)+'СЕТ СН'!$F$16</f>
        <v>0</v>
      </c>
      <c r="S468" s="36">
        <f ca="1">SUMIFS(СВЦЭМ!$L$40:$L$759,СВЦЭМ!$A$40:$A$759,$A468,СВЦЭМ!$B$39:$B$758,S$437)+'СЕТ СН'!$F$16</f>
        <v>0</v>
      </c>
      <c r="T468" s="36">
        <f ca="1">SUMIFS(СВЦЭМ!$L$40:$L$759,СВЦЭМ!$A$40:$A$759,$A468,СВЦЭМ!$B$39:$B$758,T$437)+'СЕТ СН'!$F$16</f>
        <v>0</v>
      </c>
      <c r="U468" s="36">
        <f ca="1">SUMIFS(СВЦЭМ!$L$40:$L$759,СВЦЭМ!$A$40:$A$759,$A468,СВЦЭМ!$B$39:$B$758,U$437)+'СЕТ СН'!$F$16</f>
        <v>0</v>
      </c>
      <c r="V468" s="36">
        <f ca="1">SUMIFS(СВЦЭМ!$L$40:$L$759,СВЦЭМ!$A$40:$A$759,$A468,СВЦЭМ!$B$39:$B$758,V$437)+'СЕТ СН'!$F$16</f>
        <v>0</v>
      </c>
      <c r="W468" s="36">
        <f ca="1">SUMIFS(СВЦЭМ!$L$40:$L$759,СВЦЭМ!$A$40:$A$759,$A468,СВЦЭМ!$B$39:$B$758,W$437)+'СЕТ СН'!$F$16</f>
        <v>0</v>
      </c>
      <c r="X468" s="36">
        <f ca="1">SUMIFS(СВЦЭМ!$L$40:$L$759,СВЦЭМ!$A$40:$A$759,$A468,СВЦЭМ!$B$39:$B$758,X$437)+'СЕТ СН'!$F$16</f>
        <v>0</v>
      </c>
      <c r="Y468" s="36">
        <f ca="1">SUMIFS(СВЦЭМ!$L$40:$L$759,СВЦЭМ!$A$40:$A$759,$A468,СВЦЭМ!$B$39:$B$758,Y$437)+'СЕТ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650536.15754082613</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600287.68999999994</v>
      </c>
      <c r="O479" s="144"/>
      <c r="P479" s="144">
        <f>'СЕТ СН'!$G$7</f>
        <v>987185.15</v>
      </c>
      <c r="Q479" s="144"/>
      <c r="R479" s="144">
        <f>'СЕТ СН'!$H$7</f>
        <v>1116401.95</v>
      </c>
      <c r="S479" s="144"/>
      <c r="T479" s="144">
        <f>'СЕТ СН'!$I$7</f>
        <v>915621.51</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282975.71999999997</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M11" sqref="M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1146.3900000000001</v>
      </c>
      <c r="G5" s="52">
        <v>2047.5</v>
      </c>
      <c r="H5" s="52">
        <v>2299.52</v>
      </c>
      <c r="I5" s="52">
        <v>2992.6</v>
      </c>
    </row>
    <row r="6" spans="1:9" ht="60" x14ac:dyDescent="0.2">
      <c r="A6" s="53" t="s">
        <v>134</v>
      </c>
      <c r="B6" s="92" t="s">
        <v>156</v>
      </c>
      <c r="C6" s="54">
        <v>44896</v>
      </c>
      <c r="D6" s="54">
        <v>45473</v>
      </c>
      <c r="E6" s="52" t="s">
        <v>20</v>
      </c>
      <c r="F6" s="52">
        <v>66.819999999999993</v>
      </c>
      <c r="G6" s="52">
        <v>284.72000000000003</v>
      </c>
      <c r="H6" s="52">
        <v>346.04</v>
      </c>
      <c r="I6" s="52">
        <v>706.66</v>
      </c>
    </row>
    <row r="7" spans="1:9" ht="60" x14ac:dyDescent="0.2">
      <c r="A7" s="53" t="s">
        <v>135</v>
      </c>
      <c r="B7" s="92" t="s">
        <v>156</v>
      </c>
      <c r="C7" s="54">
        <v>44896</v>
      </c>
      <c r="D7" s="54">
        <v>45291</v>
      </c>
      <c r="E7" s="52" t="s">
        <v>21</v>
      </c>
      <c r="F7" s="52">
        <v>600287.68999999994</v>
      </c>
      <c r="G7" s="52">
        <v>987185.15</v>
      </c>
      <c r="H7" s="52">
        <v>1116401.95</v>
      </c>
      <c r="I7" s="52">
        <v>915621.51</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45597</v>
      </c>
      <c r="D9" s="54">
        <v>45626</v>
      </c>
      <c r="E9" s="93" t="s">
        <v>20</v>
      </c>
      <c r="F9" s="103" t="s">
        <v>159</v>
      </c>
      <c r="G9" s="93"/>
      <c r="H9" s="93"/>
      <c r="I9" s="93"/>
    </row>
    <row r="10" spans="1:9" ht="45" x14ac:dyDescent="0.2">
      <c r="A10" s="53" t="s">
        <v>142</v>
      </c>
      <c r="B10" s="93" t="s">
        <v>149</v>
      </c>
      <c r="C10" s="54">
        <v>44896</v>
      </c>
      <c r="D10" s="54">
        <v>45291</v>
      </c>
      <c r="E10" s="91" t="s">
        <v>21</v>
      </c>
      <c r="F10" s="91">
        <v>282975.71999999997</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topLeftCell="A31" zoomScale="70" zoomScaleNormal="70" workbookViewId="0">
      <selection activeCell="J47" sqref="J4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4.8110000800000003</v>
      </c>
    </row>
    <row r="11" spans="1:4" ht="66" customHeight="1" x14ac:dyDescent="0.2">
      <c r="A11" s="169" t="s">
        <v>93</v>
      </c>
      <c r="B11" s="170"/>
      <c r="C11" s="73"/>
      <c r="D11" s="74">
        <v>1770.72676604</v>
      </c>
    </row>
    <row r="12" spans="1:4" ht="30" customHeight="1" x14ac:dyDescent="0.2">
      <c r="A12" s="169" t="s">
        <v>94</v>
      </c>
      <c r="B12" s="170"/>
      <c r="C12" s="73"/>
      <c r="D12" s="75">
        <v>650536.15754082613</v>
      </c>
    </row>
    <row r="13" spans="1:4" ht="30" customHeight="1" x14ac:dyDescent="0.2">
      <c r="A13" s="169" t="s">
        <v>95</v>
      </c>
      <c r="B13" s="170"/>
      <c r="C13" s="73"/>
      <c r="D13" s="76"/>
    </row>
    <row r="14" spans="1:4" ht="15" customHeight="1" x14ac:dyDescent="0.2">
      <c r="A14" s="173" t="s">
        <v>96</v>
      </c>
      <c r="B14" s="174"/>
      <c r="C14" s="73"/>
      <c r="D14" s="74">
        <v>1850.12114881</v>
      </c>
    </row>
    <row r="15" spans="1:4" ht="15" customHeight="1" x14ac:dyDescent="0.2">
      <c r="A15" s="173" t="s">
        <v>97</v>
      </c>
      <c r="B15" s="174"/>
      <c r="C15" s="73"/>
      <c r="D15" s="74">
        <v>2619.3291831400002</v>
      </c>
    </row>
    <row r="16" spans="1:4" ht="15" customHeight="1" x14ac:dyDescent="0.2">
      <c r="A16" s="173" t="s">
        <v>98</v>
      </c>
      <c r="B16" s="174"/>
      <c r="C16" s="73"/>
      <c r="D16" s="74">
        <v>4068.0225447100001</v>
      </c>
    </row>
    <row r="17" spans="1:4" ht="15" customHeight="1" x14ac:dyDescent="0.2">
      <c r="A17" s="173" t="s">
        <v>99</v>
      </c>
      <c r="B17" s="174"/>
      <c r="C17" s="73"/>
      <c r="D17" s="74">
        <v>3085.6141046299999</v>
      </c>
    </row>
    <row r="18" spans="1:4" ht="52.5" customHeight="1" x14ac:dyDescent="0.2">
      <c r="A18" s="169" t="s">
        <v>100</v>
      </c>
      <c r="B18" s="170"/>
      <c r="C18" s="73"/>
      <c r="D18" s="74">
        <v>0</v>
      </c>
    </row>
    <row r="19" spans="1:4" ht="52.5" customHeight="1" x14ac:dyDescent="0.25">
      <c r="A19" s="169" t="s">
        <v>150</v>
      </c>
      <c r="B19" s="170"/>
      <c r="C19" s="81"/>
      <c r="D19" s="74">
        <v>1762.7650904699999</v>
      </c>
    </row>
    <row r="20" spans="1:4" ht="52.5" customHeight="1" x14ac:dyDescent="0.25">
      <c r="A20" s="169" t="s">
        <v>151</v>
      </c>
      <c r="B20" s="170"/>
      <c r="C20" s="81"/>
      <c r="D20" s="101"/>
    </row>
    <row r="21" spans="1:4" ht="52.5" customHeight="1" x14ac:dyDescent="0.25">
      <c r="A21" s="173" t="s">
        <v>152</v>
      </c>
      <c r="B21" s="174"/>
      <c r="C21" s="81"/>
      <c r="D21" s="74">
        <v>1841.2414889199999</v>
      </c>
    </row>
    <row r="22" spans="1:4" ht="52.5" customHeight="1" x14ac:dyDescent="0.25">
      <c r="A22" s="173" t="s">
        <v>153</v>
      </c>
      <c r="B22" s="174"/>
      <c r="C22" s="81"/>
      <c r="D22" s="74">
        <v>1728.9728047900001</v>
      </c>
    </row>
    <row r="23" spans="1:4" ht="52.5" customHeight="1" x14ac:dyDescent="0.25">
      <c r="A23" s="173" t="s">
        <v>154</v>
      </c>
      <c r="B23" s="174"/>
      <c r="C23" s="81"/>
      <c r="D23" s="74">
        <v>1701.7048372100001</v>
      </c>
    </row>
    <row r="24" spans="1:4" ht="52.5" customHeight="1" x14ac:dyDescent="0.25">
      <c r="A24" s="173" t="s">
        <v>155</v>
      </c>
      <c r="B24" s="174"/>
      <c r="C24" s="81"/>
      <c r="D24" s="74">
        <v>1720.24102991</v>
      </c>
    </row>
    <row r="25" spans="1:4" ht="15" customHeight="1" x14ac:dyDescent="0.2">
      <c r="A25" s="69" t="s">
        <v>101</v>
      </c>
      <c r="B25" s="70"/>
      <c r="C25" s="77"/>
      <c r="D25" s="78"/>
    </row>
    <row r="26" spans="1:4" ht="30" customHeight="1" x14ac:dyDescent="0.2">
      <c r="A26" s="169" t="s">
        <v>102</v>
      </c>
      <c r="B26" s="170"/>
      <c r="C26" s="73"/>
      <c r="D26" s="79">
        <v>745.30600000000004</v>
      </c>
    </row>
    <row r="27" spans="1:4" ht="30" customHeight="1" x14ac:dyDescent="0.2">
      <c r="A27" s="169" t="s">
        <v>103</v>
      </c>
      <c r="B27" s="170"/>
      <c r="C27" s="80"/>
      <c r="D27" s="79">
        <v>1.0409999999999999</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1.356969145449E-3</v>
      </c>
    </row>
    <row r="32" spans="1:4" ht="15" customHeight="1" x14ac:dyDescent="0.25">
      <c r="A32" s="173" t="s">
        <v>98</v>
      </c>
      <c r="B32" s="174"/>
      <c r="C32" s="81"/>
      <c r="D32" s="82">
        <v>3.6262423830250002E-3</v>
      </c>
    </row>
    <row r="33" spans="1:6" ht="15" customHeight="1" x14ac:dyDescent="0.25">
      <c r="A33" s="173" t="s">
        <v>99</v>
      </c>
      <c r="B33" s="174"/>
      <c r="C33" s="81"/>
      <c r="D33" s="82">
        <v>2.087301746436E-3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1920.74464943</v>
      </c>
      <c r="D39" s="84">
        <v>1909.5474233800001</v>
      </c>
      <c r="E39" s="84">
        <v>149.37099552000001</v>
      </c>
      <c r="F39" s="84">
        <v>149.37099552000001</v>
      </c>
    </row>
    <row r="40" spans="1:6" ht="12.75" customHeight="1" x14ac:dyDescent="0.2">
      <c r="A40" s="83" t="s">
        <v>161</v>
      </c>
      <c r="B40" s="83">
        <v>2</v>
      </c>
      <c r="C40" s="84">
        <v>1993.3496211500001</v>
      </c>
      <c r="D40" s="84">
        <v>1983.0806597200001</v>
      </c>
      <c r="E40" s="84">
        <v>155.12300386999999</v>
      </c>
      <c r="F40" s="84">
        <v>155.12300386999999</v>
      </c>
    </row>
    <row r="41" spans="1:6" ht="12.75" customHeight="1" x14ac:dyDescent="0.2">
      <c r="A41" s="83" t="s">
        <v>161</v>
      </c>
      <c r="B41" s="83">
        <v>3</v>
      </c>
      <c r="C41" s="84">
        <v>2032.83813474</v>
      </c>
      <c r="D41" s="84">
        <v>2022.54549092</v>
      </c>
      <c r="E41" s="84">
        <v>158.21007101999999</v>
      </c>
      <c r="F41" s="84">
        <v>158.21007101999999</v>
      </c>
    </row>
    <row r="42" spans="1:6" ht="12.75" customHeight="1" x14ac:dyDescent="0.2">
      <c r="A42" s="83" t="s">
        <v>161</v>
      </c>
      <c r="B42" s="83">
        <v>4</v>
      </c>
      <c r="C42" s="84">
        <v>2059.6945948100001</v>
      </c>
      <c r="D42" s="84">
        <v>2049.1550161999999</v>
      </c>
      <c r="E42" s="84">
        <v>160.29155442999999</v>
      </c>
      <c r="F42" s="84">
        <v>160.29155442999999</v>
      </c>
    </row>
    <row r="43" spans="1:6" ht="12.75" customHeight="1" x14ac:dyDescent="0.2">
      <c r="A43" s="83" t="s">
        <v>161</v>
      </c>
      <c r="B43" s="83">
        <v>5</v>
      </c>
      <c r="C43" s="84">
        <v>2048.6087379099999</v>
      </c>
      <c r="D43" s="84">
        <v>2036.9396545499999</v>
      </c>
      <c r="E43" s="84">
        <v>159.33602920000001</v>
      </c>
      <c r="F43" s="84">
        <v>159.33602920000001</v>
      </c>
    </row>
    <row r="44" spans="1:6" ht="12.75" customHeight="1" x14ac:dyDescent="0.2">
      <c r="A44" s="83" t="s">
        <v>161</v>
      </c>
      <c r="B44" s="83">
        <v>6</v>
      </c>
      <c r="C44" s="84">
        <v>2028.34687543</v>
      </c>
      <c r="D44" s="84">
        <v>2025.9058498700001</v>
      </c>
      <c r="E44" s="84">
        <v>158.47292920000001</v>
      </c>
      <c r="F44" s="84">
        <v>158.47292920000001</v>
      </c>
    </row>
    <row r="45" spans="1:6" ht="12.75" customHeight="1" x14ac:dyDescent="0.2">
      <c r="A45" s="83" t="s">
        <v>161</v>
      </c>
      <c r="B45" s="83">
        <v>7</v>
      </c>
      <c r="C45" s="84">
        <v>2000.94699945</v>
      </c>
      <c r="D45" s="84">
        <v>1987.22426163</v>
      </c>
      <c r="E45" s="84">
        <v>155.44712985000001</v>
      </c>
      <c r="F45" s="84">
        <v>155.44712985000001</v>
      </c>
    </row>
    <row r="46" spans="1:6" ht="12.75" customHeight="1" x14ac:dyDescent="0.2">
      <c r="A46" s="83" t="s">
        <v>161</v>
      </c>
      <c r="B46" s="83">
        <v>8</v>
      </c>
      <c r="C46" s="84">
        <v>1911.2657103900001</v>
      </c>
      <c r="D46" s="84">
        <v>1900.3817094200001</v>
      </c>
      <c r="E46" s="84">
        <v>148.65402363000001</v>
      </c>
      <c r="F46" s="84">
        <v>148.65402363000001</v>
      </c>
    </row>
    <row r="47" spans="1:6" ht="12.75" customHeight="1" x14ac:dyDescent="0.2">
      <c r="A47" s="83" t="s">
        <v>161</v>
      </c>
      <c r="B47" s="83">
        <v>9</v>
      </c>
      <c r="C47" s="84">
        <v>1871.7005257400001</v>
      </c>
      <c r="D47" s="84">
        <v>1858.1180815499999</v>
      </c>
      <c r="E47" s="84">
        <v>145.34802553</v>
      </c>
      <c r="F47" s="84">
        <v>145.34802553</v>
      </c>
    </row>
    <row r="48" spans="1:6" ht="12.75" customHeight="1" x14ac:dyDescent="0.2">
      <c r="A48" s="83" t="s">
        <v>161</v>
      </c>
      <c r="B48" s="83">
        <v>10</v>
      </c>
      <c r="C48" s="84">
        <v>1835.04564213</v>
      </c>
      <c r="D48" s="84">
        <v>1821.65070027</v>
      </c>
      <c r="E48" s="84">
        <v>142.49542862999999</v>
      </c>
      <c r="F48" s="84">
        <v>142.49542862999999</v>
      </c>
    </row>
    <row r="49" spans="1:6" ht="12.75" customHeight="1" x14ac:dyDescent="0.2">
      <c r="A49" s="83" t="s">
        <v>161</v>
      </c>
      <c r="B49" s="83">
        <v>11</v>
      </c>
      <c r="C49" s="84">
        <v>1833.61353923</v>
      </c>
      <c r="D49" s="84">
        <v>1821.74110223</v>
      </c>
      <c r="E49" s="84">
        <v>142.50250016999999</v>
      </c>
      <c r="F49" s="84">
        <v>142.50250016999999</v>
      </c>
    </row>
    <row r="50" spans="1:6" ht="12.75" customHeight="1" x14ac:dyDescent="0.2">
      <c r="A50" s="83" t="s">
        <v>161</v>
      </c>
      <c r="B50" s="83">
        <v>12</v>
      </c>
      <c r="C50" s="84">
        <v>1881.2551021899999</v>
      </c>
      <c r="D50" s="84">
        <v>1868.22364223</v>
      </c>
      <c r="E50" s="84">
        <v>146.13851527</v>
      </c>
      <c r="F50" s="84">
        <v>146.13851527</v>
      </c>
    </row>
    <row r="51" spans="1:6" ht="12.75" customHeight="1" x14ac:dyDescent="0.2">
      <c r="A51" s="83" t="s">
        <v>161</v>
      </c>
      <c r="B51" s="83">
        <v>13</v>
      </c>
      <c r="C51" s="84">
        <v>1891.5498571000001</v>
      </c>
      <c r="D51" s="84">
        <v>1881.26248171</v>
      </c>
      <c r="E51" s="84">
        <v>147.1584556</v>
      </c>
      <c r="F51" s="84">
        <v>147.1584556</v>
      </c>
    </row>
    <row r="52" spans="1:6" ht="12.75" customHeight="1" x14ac:dyDescent="0.2">
      <c r="A52" s="83" t="s">
        <v>161</v>
      </c>
      <c r="B52" s="83">
        <v>14</v>
      </c>
      <c r="C52" s="84">
        <v>1887.5095387199999</v>
      </c>
      <c r="D52" s="84">
        <v>1876.6766735900001</v>
      </c>
      <c r="E52" s="84">
        <v>146.79973881000001</v>
      </c>
      <c r="F52" s="84">
        <v>146.79973881000001</v>
      </c>
    </row>
    <row r="53" spans="1:6" ht="12.75" customHeight="1" x14ac:dyDescent="0.2">
      <c r="A53" s="83" t="s">
        <v>161</v>
      </c>
      <c r="B53" s="83">
        <v>15</v>
      </c>
      <c r="C53" s="84">
        <v>1893.82460027</v>
      </c>
      <c r="D53" s="84">
        <v>1882.0029281300001</v>
      </c>
      <c r="E53" s="84">
        <v>147.21637573000001</v>
      </c>
      <c r="F53" s="84">
        <v>147.21637573000001</v>
      </c>
    </row>
    <row r="54" spans="1:6" ht="12.75" customHeight="1" x14ac:dyDescent="0.2">
      <c r="A54" s="83" t="s">
        <v>161</v>
      </c>
      <c r="B54" s="83">
        <v>16</v>
      </c>
      <c r="C54" s="84">
        <v>1893.3648531399999</v>
      </c>
      <c r="D54" s="84">
        <v>1882.2908539800001</v>
      </c>
      <c r="E54" s="84">
        <v>147.23889822000001</v>
      </c>
      <c r="F54" s="84">
        <v>147.23889822000001</v>
      </c>
    </row>
    <row r="55" spans="1:6" ht="12.75" customHeight="1" x14ac:dyDescent="0.2">
      <c r="A55" s="83" t="s">
        <v>161</v>
      </c>
      <c r="B55" s="83">
        <v>17</v>
      </c>
      <c r="C55" s="84">
        <v>1905.3486384099999</v>
      </c>
      <c r="D55" s="84">
        <v>1890.9807441</v>
      </c>
      <c r="E55" s="84">
        <v>147.91864962</v>
      </c>
      <c r="F55" s="84">
        <v>147.91864962</v>
      </c>
    </row>
    <row r="56" spans="1:6" ht="12.75" customHeight="1" x14ac:dyDescent="0.2">
      <c r="A56" s="83" t="s">
        <v>161</v>
      </c>
      <c r="B56" s="83">
        <v>18</v>
      </c>
      <c r="C56" s="84">
        <v>1899.1410179100001</v>
      </c>
      <c r="D56" s="84">
        <v>1886.17340623</v>
      </c>
      <c r="E56" s="84">
        <v>147.54260406</v>
      </c>
      <c r="F56" s="84">
        <v>147.54260406</v>
      </c>
    </row>
    <row r="57" spans="1:6" ht="12.75" customHeight="1" x14ac:dyDescent="0.2">
      <c r="A57" s="83" t="s">
        <v>161</v>
      </c>
      <c r="B57" s="83">
        <v>19</v>
      </c>
      <c r="C57" s="84">
        <v>1824.0203448899999</v>
      </c>
      <c r="D57" s="84">
        <v>1815.43660806</v>
      </c>
      <c r="E57" s="84">
        <v>142.00934218</v>
      </c>
      <c r="F57" s="84">
        <v>142.00934218</v>
      </c>
    </row>
    <row r="58" spans="1:6" ht="12.75" customHeight="1" x14ac:dyDescent="0.2">
      <c r="A58" s="83" t="s">
        <v>161</v>
      </c>
      <c r="B58" s="83">
        <v>20</v>
      </c>
      <c r="C58" s="84">
        <v>1810.1332398500001</v>
      </c>
      <c r="D58" s="84">
        <v>1808.5785927500001</v>
      </c>
      <c r="E58" s="84">
        <v>141.47288596999999</v>
      </c>
      <c r="F58" s="84">
        <v>141.47288596999999</v>
      </c>
    </row>
    <row r="59" spans="1:6" ht="12.75" customHeight="1" x14ac:dyDescent="0.2">
      <c r="A59" s="83" t="s">
        <v>161</v>
      </c>
      <c r="B59" s="83">
        <v>21</v>
      </c>
      <c r="C59" s="84">
        <v>1850.99954594</v>
      </c>
      <c r="D59" s="84">
        <v>1841.9664931699999</v>
      </c>
      <c r="E59" s="84">
        <v>144.08459586999999</v>
      </c>
      <c r="F59" s="84">
        <v>144.08459586999999</v>
      </c>
    </row>
    <row r="60" spans="1:6" ht="12.75" customHeight="1" x14ac:dyDescent="0.2">
      <c r="A60" s="83" t="s">
        <v>161</v>
      </c>
      <c r="B60" s="83">
        <v>22</v>
      </c>
      <c r="C60" s="84">
        <v>1880.7982580099999</v>
      </c>
      <c r="D60" s="84">
        <v>1870.0814929999999</v>
      </c>
      <c r="E60" s="84">
        <v>146.28384238999999</v>
      </c>
      <c r="F60" s="84">
        <v>146.28384238999999</v>
      </c>
    </row>
    <row r="61" spans="1:6" ht="12.75" customHeight="1" x14ac:dyDescent="0.2">
      <c r="A61" s="83" t="s">
        <v>161</v>
      </c>
      <c r="B61" s="83">
        <v>23</v>
      </c>
      <c r="C61" s="84">
        <v>1887.09277221</v>
      </c>
      <c r="D61" s="84">
        <v>1873.7177534299999</v>
      </c>
      <c r="E61" s="84">
        <v>146.56828247999999</v>
      </c>
      <c r="F61" s="84">
        <v>146.56828247999999</v>
      </c>
    </row>
    <row r="62" spans="1:6" ht="12.75" customHeight="1" x14ac:dyDescent="0.2">
      <c r="A62" s="83" t="s">
        <v>161</v>
      </c>
      <c r="B62" s="83">
        <v>24</v>
      </c>
      <c r="C62" s="84">
        <v>1895.6518098399999</v>
      </c>
      <c r="D62" s="84">
        <v>1885.80816602</v>
      </c>
      <c r="E62" s="84">
        <v>147.51403378000001</v>
      </c>
      <c r="F62" s="84">
        <v>147.51403378000001</v>
      </c>
    </row>
    <row r="63" spans="1:6" ht="12.75" customHeight="1" x14ac:dyDescent="0.2">
      <c r="A63" s="83" t="s">
        <v>162</v>
      </c>
      <c r="B63" s="83">
        <v>1</v>
      </c>
      <c r="C63" s="84">
        <v>1873.57654634</v>
      </c>
      <c r="D63" s="84">
        <v>1865.2174993900001</v>
      </c>
      <c r="E63" s="84">
        <v>145.90336502</v>
      </c>
      <c r="F63" s="84">
        <v>145.90336502</v>
      </c>
    </row>
    <row r="64" spans="1:6" ht="12.75" customHeight="1" x14ac:dyDescent="0.2">
      <c r="A64" s="83" t="s">
        <v>162</v>
      </c>
      <c r="B64" s="83">
        <v>2</v>
      </c>
      <c r="C64" s="84">
        <v>1872.4565176599999</v>
      </c>
      <c r="D64" s="84">
        <v>1864.4903774899999</v>
      </c>
      <c r="E64" s="84">
        <v>145.84648719</v>
      </c>
      <c r="F64" s="84">
        <v>145.84648719</v>
      </c>
    </row>
    <row r="65" spans="1:6" ht="12.75" customHeight="1" x14ac:dyDescent="0.2">
      <c r="A65" s="83" t="s">
        <v>162</v>
      </c>
      <c r="B65" s="83">
        <v>3</v>
      </c>
      <c r="C65" s="84">
        <v>1891.38487478</v>
      </c>
      <c r="D65" s="84">
        <v>1882.94507853</v>
      </c>
      <c r="E65" s="84">
        <v>147.29007379000001</v>
      </c>
      <c r="F65" s="84">
        <v>147.29007379000001</v>
      </c>
    </row>
    <row r="66" spans="1:6" ht="12.75" customHeight="1" x14ac:dyDescent="0.2">
      <c r="A66" s="83" t="s">
        <v>162</v>
      </c>
      <c r="B66" s="83">
        <v>4</v>
      </c>
      <c r="C66" s="84">
        <v>1897.81254483</v>
      </c>
      <c r="D66" s="84">
        <v>1889.9309324200001</v>
      </c>
      <c r="E66" s="84">
        <v>147.83652995</v>
      </c>
      <c r="F66" s="84">
        <v>147.83652995</v>
      </c>
    </row>
    <row r="67" spans="1:6" ht="12.75" customHeight="1" x14ac:dyDescent="0.2">
      <c r="A67" s="83" t="s">
        <v>162</v>
      </c>
      <c r="B67" s="83">
        <v>5</v>
      </c>
      <c r="C67" s="84">
        <v>1895.0325286899999</v>
      </c>
      <c r="D67" s="84">
        <v>1886.2200392499999</v>
      </c>
      <c r="E67" s="84">
        <v>147.54625184</v>
      </c>
      <c r="F67" s="84">
        <v>147.54625184</v>
      </c>
    </row>
    <row r="68" spans="1:6" ht="12.75" customHeight="1" x14ac:dyDescent="0.2">
      <c r="A68" s="83" t="s">
        <v>162</v>
      </c>
      <c r="B68" s="83">
        <v>6</v>
      </c>
      <c r="C68" s="84">
        <v>1881.25402908</v>
      </c>
      <c r="D68" s="84">
        <v>1871.9076446199999</v>
      </c>
      <c r="E68" s="84">
        <v>146.42668989000001</v>
      </c>
      <c r="F68" s="84">
        <v>146.42668989000001</v>
      </c>
    </row>
    <row r="69" spans="1:6" ht="12.75" customHeight="1" x14ac:dyDescent="0.2">
      <c r="A69" s="83" t="s">
        <v>162</v>
      </c>
      <c r="B69" s="83">
        <v>7</v>
      </c>
      <c r="C69" s="84">
        <v>1888.9836786400001</v>
      </c>
      <c r="D69" s="84">
        <v>1879.0044593099999</v>
      </c>
      <c r="E69" s="84">
        <v>146.98182577</v>
      </c>
      <c r="F69" s="84">
        <v>146.98182577</v>
      </c>
    </row>
    <row r="70" spans="1:6" ht="12.75" customHeight="1" x14ac:dyDescent="0.2">
      <c r="A70" s="83" t="s">
        <v>162</v>
      </c>
      <c r="B70" s="83">
        <v>8</v>
      </c>
      <c r="C70" s="84">
        <v>1866.80793657</v>
      </c>
      <c r="D70" s="84">
        <v>1858.2653874800001</v>
      </c>
      <c r="E70" s="84">
        <v>145.35954827</v>
      </c>
      <c r="F70" s="84">
        <v>145.35954827</v>
      </c>
    </row>
    <row r="71" spans="1:6" ht="12.75" customHeight="1" x14ac:dyDescent="0.2">
      <c r="A71" s="83" t="s">
        <v>162</v>
      </c>
      <c r="B71" s="83">
        <v>9</v>
      </c>
      <c r="C71" s="84">
        <v>1814.66069062</v>
      </c>
      <c r="D71" s="84">
        <v>1811.0682368400001</v>
      </c>
      <c r="E71" s="84">
        <v>141.66763401</v>
      </c>
      <c r="F71" s="84">
        <v>141.66763401</v>
      </c>
    </row>
    <row r="72" spans="1:6" ht="12.75" customHeight="1" x14ac:dyDescent="0.2">
      <c r="A72" s="83" t="s">
        <v>162</v>
      </c>
      <c r="B72" s="83">
        <v>10</v>
      </c>
      <c r="C72" s="84">
        <v>1771.36167262</v>
      </c>
      <c r="D72" s="84">
        <v>1764.7882586799999</v>
      </c>
      <c r="E72" s="84">
        <v>138.04746395000001</v>
      </c>
      <c r="F72" s="84">
        <v>138.04746395000001</v>
      </c>
    </row>
    <row r="73" spans="1:6" ht="12.75" customHeight="1" x14ac:dyDescent="0.2">
      <c r="A73" s="83" t="s">
        <v>162</v>
      </c>
      <c r="B73" s="83">
        <v>11</v>
      </c>
      <c r="C73" s="84">
        <v>1753.4552675800001</v>
      </c>
      <c r="D73" s="84">
        <v>1747.62897466</v>
      </c>
      <c r="E73" s="84">
        <v>136.70520907</v>
      </c>
      <c r="F73" s="84">
        <v>136.70520907</v>
      </c>
    </row>
    <row r="74" spans="1:6" ht="12.75" customHeight="1" x14ac:dyDescent="0.2">
      <c r="A74" s="83" t="s">
        <v>162</v>
      </c>
      <c r="B74" s="83">
        <v>12</v>
      </c>
      <c r="C74" s="84">
        <v>1753.9929001800001</v>
      </c>
      <c r="D74" s="84">
        <v>1748.33982995</v>
      </c>
      <c r="E74" s="84">
        <v>136.76081447999999</v>
      </c>
      <c r="F74" s="84">
        <v>136.76081447999999</v>
      </c>
    </row>
    <row r="75" spans="1:6" ht="12.75" customHeight="1" x14ac:dyDescent="0.2">
      <c r="A75" s="83" t="s">
        <v>162</v>
      </c>
      <c r="B75" s="83">
        <v>13</v>
      </c>
      <c r="C75" s="84">
        <v>1776.3985808899999</v>
      </c>
      <c r="D75" s="84">
        <v>1769.90089659</v>
      </c>
      <c r="E75" s="84">
        <v>138.44739107000001</v>
      </c>
      <c r="F75" s="84">
        <v>138.44739107000001</v>
      </c>
    </row>
    <row r="76" spans="1:6" ht="12.75" customHeight="1" x14ac:dyDescent="0.2">
      <c r="A76" s="83" t="s">
        <v>162</v>
      </c>
      <c r="B76" s="83">
        <v>14</v>
      </c>
      <c r="C76" s="84">
        <v>1759.93628448</v>
      </c>
      <c r="D76" s="84">
        <v>1753.8573793200001</v>
      </c>
      <c r="E76" s="84">
        <v>137.19241509</v>
      </c>
      <c r="F76" s="84">
        <v>137.19241509</v>
      </c>
    </row>
    <row r="77" spans="1:6" ht="12.75" customHeight="1" x14ac:dyDescent="0.2">
      <c r="A77" s="83" t="s">
        <v>162</v>
      </c>
      <c r="B77" s="83">
        <v>15</v>
      </c>
      <c r="C77" s="84">
        <v>1794.3264869100001</v>
      </c>
      <c r="D77" s="84">
        <v>1788.18449334</v>
      </c>
      <c r="E77" s="84">
        <v>139.87759334</v>
      </c>
      <c r="F77" s="84">
        <v>139.87759334</v>
      </c>
    </row>
    <row r="78" spans="1:6" ht="12.75" customHeight="1" x14ac:dyDescent="0.2">
      <c r="A78" s="83" t="s">
        <v>162</v>
      </c>
      <c r="B78" s="83">
        <v>16</v>
      </c>
      <c r="C78" s="84">
        <v>1791.4644708999999</v>
      </c>
      <c r="D78" s="84">
        <v>1787.9290368699999</v>
      </c>
      <c r="E78" s="84">
        <v>139.85761070000001</v>
      </c>
      <c r="F78" s="84">
        <v>139.85761070000001</v>
      </c>
    </row>
    <row r="79" spans="1:6" ht="12.75" customHeight="1" x14ac:dyDescent="0.2">
      <c r="A79" s="83" t="s">
        <v>162</v>
      </c>
      <c r="B79" s="83">
        <v>17</v>
      </c>
      <c r="C79" s="84">
        <v>1797.54381532</v>
      </c>
      <c r="D79" s="84">
        <v>1789.29297221</v>
      </c>
      <c r="E79" s="84">
        <v>139.96430215000001</v>
      </c>
      <c r="F79" s="84">
        <v>139.96430215000001</v>
      </c>
    </row>
    <row r="80" spans="1:6" ht="12.75" customHeight="1" x14ac:dyDescent="0.2">
      <c r="A80" s="83" t="s">
        <v>162</v>
      </c>
      <c r="B80" s="83">
        <v>18</v>
      </c>
      <c r="C80" s="84">
        <v>1794.5344824700001</v>
      </c>
      <c r="D80" s="84">
        <v>1786.4113937899999</v>
      </c>
      <c r="E80" s="84">
        <v>139.73889574</v>
      </c>
      <c r="F80" s="84">
        <v>139.73889574</v>
      </c>
    </row>
    <row r="81" spans="1:6" ht="12.75" customHeight="1" x14ac:dyDescent="0.2">
      <c r="A81" s="83" t="s">
        <v>162</v>
      </c>
      <c r="B81" s="83">
        <v>19</v>
      </c>
      <c r="C81" s="84">
        <v>1726.7015353700001</v>
      </c>
      <c r="D81" s="84">
        <v>1718.7170441200001</v>
      </c>
      <c r="E81" s="84">
        <v>134.44362405000001</v>
      </c>
      <c r="F81" s="84">
        <v>134.44362405000001</v>
      </c>
    </row>
    <row r="82" spans="1:6" ht="12.75" customHeight="1" x14ac:dyDescent="0.2">
      <c r="A82" s="83" t="s">
        <v>162</v>
      </c>
      <c r="B82" s="83">
        <v>20</v>
      </c>
      <c r="C82" s="84">
        <v>1725.1306142400001</v>
      </c>
      <c r="D82" s="84">
        <v>1718.8413930199999</v>
      </c>
      <c r="E82" s="84">
        <v>134.45335102999999</v>
      </c>
      <c r="F82" s="84">
        <v>134.45335102999999</v>
      </c>
    </row>
    <row r="83" spans="1:6" ht="12.75" customHeight="1" x14ac:dyDescent="0.2">
      <c r="A83" s="83" t="s">
        <v>162</v>
      </c>
      <c r="B83" s="83">
        <v>21</v>
      </c>
      <c r="C83" s="84">
        <v>1774.18180964</v>
      </c>
      <c r="D83" s="84">
        <v>1765.06581379</v>
      </c>
      <c r="E83" s="84">
        <v>138.06917521</v>
      </c>
      <c r="F83" s="84">
        <v>138.06917521</v>
      </c>
    </row>
    <row r="84" spans="1:6" ht="12.75" customHeight="1" x14ac:dyDescent="0.2">
      <c r="A84" s="83" t="s">
        <v>162</v>
      </c>
      <c r="B84" s="83">
        <v>22</v>
      </c>
      <c r="C84" s="84">
        <v>1795.9090837799999</v>
      </c>
      <c r="D84" s="84">
        <v>1787.6655647099999</v>
      </c>
      <c r="E84" s="84">
        <v>139.83700106000001</v>
      </c>
      <c r="F84" s="84">
        <v>139.83700106000001</v>
      </c>
    </row>
    <row r="85" spans="1:6" ht="12.75" customHeight="1" x14ac:dyDescent="0.2">
      <c r="A85" s="83" t="s">
        <v>162</v>
      </c>
      <c r="B85" s="83">
        <v>23</v>
      </c>
      <c r="C85" s="84">
        <v>1834.6458100699999</v>
      </c>
      <c r="D85" s="84">
        <v>1826.75337706</v>
      </c>
      <c r="E85" s="84">
        <v>142.89457657</v>
      </c>
      <c r="F85" s="84">
        <v>142.89457657</v>
      </c>
    </row>
    <row r="86" spans="1:6" ht="12.75" customHeight="1" x14ac:dyDescent="0.2">
      <c r="A86" s="83" t="s">
        <v>162</v>
      </c>
      <c r="B86" s="83">
        <v>24</v>
      </c>
      <c r="C86" s="84">
        <v>1891.1729004399999</v>
      </c>
      <c r="D86" s="84">
        <v>1882.0548313899999</v>
      </c>
      <c r="E86" s="84">
        <v>147.22043576999999</v>
      </c>
      <c r="F86" s="84">
        <v>147.22043576999999</v>
      </c>
    </row>
    <row r="87" spans="1:6" ht="12.75" customHeight="1" x14ac:dyDescent="0.2">
      <c r="A87" s="83" t="s">
        <v>163</v>
      </c>
      <c r="B87" s="83">
        <v>1</v>
      </c>
      <c r="C87" s="84">
        <v>1850.13940501</v>
      </c>
      <c r="D87" s="84">
        <v>1843.4267014100001</v>
      </c>
      <c r="E87" s="84">
        <v>144.19881810000001</v>
      </c>
      <c r="F87" s="84">
        <v>144.19881810000001</v>
      </c>
    </row>
    <row r="88" spans="1:6" ht="12.75" customHeight="1" x14ac:dyDescent="0.2">
      <c r="A88" s="83" t="s">
        <v>163</v>
      </c>
      <c r="B88" s="83">
        <v>2</v>
      </c>
      <c r="C88" s="84">
        <v>1899.7617080499999</v>
      </c>
      <c r="D88" s="84">
        <v>1892.7883165799999</v>
      </c>
      <c r="E88" s="84">
        <v>148.06004381</v>
      </c>
      <c r="F88" s="84">
        <v>148.06004381</v>
      </c>
    </row>
    <row r="89" spans="1:6" ht="12.75" customHeight="1" x14ac:dyDescent="0.2">
      <c r="A89" s="83" t="s">
        <v>163</v>
      </c>
      <c r="B89" s="83">
        <v>3</v>
      </c>
      <c r="C89" s="84">
        <v>1926.9249858999999</v>
      </c>
      <c r="D89" s="84">
        <v>1918.4381545700001</v>
      </c>
      <c r="E89" s="84">
        <v>150.06645735999999</v>
      </c>
      <c r="F89" s="84">
        <v>150.06645735999999</v>
      </c>
    </row>
    <row r="90" spans="1:6" ht="12.75" customHeight="1" x14ac:dyDescent="0.2">
      <c r="A90" s="83" t="s">
        <v>163</v>
      </c>
      <c r="B90" s="83">
        <v>4</v>
      </c>
      <c r="C90" s="84">
        <v>1951.3729744300001</v>
      </c>
      <c r="D90" s="84">
        <v>1940.47433501</v>
      </c>
      <c r="E90" s="84">
        <v>151.79019890000001</v>
      </c>
      <c r="F90" s="84">
        <v>151.79019890000001</v>
      </c>
    </row>
    <row r="91" spans="1:6" ht="12.75" customHeight="1" x14ac:dyDescent="0.2">
      <c r="A91" s="83" t="s">
        <v>163</v>
      </c>
      <c r="B91" s="83">
        <v>5</v>
      </c>
      <c r="C91" s="84">
        <v>1947.7461557900001</v>
      </c>
      <c r="D91" s="84">
        <v>1938.9987328499999</v>
      </c>
      <c r="E91" s="84">
        <v>151.67477251</v>
      </c>
      <c r="F91" s="84">
        <v>151.67477251</v>
      </c>
    </row>
    <row r="92" spans="1:6" ht="12.75" customHeight="1" x14ac:dyDescent="0.2">
      <c r="A92" s="83" t="s">
        <v>163</v>
      </c>
      <c r="B92" s="83">
        <v>6</v>
      </c>
      <c r="C92" s="84">
        <v>1923.8362999599999</v>
      </c>
      <c r="D92" s="84">
        <v>1913.25761487</v>
      </c>
      <c r="E92" s="84">
        <v>149.66121874000001</v>
      </c>
      <c r="F92" s="84">
        <v>149.66121874000001</v>
      </c>
    </row>
    <row r="93" spans="1:6" ht="12.75" customHeight="1" x14ac:dyDescent="0.2">
      <c r="A93" s="83" t="s">
        <v>163</v>
      </c>
      <c r="B93" s="83">
        <v>7</v>
      </c>
      <c r="C93" s="84">
        <v>1894.8586832399999</v>
      </c>
      <c r="D93" s="84">
        <v>1883.81110584</v>
      </c>
      <c r="E93" s="84">
        <v>147.35781725000001</v>
      </c>
      <c r="F93" s="84">
        <v>147.35781725000001</v>
      </c>
    </row>
    <row r="94" spans="1:6" ht="12.75" customHeight="1" x14ac:dyDescent="0.2">
      <c r="A94" s="83" t="s">
        <v>163</v>
      </c>
      <c r="B94" s="83">
        <v>8</v>
      </c>
      <c r="C94" s="84">
        <v>1858.5016719099999</v>
      </c>
      <c r="D94" s="84">
        <v>1850.1552495599999</v>
      </c>
      <c r="E94" s="84">
        <v>144.72514697</v>
      </c>
      <c r="F94" s="84">
        <v>144.72514697</v>
      </c>
    </row>
    <row r="95" spans="1:6" ht="12.75" customHeight="1" x14ac:dyDescent="0.2">
      <c r="A95" s="83" t="s">
        <v>163</v>
      </c>
      <c r="B95" s="83">
        <v>9</v>
      </c>
      <c r="C95" s="84">
        <v>1760.36637619</v>
      </c>
      <c r="D95" s="84">
        <v>1751.7121901999999</v>
      </c>
      <c r="E95" s="84">
        <v>137.02461144</v>
      </c>
      <c r="F95" s="84">
        <v>137.02461144</v>
      </c>
    </row>
    <row r="96" spans="1:6" ht="12.75" customHeight="1" x14ac:dyDescent="0.2">
      <c r="A96" s="83" t="s">
        <v>163</v>
      </c>
      <c r="B96" s="83">
        <v>10</v>
      </c>
      <c r="C96" s="84">
        <v>1675.78895889</v>
      </c>
      <c r="D96" s="84">
        <v>1667.49419111</v>
      </c>
      <c r="E96" s="84">
        <v>130.43680628000001</v>
      </c>
      <c r="F96" s="84">
        <v>130.43680628000001</v>
      </c>
    </row>
    <row r="97" spans="1:6" ht="12.75" customHeight="1" x14ac:dyDescent="0.2">
      <c r="A97" s="83" t="s">
        <v>163</v>
      </c>
      <c r="B97" s="83">
        <v>11</v>
      </c>
      <c r="C97" s="84">
        <v>1650.1748317399999</v>
      </c>
      <c r="D97" s="84">
        <v>1641.6828755500001</v>
      </c>
      <c r="E97" s="84">
        <v>128.41776143000001</v>
      </c>
      <c r="F97" s="84">
        <v>128.41776143000001</v>
      </c>
    </row>
    <row r="98" spans="1:6" ht="12.75" customHeight="1" x14ac:dyDescent="0.2">
      <c r="A98" s="83" t="s">
        <v>163</v>
      </c>
      <c r="B98" s="83">
        <v>12</v>
      </c>
      <c r="C98" s="84">
        <v>1660.4903929</v>
      </c>
      <c r="D98" s="84">
        <v>1652.6726436500001</v>
      </c>
      <c r="E98" s="84">
        <v>129.27741674999999</v>
      </c>
      <c r="F98" s="84">
        <v>129.27741674999999</v>
      </c>
    </row>
    <row r="99" spans="1:6" ht="12.75" customHeight="1" x14ac:dyDescent="0.2">
      <c r="A99" s="83" t="s">
        <v>163</v>
      </c>
      <c r="B99" s="83">
        <v>13</v>
      </c>
      <c r="C99" s="84">
        <v>1688.1827181599999</v>
      </c>
      <c r="D99" s="84">
        <v>1677.14397586</v>
      </c>
      <c r="E99" s="84">
        <v>131.19164376000001</v>
      </c>
      <c r="F99" s="84">
        <v>131.19164376000001</v>
      </c>
    </row>
    <row r="100" spans="1:6" ht="12.75" customHeight="1" x14ac:dyDescent="0.2">
      <c r="A100" s="83" t="s">
        <v>163</v>
      </c>
      <c r="B100" s="83">
        <v>14</v>
      </c>
      <c r="C100" s="84">
        <v>1719.6467224200001</v>
      </c>
      <c r="D100" s="84">
        <v>1711.7121636300001</v>
      </c>
      <c r="E100" s="84">
        <v>133.89567957</v>
      </c>
      <c r="F100" s="84">
        <v>133.89567957</v>
      </c>
    </row>
    <row r="101" spans="1:6" ht="12.75" customHeight="1" x14ac:dyDescent="0.2">
      <c r="A101" s="83" t="s">
        <v>163</v>
      </c>
      <c r="B101" s="83">
        <v>15</v>
      </c>
      <c r="C101" s="84">
        <v>1737.74409481</v>
      </c>
      <c r="D101" s="84">
        <v>1731.9245173199999</v>
      </c>
      <c r="E101" s="84">
        <v>135.47675545999999</v>
      </c>
      <c r="F101" s="84">
        <v>135.47675545999999</v>
      </c>
    </row>
    <row r="102" spans="1:6" ht="12.75" customHeight="1" x14ac:dyDescent="0.2">
      <c r="A102" s="83" t="s">
        <v>163</v>
      </c>
      <c r="B102" s="83">
        <v>16</v>
      </c>
      <c r="C102" s="84">
        <v>1747.7143092599999</v>
      </c>
      <c r="D102" s="84">
        <v>1741.9219536400001</v>
      </c>
      <c r="E102" s="84">
        <v>136.25878736999999</v>
      </c>
      <c r="F102" s="84">
        <v>136.25878736999999</v>
      </c>
    </row>
    <row r="103" spans="1:6" ht="12.75" customHeight="1" x14ac:dyDescent="0.2">
      <c r="A103" s="83" t="s">
        <v>163</v>
      </c>
      <c r="B103" s="83">
        <v>17</v>
      </c>
      <c r="C103" s="84">
        <v>1747.6094307999999</v>
      </c>
      <c r="D103" s="84">
        <v>1740.29917931</v>
      </c>
      <c r="E103" s="84">
        <v>136.13184870000001</v>
      </c>
      <c r="F103" s="84">
        <v>136.13184870000001</v>
      </c>
    </row>
    <row r="104" spans="1:6" ht="12.75" customHeight="1" x14ac:dyDescent="0.2">
      <c r="A104" s="83" t="s">
        <v>163</v>
      </c>
      <c r="B104" s="83">
        <v>18</v>
      </c>
      <c r="C104" s="84">
        <v>1739.24512207</v>
      </c>
      <c r="D104" s="84">
        <v>1731.81400136</v>
      </c>
      <c r="E104" s="84">
        <v>135.46811054</v>
      </c>
      <c r="F104" s="84">
        <v>135.46811054</v>
      </c>
    </row>
    <row r="105" spans="1:6" ht="12.75" customHeight="1" x14ac:dyDescent="0.2">
      <c r="A105" s="83" t="s">
        <v>163</v>
      </c>
      <c r="B105" s="83">
        <v>19</v>
      </c>
      <c r="C105" s="84">
        <v>1658.0550334100001</v>
      </c>
      <c r="D105" s="84">
        <v>1654.63805086</v>
      </c>
      <c r="E105" s="84">
        <v>129.43115728000001</v>
      </c>
      <c r="F105" s="84">
        <v>129.43115728000001</v>
      </c>
    </row>
    <row r="106" spans="1:6" ht="12.75" customHeight="1" x14ac:dyDescent="0.2">
      <c r="A106" s="83" t="s">
        <v>163</v>
      </c>
      <c r="B106" s="83">
        <v>20</v>
      </c>
      <c r="C106" s="84">
        <v>1643.14759129</v>
      </c>
      <c r="D106" s="84">
        <v>1637.06374351</v>
      </c>
      <c r="E106" s="84">
        <v>128.05643792999999</v>
      </c>
      <c r="F106" s="84">
        <v>128.05643792999999</v>
      </c>
    </row>
    <row r="107" spans="1:6" ht="12.75" customHeight="1" x14ac:dyDescent="0.2">
      <c r="A107" s="83" t="s">
        <v>163</v>
      </c>
      <c r="B107" s="83">
        <v>21</v>
      </c>
      <c r="C107" s="84">
        <v>1682.25860085</v>
      </c>
      <c r="D107" s="84">
        <v>1677.1085369100001</v>
      </c>
      <c r="E107" s="84">
        <v>131.18887161000001</v>
      </c>
      <c r="F107" s="84">
        <v>131.18887161000001</v>
      </c>
    </row>
    <row r="108" spans="1:6" ht="12.75" customHeight="1" x14ac:dyDescent="0.2">
      <c r="A108" s="83" t="s">
        <v>163</v>
      </c>
      <c r="B108" s="83">
        <v>22</v>
      </c>
      <c r="C108" s="84">
        <v>1699.17512468</v>
      </c>
      <c r="D108" s="84">
        <v>1694.00795784</v>
      </c>
      <c r="E108" s="84">
        <v>132.51079915</v>
      </c>
      <c r="F108" s="84">
        <v>132.51079915</v>
      </c>
    </row>
    <row r="109" spans="1:6" ht="12.75" customHeight="1" x14ac:dyDescent="0.2">
      <c r="A109" s="83" t="s">
        <v>163</v>
      </c>
      <c r="B109" s="83">
        <v>23</v>
      </c>
      <c r="C109" s="84">
        <v>1742.97910389</v>
      </c>
      <c r="D109" s="84">
        <v>1736.9285837100001</v>
      </c>
      <c r="E109" s="84">
        <v>135.86818976999999</v>
      </c>
      <c r="F109" s="84">
        <v>135.86818976999999</v>
      </c>
    </row>
    <row r="110" spans="1:6" ht="12.75" customHeight="1" x14ac:dyDescent="0.2">
      <c r="A110" s="83" t="s">
        <v>163</v>
      </c>
      <c r="B110" s="83">
        <v>24</v>
      </c>
      <c r="C110" s="84">
        <v>1789.42201267</v>
      </c>
      <c r="D110" s="84">
        <v>1785.98099718</v>
      </c>
      <c r="E110" s="84">
        <v>139.70522872000001</v>
      </c>
      <c r="F110" s="84">
        <v>139.70522872000001</v>
      </c>
    </row>
    <row r="111" spans="1:6" ht="12.75" customHeight="1" x14ac:dyDescent="0.2">
      <c r="A111" s="83" t="s">
        <v>164</v>
      </c>
      <c r="B111" s="83">
        <v>1</v>
      </c>
      <c r="C111" s="84">
        <v>1769.82472194</v>
      </c>
      <c r="D111" s="84">
        <v>1761.4334285</v>
      </c>
      <c r="E111" s="84">
        <v>137.78503824000001</v>
      </c>
      <c r="F111" s="84">
        <v>137.78503824000001</v>
      </c>
    </row>
    <row r="112" spans="1:6" ht="12.75" customHeight="1" x14ac:dyDescent="0.2">
      <c r="A112" s="83" t="s">
        <v>164</v>
      </c>
      <c r="B112" s="83">
        <v>2</v>
      </c>
      <c r="C112" s="84">
        <v>1817.34188664</v>
      </c>
      <c r="D112" s="84">
        <v>1814.8657583500001</v>
      </c>
      <c r="E112" s="84">
        <v>141.96468845999999</v>
      </c>
      <c r="F112" s="84">
        <v>141.96468845999999</v>
      </c>
    </row>
    <row r="113" spans="1:6" ht="12.75" customHeight="1" x14ac:dyDescent="0.2">
      <c r="A113" s="83" t="s">
        <v>164</v>
      </c>
      <c r="B113" s="83">
        <v>3</v>
      </c>
      <c r="C113" s="84">
        <v>1835.96307877</v>
      </c>
      <c r="D113" s="84">
        <v>1834.2920662199999</v>
      </c>
      <c r="E113" s="84">
        <v>143.4842773</v>
      </c>
      <c r="F113" s="84">
        <v>143.4842773</v>
      </c>
    </row>
    <row r="114" spans="1:6" ht="12.75" customHeight="1" x14ac:dyDescent="0.2">
      <c r="A114" s="83" t="s">
        <v>164</v>
      </c>
      <c r="B114" s="83">
        <v>4</v>
      </c>
      <c r="C114" s="84">
        <v>1851.1255174299999</v>
      </c>
      <c r="D114" s="84">
        <v>1843.2179311800001</v>
      </c>
      <c r="E114" s="84">
        <v>144.18248742</v>
      </c>
      <c r="F114" s="84">
        <v>144.18248742</v>
      </c>
    </row>
    <row r="115" spans="1:6" ht="12.75" customHeight="1" x14ac:dyDescent="0.2">
      <c r="A115" s="83" t="s">
        <v>164</v>
      </c>
      <c r="B115" s="83">
        <v>5</v>
      </c>
      <c r="C115" s="84">
        <v>1853.4252476900001</v>
      </c>
      <c r="D115" s="84">
        <v>1845.49688616</v>
      </c>
      <c r="E115" s="84">
        <v>144.36075467000001</v>
      </c>
      <c r="F115" s="84">
        <v>144.36075467000001</v>
      </c>
    </row>
    <row r="116" spans="1:6" ht="12.75" customHeight="1" x14ac:dyDescent="0.2">
      <c r="A116" s="83" t="s">
        <v>164</v>
      </c>
      <c r="B116" s="83">
        <v>6</v>
      </c>
      <c r="C116" s="84">
        <v>1833.43132965</v>
      </c>
      <c r="D116" s="84">
        <v>1825.2992408600001</v>
      </c>
      <c r="E116" s="84">
        <v>142.78082932000001</v>
      </c>
      <c r="F116" s="84">
        <v>142.78082932000001</v>
      </c>
    </row>
    <row r="117" spans="1:6" ht="12.75" customHeight="1" x14ac:dyDescent="0.2">
      <c r="A117" s="83" t="s">
        <v>164</v>
      </c>
      <c r="B117" s="83">
        <v>7</v>
      </c>
      <c r="C117" s="84">
        <v>1889.8143155400001</v>
      </c>
      <c r="D117" s="84">
        <v>1880.4530595799999</v>
      </c>
      <c r="E117" s="84">
        <v>147.09513998</v>
      </c>
      <c r="F117" s="84">
        <v>147.09513998</v>
      </c>
    </row>
    <row r="118" spans="1:6" ht="12.75" customHeight="1" x14ac:dyDescent="0.2">
      <c r="A118" s="83" t="s">
        <v>164</v>
      </c>
      <c r="B118" s="83">
        <v>8</v>
      </c>
      <c r="C118" s="84">
        <v>1910.11975205</v>
      </c>
      <c r="D118" s="84">
        <v>1901.5888941400001</v>
      </c>
      <c r="E118" s="84">
        <v>148.74845354000001</v>
      </c>
      <c r="F118" s="84">
        <v>148.74845354000001</v>
      </c>
    </row>
    <row r="119" spans="1:6" ht="12.75" customHeight="1" x14ac:dyDescent="0.2">
      <c r="A119" s="83" t="s">
        <v>164</v>
      </c>
      <c r="B119" s="83">
        <v>9</v>
      </c>
      <c r="C119" s="84">
        <v>1916.9057811499999</v>
      </c>
      <c r="D119" s="84">
        <v>1907.2409929999999</v>
      </c>
      <c r="E119" s="84">
        <v>149.19057905</v>
      </c>
      <c r="F119" s="84">
        <v>149.19057905</v>
      </c>
    </row>
    <row r="120" spans="1:6" ht="12.75" customHeight="1" x14ac:dyDescent="0.2">
      <c r="A120" s="83" t="s">
        <v>164</v>
      </c>
      <c r="B120" s="83">
        <v>10</v>
      </c>
      <c r="C120" s="84">
        <v>1833.0859960099999</v>
      </c>
      <c r="D120" s="84">
        <v>1825.3119234400001</v>
      </c>
      <c r="E120" s="84">
        <v>142.78182139</v>
      </c>
      <c r="F120" s="84">
        <v>142.78182139</v>
      </c>
    </row>
    <row r="121" spans="1:6" ht="12.75" customHeight="1" x14ac:dyDescent="0.2">
      <c r="A121" s="83" t="s">
        <v>164</v>
      </c>
      <c r="B121" s="83">
        <v>11</v>
      </c>
      <c r="C121" s="84">
        <v>1763.4565789000001</v>
      </c>
      <c r="D121" s="84">
        <v>1755.3909834799999</v>
      </c>
      <c r="E121" s="84">
        <v>137.31237859000001</v>
      </c>
      <c r="F121" s="84">
        <v>137.31237859000001</v>
      </c>
    </row>
    <row r="122" spans="1:6" ht="12.75" customHeight="1" x14ac:dyDescent="0.2">
      <c r="A122" s="83" t="s">
        <v>164</v>
      </c>
      <c r="B122" s="83">
        <v>12</v>
      </c>
      <c r="C122" s="84">
        <v>1772.3789153</v>
      </c>
      <c r="D122" s="84">
        <v>1764.2444785</v>
      </c>
      <c r="E122" s="84">
        <v>138.0049277</v>
      </c>
      <c r="F122" s="84">
        <v>138.0049277</v>
      </c>
    </row>
    <row r="123" spans="1:6" ht="12.75" customHeight="1" x14ac:dyDescent="0.2">
      <c r="A123" s="83" t="s">
        <v>164</v>
      </c>
      <c r="B123" s="83">
        <v>13</v>
      </c>
      <c r="C123" s="84">
        <v>1819.0523770899999</v>
      </c>
      <c r="D123" s="84">
        <v>1807.9600354199999</v>
      </c>
      <c r="E123" s="84">
        <v>141.42450041000001</v>
      </c>
      <c r="F123" s="84">
        <v>141.42450041000001</v>
      </c>
    </row>
    <row r="124" spans="1:6" ht="12.75" customHeight="1" x14ac:dyDescent="0.2">
      <c r="A124" s="83" t="s">
        <v>164</v>
      </c>
      <c r="B124" s="83">
        <v>14</v>
      </c>
      <c r="C124" s="84">
        <v>1823.52401448</v>
      </c>
      <c r="D124" s="84">
        <v>1813.83983857</v>
      </c>
      <c r="E124" s="84">
        <v>141.88443769</v>
      </c>
      <c r="F124" s="84">
        <v>141.88443769</v>
      </c>
    </row>
    <row r="125" spans="1:6" ht="12.75" customHeight="1" x14ac:dyDescent="0.2">
      <c r="A125" s="83" t="s">
        <v>164</v>
      </c>
      <c r="B125" s="83">
        <v>15</v>
      </c>
      <c r="C125" s="84">
        <v>1831.60060585</v>
      </c>
      <c r="D125" s="84">
        <v>1822.1642915699999</v>
      </c>
      <c r="E125" s="84">
        <v>142.53560340999999</v>
      </c>
      <c r="F125" s="84">
        <v>142.53560340999999</v>
      </c>
    </row>
    <row r="126" spans="1:6" ht="12.75" customHeight="1" x14ac:dyDescent="0.2">
      <c r="A126" s="83" t="s">
        <v>164</v>
      </c>
      <c r="B126" s="83">
        <v>16</v>
      </c>
      <c r="C126" s="84">
        <v>1837.54674688</v>
      </c>
      <c r="D126" s="84">
        <v>1828.09319422</v>
      </c>
      <c r="E126" s="84">
        <v>142.99938141000001</v>
      </c>
      <c r="F126" s="84">
        <v>142.99938141000001</v>
      </c>
    </row>
    <row r="127" spans="1:6" ht="12.75" customHeight="1" x14ac:dyDescent="0.2">
      <c r="A127" s="83" t="s">
        <v>164</v>
      </c>
      <c r="B127" s="83">
        <v>17</v>
      </c>
      <c r="C127" s="84">
        <v>1834.2846903300001</v>
      </c>
      <c r="D127" s="84">
        <v>1824.00367207</v>
      </c>
      <c r="E127" s="84">
        <v>142.67948572</v>
      </c>
      <c r="F127" s="84">
        <v>142.67948572</v>
      </c>
    </row>
    <row r="128" spans="1:6" ht="12.75" customHeight="1" x14ac:dyDescent="0.2">
      <c r="A128" s="83" t="s">
        <v>164</v>
      </c>
      <c r="B128" s="83">
        <v>18</v>
      </c>
      <c r="C128" s="84">
        <v>1798.1686792400001</v>
      </c>
      <c r="D128" s="84">
        <v>1788.09883745</v>
      </c>
      <c r="E128" s="84">
        <v>139.87089305000001</v>
      </c>
      <c r="F128" s="84">
        <v>139.87089305000001</v>
      </c>
    </row>
    <row r="129" spans="1:6" ht="12.75" customHeight="1" x14ac:dyDescent="0.2">
      <c r="A129" s="83" t="s">
        <v>164</v>
      </c>
      <c r="B129" s="83">
        <v>19</v>
      </c>
      <c r="C129" s="84">
        <v>1707.6377362200001</v>
      </c>
      <c r="D129" s="84">
        <v>1698.95606871</v>
      </c>
      <c r="E129" s="84">
        <v>132.89785644</v>
      </c>
      <c r="F129" s="84">
        <v>132.89785644</v>
      </c>
    </row>
    <row r="130" spans="1:6" ht="12.75" customHeight="1" x14ac:dyDescent="0.2">
      <c r="A130" s="83" t="s">
        <v>164</v>
      </c>
      <c r="B130" s="83">
        <v>20</v>
      </c>
      <c r="C130" s="84">
        <v>1689.05575024</v>
      </c>
      <c r="D130" s="84">
        <v>1685.60752174</v>
      </c>
      <c r="E130" s="84">
        <v>131.85368978</v>
      </c>
      <c r="F130" s="84">
        <v>131.85368978</v>
      </c>
    </row>
    <row r="131" spans="1:6" ht="12.75" customHeight="1" x14ac:dyDescent="0.2">
      <c r="A131" s="83" t="s">
        <v>164</v>
      </c>
      <c r="B131" s="83">
        <v>21</v>
      </c>
      <c r="C131" s="84">
        <v>1718.3739759499999</v>
      </c>
      <c r="D131" s="84">
        <v>1710.7937445800001</v>
      </c>
      <c r="E131" s="84">
        <v>133.82383784999999</v>
      </c>
      <c r="F131" s="84">
        <v>133.82383784999999</v>
      </c>
    </row>
    <row r="132" spans="1:6" ht="12.75" customHeight="1" x14ac:dyDescent="0.2">
      <c r="A132" s="83" t="s">
        <v>164</v>
      </c>
      <c r="B132" s="83">
        <v>22</v>
      </c>
      <c r="C132" s="84">
        <v>1754.2503179</v>
      </c>
      <c r="D132" s="84">
        <v>1745.58090554</v>
      </c>
      <c r="E132" s="84">
        <v>136.54500246000001</v>
      </c>
      <c r="F132" s="84">
        <v>136.54500246000001</v>
      </c>
    </row>
    <row r="133" spans="1:6" ht="12.75" customHeight="1" x14ac:dyDescent="0.2">
      <c r="A133" s="83" t="s">
        <v>164</v>
      </c>
      <c r="B133" s="83">
        <v>23</v>
      </c>
      <c r="C133" s="84">
        <v>1814.6993141800001</v>
      </c>
      <c r="D133" s="84">
        <v>1804.0287237099999</v>
      </c>
      <c r="E133" s="84">
        <v>141.11698045</v>
      </c>
      <c r="F133" s="84">
        <v>141.11698045</v>
      </c>
    </row>
    <row r="134" spans="1:6" ht="12.75" customHeight="1" x14ac:dyDescent="0.2">
      <c r="A134" s="83" t="s">
        <v>164</v>
      </c>
      <c r="B134" s="83">
        <v>24</v>
      </c>
      <c r="C134" s="84">
        <v>1857.68249492</v>
      </c>
      <c r="D134" s="84">
        <v>1847.4700941399999</v>
      </c>
      <c r="E134" s="84">
        <v>144.51510540000001</v>
      </c>
      <c r="F134" s="84">
        <v>144.51510540000001</v>
      </c>
    </row>
    <row r="135" spans="1:6" ht="12.75" customHeight="1" x14ac:dyDescent="0.2">
      <c r="A135" s="83" t="s">
        <v>165</v>
      </c>
      <c r="B135" s="83">
        <v>1</v>
      </c>
      <c r="C135" s="84">
        <v>1874.0574834900001</v>
      </c>
      <c r="D135" s="84">
        <v>1863.99273595</v>
      </c>
      <c r="E135" s="84">
        <v>145.80756005000001</v>
      </c>
      <c r="F135" s="84">
        <v>145.80756005000001</v>
      </c>
    </row>
    <row r="136" spans="1:6" ht="12.75" customHeight="1" x14ac:dyDescent="0.2">
      <c r="A136" s="83" t="s">
        <v>165</v>
      </c>
      <c r="B136" s="83">
        <v>2</v>
      </c>
      <c r="C136" s="84">
        <v>1930.66164574</v>
      </c>
      <c r="D136" s="84">
        <v>1919.08975519</v>
      </c>
      <c r="E136" s="84">
        <v>150.11742767999999</v>
      </c>
      <c r="F136" s="84">
        <v>150.11742767999999</v>
      </c>
    </row>
    <row r="137" spans="1:6" ht="12.75" customHeight="1" x14ac:dyDescent="0.2">
      <c r="A137" s="83" t="s">
        <v>165</v>
      </c>
      <c r="B137" s="83">
        <v>3</v>
      </c>
      <c r="C137" s="84">
        <v>1970.0114445500001</v>
      </c>
      <c r="D137" s="84">
        <v>1957.36457711</v>
      </c>
      <c r="E137" s="84">
        <v>153.11140843999999</v>
      </c>
      <c r="F137" s="84">
        <v>153.11140843999999</v>
      </c>
    </row>
    <row r="138" spans="1:6" ht="12.75" customHeight="1" x14ac:dyDescent="0.2">
      <c r="A138" s="83" t="s">
        <v>165</v>
      </c>
      <c r="B138" s="83">
        <v>4</v>
      </c>
      <c r="C138" s="84">
        <v>1958.22512022</v>
      </c>
      <c r="D138" s="84">
        <v>1947.9667825199999</v>
      </c>
      <c r="E138" s="84">
        <v>152.37628244999999</v>
      </c>
      <c r="F138" s="84">
        <v>152.37628244999999</v>
      </c>
    </row>
    <row r="139" spans="1:6" ht="12.75" customHeight="1" x14ac:dyDescent="0.2">
      <c r="A139" s="83" t="s">
        <v>165</v>
      </c>
      <c r="B139" s="83">
        <v>5</v>
      </c>
      <c r="C139" s="84">
        <v>1949.4958454299999</v>
      </c>
      <c r="D139" s="84">
        <v>1938.81368535</v>
      </c>
      <c r="E139" s="84">
        <v>151.66029749</v>
      </c>
      <c r="F139" s="84">
        <v>151.66029749</v>
      </c>
    </row>
    <row r="140" spans="1:6" ht="12.75" customHeight="1" x14ac:dyDescent="0.2">
      <c r="A140" s="83" t="s">
        <v>165</v>
      </c>
      <c r="B140" s="83">
        <v>6</v>
      </c>
      <c r="C140" s="84">
        <v>1921.20623342</v>
      </c>
      <c r="D140" s="84">
        <v>1906.69275823</v>
      </c>
      <c r="E140" s="84">
        <v>149.14769434999999</v>
      </c>
      <c r="F140" s="84">
        <v>149.14769434999999</v>
      </c>
    </row>
    <row r="141" spans="1:6" ht="12.75" customHeight="1" x14ac:dyDescent="0.2">
      <c r="A141" s="83" t="s">
        <v>165</v>
      </c>
      <c r="B141" s="83">
        <v>7</v>
      </c>
      <c r="C141" s="84">
        <v>1887.3170086499999</v>
      </c>
      <c r="D141" s="84">
        <v>1873.1769501700001</v>
      </c>
      <c r="E141" s="84">
        <v>146.52597908999999</v>
      </c>
      <c r="F141" s="84">
        <v>146.52597908999999</v>
      </c>
    </row>
    <row r="142" spans="1:6" ht="12.75" customHeight="1" x14ac:dyDescent="0.2">
      <c r="A142" s="83" t="s">
        <v>165</v>
      </c>
      <c r="B142" s="83">
        <v>8</v>
      </c>
      <c r="C142" s="84">
        <v>1821.87949254</v>
      </c>
      <c r="D142" s="84">
        <v>1807.1268914100001</v>
      </c>
      <c r="E142" s="84">
        <v>141.35932918</v>
      </c>
      <c r="F142" s="84">
        <v>141.35932918</v>
      </c>
    </row>
    <row r="143" spans="1:6" ht="12.75" customHeight="1" x14ac:dyDescent="0.2">
      <c r="A143" s="83" t="s">
        <v>165</v>
      </c>
      <c r="B143" s="83">
        <v>9</v>
      </c>
      <c r="C143" s="84">
        <v>1773.75818467</v>
      </c>
      <c r="D143" s="84">
        <v>1762.8650793300001</v>
      </c>
      <c r="E143" s="84">
        <v>137.89702661999999</v>
      </c>
      <c r="F143" s="84">
        <v>137.89702661999999</v>
      </c>
    </row>
    <row r="144" spans="1:6" ht="12.75" customHeight="1" x14ac:dyDescent="0.2">
      <c r="A144" s="83" t="s">
        <v>165</v>
      </c>
      <c r="B144" s="83">
        <v>10</v>
      </c>
      <c r="C144" s="84">
        <v>1758.78359123</v>
      </c>
      <c r="D144" s="84">
        <v>1746.5183803100001</v>
      </c>
      <c r="E144" s="84">
        <v>136.61833478</v>
      </c>
      <c r="F144" s="84">
        <v>136.61833478</v>
      </c>
    </row>
    <row r="145" spans="1:6" ht="12.75" customHeight="1" x14ac:dyDescent="0.2">
      <c r="A145" s="83" t="s">
        <v>165</v>
      </c>
      <c r="B145" s="83">
        <v>11</v>
      </c>
      <c r="C145" s="84">
        <v>1741.74454102</v>
      </c>
      <c r="D145" s="84">
        <v>1730.32009128</v>
      </c>
      <c r="E145" s="84">
        <v>135.35125205</v>
      </c>
      <c r="F145" s="84">
        <v>135.35125205</v>
      </c>
    </row>
    <row r="146" spans="1:6" ht="12.75" customHeight="1" x14ac:dyDescent="0.2">
      <c r="A146" s="83" t="s">
        <v>165</v>
      </c>
      <c r="B146" s="83">
        <v>12</v>
      </c>
      <c r="C146" s="84">
        <v>1740.39927321</v>
      </c>
      <c r="D146" s="84">
        <v>1728.82730995</v>
      </c>
      <c r="E146" s="84">
        <v>135.23448185000001</v>
      </c>
      <c r="F146" s="84">
        <v>135.23448185000001</v>
      </c>
    </row>
    <row r="147" spans="1:6" ht="12.75" customHeight="1" x14ac:dyDescent="0.2">
      <c r="A147" s="83" t="s">
        <v>165</v>
      </c>
      <c r="B147" s="83">
        <v>13</v>
      </c>
      <c r="C147" s="84">
        <v>1769.0917562100001</v>
      </c>
      <c r="D147" s="84">
        <v>1758.7977347000001</v>
      </c>
      <c r="E147" s="84">
        <v>137.57886572000001</v>
      </c>
      <c r="F147" s="84">
        <v>137.57886572000001</v>
      </c>
    </row>
    <row r="148" spans="1:6" ht="12.75" customHeight="1" x14ac:dyDescent="0.2">
      <c r="A148" s="83" t="s">
        <v>165</v>
      </c>
      <c r="B148" s="83">
        <v>14</v>
      </c>
      <c r="C148" s="84">
        <v>1759.2368777199999</v>
      </c>
      <c r="D148" s="84">
        <v>1748.5805810500001</v>
      </c>
      <c r="E148" s="84">
        <v>136.77964681</v>
      </c>
      <c r="F148" s="84">
        <v>136.77964681</v>
      </c>
    </row>
    <row r="149" spans="1:6" ht="12.75" customHeight="1" x14ac:dyDescent="0.2">
      <c r="A149" s="83" t="s">
        <v>165</v>
      </c>
      <c r="B149" s="83">
        <v>15</v>
      </c>
      <c r="C149" s="84">
        <v>1763.6968807600001</v>
      </c>
      <c r="D149" s="84">
        <v>1755.28217666</v>
      </c>
      <c r="E149" s="84">
        <v>137.30386736</v>
      </c>
      <c r="F149" s="84">
        <v>137.30386736</v>
      </c>
    </row>
    <row r="150" spans="1:6" ht="12.75" customHeight="1" x14ac:dyDescent="0.2">
      <c r="A150" s="83" t="s">
        <v>165</v>
      </c>
      <c r="B150" s="83">
        <v>16</v>
      </c>
      <c r="C150" s="84">
        <v>1778.57381459</v>
      </c>
      <c r="D150" s="84">
        <v>1770.25850472</v>
      </c>
      <c r="E150" s="84">
        <v>138.47536434</v>
      </c>
      <c r="F150" s="84">
        <v>138.47536434</v>
      </c>
    </row>
    <row r="151" spans="1:6" ht="12.75" customHeight="1" x14ac:dyDescent="0.2">
      <c r="A151" s="83" t="s">
        <v>165</v>
      </c>
      <c r="B151" s="83">
        <v>17</v>
      </c>
      <c r="C151" s="84">
        <v>1778.0435325799999</v>
      </c>
      <c r="D151" s="84">
        <v>1768.3529847899999</v>
      </c>
      <c r="E151" s="84">
        <v>138.32630839000001</v>
      </c>
      <c r="F151" s="84">
        <v>138.32630839000001</v>
      </c>
    </row>
    <row r="152" spans="1:6" ht="12.75" customHeight="1" x14ac:dyDescent="0.2">
      <c r="A152" s="83" t="s">
        <v>165</v>
      </c>
      <c r="B152" s="83">
        <v>18</v>
      </c>
      <c r="C152" s="84">
        <v>1767.0696998599999</v>
      </c>
      <c r="D152" s="84">
        <v>1756.8105075000001</v>
      </c>
      <c r="E152" s="84">
        <v>137.42341836</v>
      </c>
      <c r="F152" s="84">
        <v>137.42341836</v>
      </c>
    </row>
    <row r="153" spans="1:6" ht="12.75" customHeight="1" x14ac:dyDescent="0.2">
      <c r="A153" s="83" t="s">
        <v>165</v>
      </c>
      <c r="B153" s="83">
        <v>19</v>
      </c>
      <c r="C153" s="84">
        <v>1684.16367008</v>
      </c>
      <c r="D153" s="84">
        <v>1675.6053368099999</v>
      </c>
      <c r="E153" s="84">
        <v>131.07128642000001</v>
      </c>
      <c r="F153" s="84">
        <v>131.07128642000001</v>
      </c>
    </row>
    <row r="154" spans="1:6" ht="12.75" customHeight="1" x14ac:dyDescent="0.2">
      <c r="A154" s="83" t="s">
        <v>165</v>
      </c>
      <c r="B154" s="83">
        <v>20</v>
      </c>
      <c r="C154" s="84">
        <v>1698.6492014099999</v>
      </c>
      <c r="D154" s="84">
        <v>1698.3302364599999</v>
      </c>
      <c r="E154" s="84">
        <v>132.84890181</v>
      </c>
      <c r="F154" s="84">
        <v>132.84890181</v>
      </c>
    </row>
    <row r="155" spans="1:6" ht="12.75" customHeight="1" x14ac:dyDescent="0.2">
      <c r="A155" s="83" t="s">
        <v>165</v>
      </c>
      <c r="B155" s="83">
        <v>21</v>
      </c>
      <c r="C155" s="84">
        <v>1707.78368664</v>
      </c>
      <c r="D155" s="84">
        <v>1698.875188</v>
      </c>
      <c r="E155" s="84">
        <v>132.89152967999999</v>
      </c>
      <c r="F155" s="84">
        <v>132.89152967999999</v>
      </c>
    </row>
    <row r="156" spans="1:6" ht="12.75" customHeight="1" x14ac:dyDescent="0.2">
      <c r="A156" s="83" t="s">
        <v>165</v>
      </c>
      <c r="B156" s="83">
        <v>22</v>
      </c>
      <c r="C156" s="84">
        <v>1723.2499067000001</v>
      </c>
      <c r="D156" s="84">
        <v>1714.45243798</v>
      </c>
      <c r="E156" s="84">
        <v>134.11003271999999</v>
      </c>
      <c r="F156" s="84">
        <v>134.11003271999999</v>
      </c>
    </row>
    <row r="157" spans="1:6" ht="12.75" customHeight="1" x14ac:dyDescent="0.2">
      <c r="A157" s="83" t="s">
        <v>165</v>
      </c>
      <c r="B157" s="83">
        <v>23</v>
      </c>
      <c r="C157" s="84">
        <v>1757.3211539599999</v>
      </c>
      <c r="D157" s="84">
        <v>1747.1467265799999</v>
      </c>
      <c r="E157" s="84">
        <v>136.66748605999999</v>
      </c>
      <c r="F157" s="84">
        <v>136.66748605999999</v>
      </c>
    </row>
    <row r="158" spans="1:6" ht="12.75" customHeight="1" x14ac:dyDescent="0.2">
      <c r="A158" s="83" t="s">
        <v>165</v>
      </c>
      <c r="B158" s="83">
        <v>24</v>
      </c>
      <c r="C158" s="84">
        <v>1808.4226174</v>
      </c>
      <c r="D158" s="84">
        <v>1799.1758232</v>
      </c>
      <c r="E158" s="84">
        <v>140.73737082</v>
      </c>
      <c r="F158" s="84">
        <v>140.73737082</v>
      </c>
    </row>
    <row r="159" spans="1:6" ht="12.75" customHeight="1" x14ac:dyDescent="0.2">
      <c r="A159" s="83" t="s">
        <v>166</v>
      </c>
      <c r="B159" s="83">
        <v>1</v>
      </c>
      <c r="C159" s="84">
        <v>1750.8642643400001</v>
      </c>
      <c r="D159" s="84">
        <v>1742.57195357</v>
      </c>
      <c r="E159" s="84">
        <v>136.30963247</v>
      </c>
      <c r="F159" s="84">
        <v>136.30963247</v>
      </c>
    </row>
    <row r="160" spans="1:6" ht="12.75" customHeight="1" x14ac:dyDescent="0.2">
      <c r="A160" s="83" t="s">
        <v>166</v>
      </c>
      <c r="B160" s="83">
        <v>2</v>
      </c>
      <c r="C160" s="84">
        <v>1792.09420563</v>
      </c>
      <c r="D160" s="84">
        <v>1782.00172109</v>
      </c>
      <c r="E160" s="84">
        <v>139.39395683000001</v>
      </c>
      <c r="F160" s="84">
        <v>139.39395683000001</v>
      </c>
    </row>
    <row r="161" spans="1:6" ht="12.75" customHeight="1" x14ac:dyDescent="0.2">
      <c r="A161" s="83" t="s">
        <v>166</v>
      </c>
      <c r="B161" s="83">
        <v>3</v>
      </c>
      <c r="C161" s="84">
        <v>1821.1003149799999</v>
      </c>
      <c r="D161" s="84">
        <v>1811.3864762400001</v>
      </c>
      <c r="E161" s="84">
        <v>141.69252771999999</v>
      </c>
      <c r="F161" s="84">
        <v>141.69252771999999</v>
      </c>
    </row>
    <row r="162" spans="1:6" ht="12.75" customHeight="1" x14ac:dyDescent="0.2">
      <c r="A162" s="83" t="s">
        <v>166</v>
      </c>
      <c r="B162" s="83">
        <v>4</v>
      </c>
      <c r="C162" s="84">
        <v>1834.1718967300001</v>
      </c>
      <c r="D162" s="84">
        <v>1824.97343525</v>
      </c>
      <c r="E162" s="84">
        <v>142.75534374</v>
      </c>
      <c r="F162" s="84">
        <v>142.75534374</v>
      </c>
    </row>
    <row r="163" spans="1:6" ht="12.75" customHeight="1" x14ac:dyDescent="0.2">
      <c r="A163" s="83" t="s">
        <v>166</v>
      </c>
      <c r="B163" s="83">
        <v>5</v>
      </c>
      <c r="C163" s="84">
        <v>1828.0798186300001</v>
      </c>
      <c r="D163" s="84">
        <v>1816.74684963</v>
      </c>
      <c r="E163" s="84">
        <v>142.11183352</v>
      </c>
      <c r="F163" s="84">
        <v>142.11183352</v>
      </c>
    </row>
    <row r="164" spans="1:6" ht="12.75" customHeight="1" x14ac:dyDescent="0.2">
      <c r="A164" s="83" t="s">
        <v>166</v>
      </c>
      <c r="B164" s="83">
        <v>6</v>
      </c>
      <c r="C164" s="84">
        <v>1817.95643187</v>
      </c>
      <c r="D164" s="84">
        <v>1801.66758725</v>
      </c>
      <c r="E164" s="84">
        <v>140.93228468999999</v>
      </c>
      <c r="F164" s="84">
        <v>140.93228468999999</v>
      </c>
    </row>
    <row r="165" spans="1:6" ht="12.75" customHeight="1" x14ac:dyDescent="0.2">
      <c r="A165" s="83" t="s">
        <v>166</v>
      </c>
      <c r="B165" s="83">
        <v>7</v>
      </c>
      <c r="C165" s="84">
        <v>1821.7113648899999</v>
      </c>
      <c r="D165" s="84">
        <v>1806.04755213</v>
      </c>
      <c r="E165" s="84">
        <v>141.27489976000001</v>
      </c>
      <c r="F165" s="84">
        <v>141.27489976000001</v>
      </c>
    </row>
    <row r="166" spans="1:6" ht="12.75" customHeight="1" x14ac:dyDescent="0.2">
      <c r="A166" s="83" t="s">
        <v>166</v>
      </c>
      <c r="B166" s="83">
        <v>8</v>
      </c>
      <c r="C166" s="84">
        <v>1751.1973638699999</v>
      </c>
      <c r="D166" s="84">
        <v>1737.4738985700001</v>
      </c>
      <c r="E166" s="84">
        <v>135.91084606999999</v>
      </c>
      <c r="F166" s="84">
        <v>135.91084606999999</v>
      </c>
    </row>
    <row r="167" spans="1:6" ht="12.75" customHeight="1" x14ac:dyDescent="0.2">
      <c r="A167" s="83" t="s">
        <v>166</v>
      </c>
      <c r="B167" s="83">
        <v>9</v>
      </c>
      <c r="C167" s="84">
        <v>1691.4186907000001</v>
      </c>
      <c r="D167" s="84">
        <v>1682.0565578000001</v>
      </c>
      <c r="E167" s="84">
        <v>131.57592185999999</v>
      </c>
      <c r="F167" s="84">
        <v>131.57592185999999</v>
      </c>
    </row>
    <row r="168" spans="1:6" ht="12.75" customHeight="1" x14ac:dyDescent="0.2">
      <c r="A168" s="83" t="s">
        <v>166</v>
      </c>
      <c r="B168" s="83">
        <v>10</v>
      </c>
      <c r="C168" s="84">
        <v>1630.63212705</v>
      </c>
      <c r="D168" s="84">
        <v>1621.7738819399999</v>
      </c>
      <c r="E168" s="84">
        <v>126.86041535</v>
      </c>
      <c r="F168" s="84">
        <v>126.86041535</v>
      </c>
    </row>
    <row r="169" spans="1:6" ht="12.75" customHeight="1" x14ac:dyDescent="0.2">
      <c r="A169" s="83" t="s">
        <v>166</v>
      </c>
      <c r="B169" s="83">
        <v>11</v>
      </c>
      <c r="C169" s="84">
        <v>1627.7037280300001</v>
      </c>
      <c r="D169" s="84">
        <v>1619.0404402700001</v>
      </c>
      <c r="E169" s="84">
        <v>126.64659666999999</v>
      </c>
      <c r="F169" s="84">
        <v>126.64659666999999</v>
      </c>
    </row>
    <row r="170" spans="1:6" ht="12.75" customHeight="1" x14ac:dyDescent="0.2">
      <c r="A170" s="83" t="s">
        <v>166</v>
      </c>
      <c r="B170" s="83">
        <v>12</v>
      </c>
      <c r="C170" s="84">
        <v>1637.7232113299999</v>
      </c>
      <c r="D170" s="84">
        <v>1629.95133975</v>
      </c>
      <c r="E170" s="84">
        <v>127.50008262999999</v>
      </c>
      <c r="F170" s="84">
        <v>127.50008262999999</v>
      </c>
    </row>
    <row r="171" spans="1:6" ht="12.75" customHeight="1" x14ac:dyDescent="0.2">
      <c r="A171" s="83" t="s">
        <v>166</v>
      </c>
      <c r="B171" s="83">
        <v>13</v>
      </c>
      <c r="C171" s="84">
        <v>1657.4265561899999</v>
      </c>
      <c r="D171" s="84">
        <v>1648.74901314</v>
      </c>
      <c r="E171" s="84">
        <v>128.97049763999999</v>
      </c>
      <c r="F171" s="84">
        <v>128.97049763999999</v>
      </c>
    </row>
    <row r="172" spans="1:6" ht="12.75" customHeight="1" x14ac:dyDescent="0.2">
      <c r="A172" s="83" t="s">
        <v>166</v>
      </c>
      <c r="B172" s="83">
        <v>14</v>
      </c>
      <c r="C172" s="84">
        <v>1633.2372568999999</v>
      </c>
      <c r="D172" s="84">
        <v>1624.03619557</v>
      </c>
      <c r="E172" s="84">
        <v>127.03738086</v>
      </c>
      <c r="F172" s="84">
        <v>127.03738086</v>
      </c>
    </row>
    <row r="173" spans="1:6" ht="12.75" customHeight="1" x14ac:dyDescent="0.2">
      <c r="A173" s="83" t="s">
        <v>166</v>
      </c>
      <c r="B173" s="83">
        <v>15</v>
      </c>
      <c r="C173" s="84">
        <v>1646.97080351</v>
      </c>
      <c r="D173" s="84">
        <v>1637.7969863799999</v>
      </c>
      <c r="E173" s="84">
        <v>128.11379457000001</v>
      </c>
      <c r="F173" s="84">
        <v>128.11379457000001</v>
      </c>
    </row>
    <row r="174" spans="1:6" ht="12.75" customHeight="1" x14ac:dyDescent="0.2">
      <c r="A174" s="83" t="s">
        <v>166</v>
      </c>
      <c r="B174" s="83">
        <v>16</v>
      </c>
      <c r="C174" s="84">
        <v>1659.3535665300001</v>
      </c>
      <c r="D174" s="84">
        <v>1647.80384258</v>
      </c>
      <c r="E174" s="84">
        <v>128.89656332999999</v>
      </c>
      <c r="F174" s="84">
        <v>128.89656332999999</v>
      </c>
    </row>
    <row r="175" spans="1:6" ht="12.75" customHeight="1" x14ac:dyDescent="0.2">
      <c r="A175" s="83" t="s">
        <v>166</v>
      </c>
      <c r="B175" s="83">
        <v>17</v>
      </c>
      <c r="C175" s="84">
        <v>1661.28649632</v>
      </c>
      <c r="D175" s="84">
        <v>1652.3681752099999</v>
      </c>
      <c r="E175" s="84">
        <v>129.25360024</v>
      </c>
      <c r="F175" s="84">
        <v>129.25360024</v>
      </c>
    </row>
    <row r="176" spans="1:6" ht="12.75" customHeight="1" x14ac:dyDescent="0.2">
      <c r="A176" s="83" t="s">
        <v>166</v>
      </c>
      <c r="B176" s="83">
        <v>18</v>
      </c>
      <c r="C176" s="84">
        <v>1636.04692645</v>
      </c>
      <c r="D176" s="84">
        <v>1625.6351532599999</v>
      </c>
      <c r="E176" s="84">
        <v>127.16245652000001</v>
      </c>
      <c r="F176" s="84">
        <v>127.16245652000001</v>
      </c>
    </row>
    <row r="177" spans="1:6" ht="12.75" customHeight="1" x14ac:dyDescent="0.2">
      <c r="A177" s="83" t="s">
        <v>166</v>
      </c>
      <c r="B177" s="83">
        <v>19</v>
      </c>
      <c r="C177" s="84">
        <v>1607.24964957</v>
      </c>
      <c r="D177" s="84">
        <v>1597.8939274300001</v>
      </c>
      <c r="E177" s="84">
        <v>124.99244782</v>
      </c>
      <c r="F177" s="84">
        <v>124.99244782</v>
      </c>
    </row>
    <row r="178" spans="1:6" ht="12.75" customHeight="1" x14ac:dyDescent="0.2">
      <c r="A178" s="83" t="s">
        <v>166</v>
      </c>
      <c r="B178" s="83">
        <v>20</v>
      </c>
      <c r="C178" s="84">
        <v>1618.7070721600001</v>
      </c>
      <c r="D178" s="84">
        <v>1616.2250820700001</v>
      </c>
      <c r="E178" s="84">
        <v>126.42637022</v>
      </c>
      <c r="F178" s="84">
        <v>126.42637022</v>
      </c>
    </row>
    <row r="179" spans="1:6" ht="12.75" customHeight="1" x14ac:dyDescent="0.2">
      <c r="A179" s="83" t="s">
        <v>166</v>
      </c>
      <c r="B179" s="83">
        <v>21</v>
      </c>
      <c r="C179" s="84">
        <v>1637.7483453299999</v>
      </c>
      <c r="D179" s="84">
        <v>1630.16625972</v>
      </c>
      <c r="E179" s="84">
        <v>127.51689437</v>
      </c>
      <c r="F179" s="84">
        <v>127.51689437</v>
      </c>
    </row>
    <row r="180" spans="1:6" ht="12.75" customHeight="1" x14ac:dyDescent="0.2">
      <c r="A180" s="83" t="s">
        <v>166</v>
      </c>
      <c r="B180" s="83">
        <v>22</v>
      </c>
      <c r="C180" s="84">
        <v>1662.42486244</v>
      </c>
      <c r="D180" s="84">
        <v>1654.40594435</v>
      </c>
      <c r="E180" s="84">
        <v>129.41300115000001</v>
      </c>
      <c r="F180" s="84">
        <v>129.41300115000001</v>
      </c>
    </row>
    <row r="181" spans="1:6" ht="12.75" customHeight="1" x14ac:dyDescent="0.2">
      <c r="A181" s="83" t="s">
        <v>166</v>
      </c>
      <c r="B181" s="83">
        <v>23</v>
      </c>
      <c r="C181" s="84">
        <v>1688.3148783500001</v>
      </c>
      <c r="D181" s="84">
        <v>1677.82747217</v>
      </c>
      <c r="E181" s="84">
        <v>131.24510906</v>
      </c>
      <c r="F181" s="84">
        <v>131.24510906</v>
      </c>
    </row>
    <row r="182" spans="1:6" ht="12.75" customHeight="1" x14ac:dyDescent="0.2">
      <c r="A182" s="83" t="s">
        <v>166</v>
      </c>
      <c r="B182" s="83">
        <v>24</v>
      </c>
      <c r="C182" s="84">
        <v>1741.9404058099999</v>
      </c>
      <c r="D182" s="84">
        <v>1732.6932496899999</v>
      </c>
      <c r="E182" s="84">
        <v>135.53688819999999</v>
      </c>
      <c r="F182" s="84">
        <v>135.53688819999999</v>
      </c>
    </row>
    <row r="183" spans="1:6" ht="12.75" customHeight="1" x14ac:dyDescent="0.2">
      <c r="A183" s="83" t="s">
        <v>167</v>
      </c>
      <c r="B183" s="83">
        <v>1</v>
      </c>
      <c r="C183" s="84">
        <v>1803.2877951200001</v>
      </c>
      <c r="D183" s="84">
        <v>1794.7472</v>
      </c>
      <c r="E183" s="84">
        <v>140.39094954999999</v>
      </c>
      <c r="F183" s="84">
        <v>140.39094954999999</v>
      </c>
    </row>
    <row r="184" spans="1:6" ht="12.75" customHeight="1" x14ac:dyDescent="0.2">
      <c r="A184" s="83" t="s">
        <v>167</v>
      </c>
      <c r="B184" s="83">
        <v>2</v>
      </c>
      <c r="C184" s="84">
        <v>1859.5781212899999</v>
      </c>
      <c r="D184" s="84">
        <v>1847.4238950900001</v>
      </c>
      <c r="E184" s="84">
        <v>144.51149156</v>
      </c>
      <c r="F184" s="84">
        <v>144.51149156</v>
      </c>
    </row>
    <row r="185" spans="1:6" ht="12.75" customHeight="1" x14ac:dyDescent="0.2">
      <c r="A185" s="83" t="s">
        <v>167</v>
      </c>
      <c r="B185" s="83">
        <v>3</v>
      </c>
      <c r="C185" s="84">
        <v>1870.59667038</v>
      </c>
      <c r="D185" s="84">
        <v>1859.9198869700001</v>
      </c>
      <c r="E185" s="84">
        <v>145.48896859000001</v>
      </c>
      <c r="F185" s="84">
        <v>145.48896859000001</v>
      </c>
    </row>
    <row r="186" spans="1:6" ht="12.75" customHeight="1" x14ac:dyDescent="0.2">
      <c r="A186" s="83" t="s">
        <v>167</v>
      </c>
      <c r="B186" s="83">
        <v>4</v>
      </c>
      <c r="C186" s="84">
        <v>1864.89829474</v>
      </c>
      <c r="D186" s="84">
        <v>1856.31408579</v>
      </c>
      <c r="E186" s="84">
        <v>145.20691112</v>
      </c>
      <c r="F186" s="84">
        <v>145.20691112</v>
      </c>
    </row>
    <row r="187" spans="1:6" ht="12.75" customHeight="1" x14ac:dyDescent="0.2">
      <c r="A187" s="83" t="s">
        <v>167</v>
      </c>
      <c r="B187" s="83">
        <v>5</v>
      </c>
      <c r="C187" s="84">
        <v>1869.5771882700001</v>
      </c>
      <c r="D187" s="84">
        <v>1861.1965922899999</v>
      </c>
      <c r="E187" s="84">
        <v>145.58883662</v>
      </c>
      <c r="F187" s="84">
        <v>145.58883662</v>
      </c>
    </row>
    <row r="188" spans="1:6" ht="12.75" customHeight="1" x14ac:dyDescent="0.2">
      <c r="A188" s="83" t="s">
        <v>167</v>
      </c>
      <c r="B188" s="83">
        <v>6</v>
      </c>
      <c r="C188" s="84">
        <v>1846.0482583600001</v>
      </c>
      <c r="D188" s="84">
        <v>1834.0970957300001</v>
      </c>
      <c r="E188" s="84">
        <v>143.46902607000001</v>
      </c>
      <c r="F188" s="84">
        <v>143.46902607000001</v>
      </c>
    </row>
    <row r="189" spans="1:6" ht="12.75" customHeight="1" x14ac:dyDescent="0.2">
      <c r="A189" s="83" t="s">
        <v>167</v>
      </c>
      <c r="B189" s="83">
        <v>7</v>
      </c>
      <c r="C189" s="84">
        <v>1787.6151395300001</v>
      </c>
      <c r="D189" s="84">
        <v>1775.1154978899999</v>
      </c>
      <c r="E189" s="84">
        <v>138.85529410999999</v>
      </c>
      <c r="F189" s="84">
        <v>138.85529410999999</v>
      </c>
    </row>
    <row r="190" spans="1:6" ht="12.75" customHeight="1" x14ac:dyDescent="0.2">
      <c r="A190" s="83" t="s">
        <v>167</v>
      </c>
      <c r="B190" s="83">
        <v>8</v>
      </c>
      <c r="C190" s="84">
        <v>1744.84101631</v>
      </c>
      <c r="D190" s="84">
        <v>1731.6762564999999</v>
      </c>
      <c r="E190" s="84">
        <v>135.45733569000001</v>
      </c>
      <c r="F190" s="84">
        <v>135.45733569000001</v>
      </c>
    </row>
    <row r="191" spans="1:6" ht="12.75" customHeight="1" x14ac:dyDescent="0.2">
      <c r="A191" s="83" t="s">
        <v>167</v>
      </c>
      <c r="B191" s="83">
        <v>9</v>
      </c>
      <c r="C191" s="84">
        <v>1695.1723506599999</v>
      </c>
      <c r="D191" s="84">
        <v>1685.7894409600001</v>
      </c>
      <c r="E191" s="84">
        <v>131.86792009000001</v>
      </c>
      <c r="F191" s="84">
        <v>131.86792009000001</v>
      </c>
    </row>
    <row r="192" spans="1:6" ht="12.75" customHeight="1" x14ac:dyDescent="0.2">
      <c r="A192" s="83" t="s">
        <v>167</v>
      </c>
      <c r="B192" s="83">
        <v>10</v>
      </c>
      <c r="C192" s="84">
        <v>1636.31037904</v>
      </c>
      <c r="D192" s="84">
        <v>1627.20906199</v>
      </c>
      <c r="E192" s="84">
        <v>127.28557277</v>
      </c>
      <c r="F192" s="84">
        <v>127.28557277</v>
      </c>
    </row>
    <row r="193" spans="1:6" ht="12.75" customHeight="1" x14ac:dyDescent="0.2">
      <c r="A193" s="83" t="s">
        <v>167</v>
      </c>
      <c r="B193" s="83">
        <v>11</v>
      </c>
      <c r="C193" s="84">
        <v>1623.10932809</v>
      </c>
      <c r="D193" s="84">
        <v>1614.7940346</v>
      </c>
      <c r="E193" s="84">
        <v>126.31442903999999</v>
      </c>
      <c r="F193" s="84">
        <v>126.31442903999999</v>
      </c>
    </row>
    <row r="194" spans="1:6" ht="12.75" customHeight="1" x14ac:dyDescent="0.2">
      <c r="A194" s="83" t="s">
        <v>167</v>
      </c>
      <c r="B194" s="83">
        <v>12</v>
      </c>
      <c r="C194" s="84">
        <v>1634.2352188299999</v>
      </c>
      <c r="D194" s="84">
        <v>1625.9994826300001</v>
      </c>
      <c r="E194" s="84">
        <v>127.19095554</v>
      </c>
      <c r="F194" s="84">
        <v>127.19095554</v>
      </c>
    </row>
    <row r="195" spans="1:6" ht="12.75" customHeight="1" x14ac:dyDescent="0.2">
      <c r="A195" s="83" t="s">
        <v>167</v>
      </c>
      <c r="B195" s="83">
        <v>13</v>
      </c>
      <c r="C195" s="84">
        <v>1653.6122568200001</v>
      </c>
      <c r="D195" s="84">
        <v>1643.8664994200001</v>
      </c>
      <c r="E195" s="84">
        <v>128.58857157</v>
      </c>
      <c r="F195" s="84">
        <v>128.58857157</v>
      </c>
    </row>
    <row r="196" spans="1:6" ht="12.75" customHeight="1" x14ac:dyDescent="0.2">
      <c r="A196" s="83" t="s">
        <v>167</v>
      </c>
      <c r="B196" s="83">
        <v>14</v>
      </c>
      <c r="C196" s="84">
        <v>1641.84387268</v>
      </c>
      <c r="D196" s="84">
        <v>1632.6787093600001</v>
      </c>
      <c r="E196" s="84">
        <v>127.71342633</v>
      </c>
      <c r="F196" s="84">
        <v>127.71342633</v>
      </c>
    </row>
    <row r="197" spans="1:6" ht="12.75" customHeight="1" x14ac:dyDescent="0.2">
      <c r="A197" s="83" t="s">
        <v>167</v>
      </c>
      <c r="B197" s="83">
        <v>15</v>
      </c>
      <c r="C197" s="84">
        <v>1662.7621868700001</v>
      </c>
      <c r="D197" s="84">
        <v>1653.38877882</v>
      </c>
      <c r="E197" s="84">
        <v>129.33343515999999</v>
      </c>
      <c r="F197" s="84">
        <v>129.33343515999999</v>
      </c>
    </row>
    <row r="198" spans="1:6" ht="12.75" customHeight="1" x14ac:dyDescent="0.2">
      <c r="A198" s="83" t="s">
        <v>167</v>
      </c>
      <c r="B198" s="83">
        <v>16</v>
      </c>
      <c r="C198" s="84">
        <v>1673.7268078300001</v>
      </c>
      <c r="D198" s="84">
        <v>1664.23997884</v>
      </c>
      <c r="E198" s="84">
        <v>130.18225124</v>
      </c>
      <c r="F198" s="84">
        <v>130.18225124</v>
      </c>
    </row>
    <row r="199" spans="1:6" ht="12.75" customHeight="1" x14ac:dyDescent="0.2">
      <c r="A199" s="83" t="s">
        <v>167</v>
      </c>
      <c r="B199" s="83">
        <v>17</v>
      </c>
      <c r="C199" s="84">
        <v>1663.5128220300001</v>
      </c>
      <c r="D199" s="84">
        <v>1655.5976786599999</v>
      </c>
      <c r="E199" s="84">
        <v>129.50622247999999</v>
      </c>
      <c r="F199" s="84">
        <v>129.50622247999999</v>
      </c>
    </row>
    <row r="200" spans="1:6" ht="12.75" customHeight="1" x14ac:dyDescent="0.2">
      <c r="A200" s="83" t="s">
        <v>167</v>
      </c>
      <c r="B200" s="83">
        <v>18</v>
      </c>
      <c r="C200" s="84">
        <v>1651.3658736499999</v>
      </c>
      <c r="D200" s="84">
        <v>1641.1448802</v>
      </c>
      <c r="E200" s="84">
        <v>128.37567769</v>
      </c>
      <c r="F200" s="84">
        <v>128.37567769</v>
      </c>
    </row>
    <row r="201" spans="1:6" ht="12.75" customHeight="1" x14ac:dyDescent="0.2">
      <c r="A201" s="83" t="s">
        <v>167</v>
      </c>
      <c r="B201" s="83">
        <v>19</v>
      </c>
      <c r="C201" s="84">
        <v>1613.02555145</v>
      </c>
      <c r="D201" s="84">
        <v>1603.7009706599999</v>
      </c>
      <c r="E201" s="84">
        <v>125.44669358</v>
      </c>
      <c r="F201" s="84">
        <v>125.44669358</v>
      </c>
    </row>
    <row r="202" spans="1:6" ht="12.75" customHeight="1" x14ac:dyDescent="0.2">
      <c r="A202" s="83" t="s">
        <v>167</v>
      </c>
      <c r="B202" s="83">
        <v>20</v>
      </c>
      <c r="C202" s="84">
        <v>1618.3306629399999</v>
      </c>
      <c r="D202" s="84">
        <v>1616.97546579</v>
      </c>
      <c r="E202" s="84">
        <v>126.48506767000001</v>
      </c>
      <c r="F202" s="84">
        <v>126.48506767000001</v>
      </c>
    </row>
    <row r="203" spans="1:6" ht="12.75" customHeight="1" x14ac:dyDescent="0.2">
      <c r="A203" s="83" t="s">
        <v>167</v>
      </c>
      <c r="B203" s="83">
        <v>21</v>
      </c>
      <c r="C203" s="84">
        <v>1649.1303052200001</v>
      </c>
      <c r="D203" s="84">
        <v>1641.5200934300001</v>
      </c>
      <c r="E203" s="84">
        <v>128.40502807999999</v>
      </c>
      <c r="F203" s="84">
        <v>128.40502807999999</v>
      </c>
    </row>
    <row r="204" spans="1:6" ht="12.75" customHeight="1" x14ac:dyDescent="0.2">
      <c r="A204" s="83" t="s">
        <v>167</v>
      </c>
      <c r="B204" s="83">
        <v>22</v>
      </c>
      <c r="C204" s="84">
        <v>1686.0664394299999</v>
      </c>
      <c r="D204" s="84">
        <v>1678.15124618</v>
      </c>
      <c r="E204" s="84">
        <v>131.27043570999999</v>
      </c>
      <c r="F204" s="84">
        <v>131.27043570999999</v>
      </c>
    </row>
    <row r="205" spans="1:6" ht="12.75" customHeight="1" x14ac:dyDescent="0.2">
      <c r="A205" s="83" t="s">
        <v>167</v>
      </c>
      <c r="B205" s="83">
        <v>23</v>
      </c>
      <c r="C205" s="84">
        <v>1717.81782112</v>
      </c>
      <c r="D205" s="84">
        <v>1708.94979631</v>
      </c>
      <c r="E205" s="84">
        <v>133.67959823999999</v>
      </c>
      <c r="F205" s="84">
        <v>133.67959823999999</v>
      </c>
    </row>
    <row r="206" spans="1:6" ht="12.75" customHeight="1" x14ac:dyDescent="0.2">
      <c r="A206" s="83" t="s">
        <v>167</v>
      </c>
      <c r="B206" s="83">
        <v>24</v>
      </c>
      <c r="C206" s="84">
        <v>1747.01277682</v>
      </c>
      <c r="D206" s="84">
        <v>1738.2485036400001</v>
      </c>
      <c r="E206" s="84">
        <v>135.97143818999999</v>
      </c>
      <c r="F206" s="84">
        <v>135.97143818999999</v>
      </c>
    </row>
    <row r="207" spans="1:6" ht="12.75" customHeight="1" x14ac:dyDescent="0.2">
      <c r="A207" s="83" t="s">
        <v>168</v>
      </c>
      <c r="B207" s="83">
        <v>1</v>
      </c>
      <c r="C207" s="84">
        <v>1744.8478063699999</v>
      </c>
      <c r="D207" s="84">
        <v>1737.9931108799999</v>
      </c>
      <c r="E207" s="84">
        <v>135.95146054</v>
      </c>
      <c r="F207" s="84">
        <v>135.95146054</v>
      </c>
    </row>
    <row r="208" spans="1:6" ht="12.75" customHeight="1" x14ac:dyDescent="0.2">
      <c r="A208" s="83" t="s">
        <v>168</v>
      </c>
      <c r="B208" s="83">
        <v>2</v>
      </c>
      <c r="C208" s="84">
        <v>1822.9677243199999</v>
      </c>
      <c r="D208" s="84">
        <v>1818.62394825</v>
      </c>
      <c r="E208" s="84">
        <v>142.25866626999999</v>
      </c>
      <c r="F208" s="84">
        <v>142.25866626999999</v>
      </c>
    </row>
    <row r="209" spans="1:6" ht="12.75" customHeight="1" x14ac:dyDescent="0.2">
      <c r="A209" s="83" t="s">
        <v>168</v>
      </c>
      <c r="B209" s="83">
        <v>3</v>
      </c>
      <c r="C209" s="84">
        <v>1880.46722232</v>
      </c>
      <c r="D209" s="84">
        <v>1873.81522864</v>
      </c>
      <c r="E209" s="84">
        <v>146.57590730000001</v>
      </c>
      <c r="F209" s="84">
        <v>146.57590730000001</v>
      </c>
    </row>
    <row r="210" spans="1:6" ht="12.75" customHeight="1" x14ac:dyDescent="0.2">
      <c r="A210" s="83" t="s">
        <v>168</v>
      </c>
      <c r="B210" s="83">
        <v>4</v>
      </c>
      <c r="C210" s="84">
        <v>1888.2299401499999</v>
      </c>
      <c r="D210" s="84">
        <v>1885.192254</v>
      </c>
      <c r="E210" s="84">
        <v>147.46585514</v>
      </c>
      <c r="F210" s="84">
        <v>147.46585514</v>
      </c>
    </row>
    <row r="211" spans="1:6" ht="12.75" customHeight="1" x14ac:dyDescent="0.2">
      <c r="A211" s="83" t="s">
        <v>168</v>
      </c>
      <c r="B211" s="83">
        <v>5</v>
      </c>
      <c r="C211" s="84">
        <v>1876.1633951700001</v>
      </c>
      <c r="D211" s="84">
        <v>1869.2602589600001</v>
      </c>
      <c r="E211" s="84">
        <v>146.21960279999999</v>
      </c>
      <c r="F211" s="84">
        <v>146.21960279999999</v>
      </c>
    </row>
    <row r="212" spans="1:6" ht="12.75" customHeight="1" x14ac:dyDescent="0.2">
      <c r="A212" s="83" t="s">
        <v>168</v>
      </c>
      <c r="B212" s="83">
        <v>6</v>
      </c>
      <c r="C212" s="84">
        <v>1855.9289554899999</v>
      </c>
      <c r="D212" s="84">
        <v>1849.2001604500001</v>
      </c>
      <c r="E212" s="84">
        <v>144.65043679999999</v>
      </c>
      <c r="F212" s="84">
        <v>144.65043679999999</v>
      </c>
    </row>
    <row r="213" spans="1:6" ht="12.75" customHeight="1" x14ac:dyDescent="0.2">
      <c r="A213" s="83" t="s">
        <v>168</v>
      </c>
      <c r="B213" s="83">
        <v>7</v>
      </c>
      <c r="C213" s="84">
        <v>1852.05686823</v>
      </c>
      <c r="D213" s="84">
        <v>1843.20412979</v>
      </c>
      <c r="E213" s="84">
        <v>144.18140783000001</v>
      </c>
      <c r="F213" s="84">
        <v>144.18140783000001</v>
      </c>
    </row>
    <row r="214" spans="1:6" ht="12.75" customHeight="1" x14ac:dyDescent="0.2">
      <c r="A214" s="83" t="s">
        <v>168</v>
      </c>
      <c r="B214" s="83">
        <v>8</v>
      </c>
      <c r="C214" s="84">
        <v>1768.89042094</v>
      </c>
      <c r="D214" s="84">
        <v>1761.3305245199999</v>
      </c>
      <c r="E214" s="84">
        <v>137.77698875999999</v>
      </c>
      <c r="F214" s="84">
        <v>137.77698875999999</v>
      </c>
    </row>
    <row r="215" spans="1:6" ht="12.75" customHeight="1" x14ac:dyDescent="0.2">
      <c r="A215" s="83" t="s">
        <v>168</v>
      </c>
      <c r="B215" s="83">
        <v>9</v>
      </c>
      <c r="C215" s="84">
        <v>1718.2766237400001</v>
      </c>
      <c r="D215" s="84">
        <v>1710.63027797</v>
      </c>
      <c r="E215" s="84">
        <v>133.81105095999999</v>
      </c>
      <c r="F215" s="84">
        <v>133.81105095999999</v>
      </c>
    </row>
    <row r="216" spans="1:6" ht="12.75" customHeight="1" x14ac:dyDescent="0.2">
      <c r="A216" s="83" t="s">
        <v>168</v>
      </c>
      <c r="B216" s="83">
        <v>10</v>
      </c>
      <c r="C216" s="84">
        <v>1625.1514833700001</v>
      </c>
      <c r="D216" s="84">
        <v>1619.16170614</v>
      </c>
      <c r="E216" s="84">
        <v>126.65608247999999</v>
      </c>
      <c r="F216" s="84">
        <v>126.65608247999999</v>
      </c>
    </row>
    <row r="217" spans="1:6" ht="12.75" customHeight="1" x14ac:dyDescent="0.2">
      <c r="A217" s="83" t="s">
        <v>168</v>
      </c>
      <c r="B217" s="83">
        <v>11</v>
      </c>
      <c r="C217" s="84">
        <v>1613.0757101900001</v>
      </c>
      <c r="D217" s="84">
        <v>1610.5541151299999</v>
      </c>
      <c r="E217" s="84">
        <v>125.98276878</v>
      </c>
      <c r="F217" s="84">
        <v>125.98276878</v>
      </c>
    </row>
    <row r="218" spans="1:6" ht="12.75" customHeight="1" x14ac:dyDescent="0.2">
      <c r="A218" s="83" t="s">
        <v>168</v>
      </c>
      <c r="B218" s="83">
        <v>12</v>
      </c>
      <c r="C218" s="84">
        <v>1626.46491111</v>
      </c>
      <c r="D218" s="84">
        <v>1623.2449073</v>
      </c>
      <c r="E218" s="84">
        <v>126.97548372</v>
      </c>
      <c r="F218" s="84">
        <v>126.97548372</v>
      </c>
    </row>
    <row r="219" spans="1:6" ht="12.75" customHeight="1" x14ac:dyDescent="0.2">
      <c r="A219" s="83" t="s">
        <v>168</v>
      </c>
      <c r="B219" s="83">
        <v>13</v>
      </c>
      <c r="C219" s="84">
        <v>1655.1020593999999</v>
      </c>
      <c r="D219" s="84">
        <v>1647.79156253</v>
      </c>
      <c r="E219" s="84">
        <v>128.89560273999999</v>
      </c>
      <c r="F219" s="84">
        <v>128.89560273999999</v>
      </c>
    </row>
    <row r="220" spans="1:6" ht="12.75" customHeight="1" x14ac:dyDescent="0.2">
      <c r="A220" s="83" t="s">
        <v>168</v>
      </c>
      <c r="B220" s="83">
        <v>14</v>
      </c>
      <c r="C220" s="84">
        <v>1645.8228452000001</v>
      </c>
      <c r="D220" s="84">
        <v>1636.2235416000001</v>
      </c>
      <c r="E220" s="84">
        <v>127.99071461</v>
      </c>
      <c r="F220" s="84">
        <v>127.99071461</v>
      </c>
    </row>
    <row r="221" spans="1:6" ht="12.75" customHeight="1" x14ac:dyDescent="0.2">
      <c r="A221" s="83" t="s">
        <v>168</v>
      </c>
      <c r="B221" s="83">
        <v>15</v>
      </c>
      <c r="C221" s="84">
        <v>1659.65320311</v>
      </c>
      <c r="D221" s="84">
        <v>1651.4691831099999</v>
      </c>
      <c r="E221" s="84">
        <v>129.18327815999999</v>
      </c>
      <c r="F221" s="84">
        <v>129.18327815999999</v>
      </c>
    </row>
    <row r="222" spans="1:6" ht="12.75" customHeight="1" x14ac:dyDescent="0.2">
      <c r="A222" s="83" t="s">
        <v>168</v>
      </c>
      <c r="B222" s="83">
        <v>16</v>
      </c>
      <c r="C222" s="84">
        <v>1695.2259785000001</v>
      </c>
      <c r="D222" s="84">
        <v>1687.01281438</v>
      </c>
      <c r="E222" s="84">
        <v>131.96361633000001</v>
      </c>
      <c r="F222" s="84">
        <v>131.96361633000001</v>
      </c>
    </row>
    <row r="223" spans="1:6" ht="12.75" customHeight="1" x14ac:dyDescent="0.2">
      <c r="A223" s="83" t="s">
        <v>168</v>
      </c>
      <c r="B223" s="83">
        <v>17</v>
      </c>
      <c r="C223" s="84">
        <v>1686.1792523500001</v>
      </c>
      <c r="D223" s="84">
        <v>1679.18307538</v>
      </c>
      <c r="E223" s="84">
        <v>131.35114874000001</v>
      </c>
      <c r="F223" s="84">
        <v>131.35114874000001</v>
      </c>
    </row>
    <row r="224" spans="1:6" ht="12.75" customHeight="1" x14ac:dyDescent="0.2">
      <c r="A224" s="83" t="s">
        <v>168</v>
      </c>
      <c r="B224" s="83">
        <v>18</v>
      </c>
      <c r="C224" s="84">
        <v>1711.8612969999999</v>
      </c>
      <c r="D224" s="84">
        <v>1706.92369048</v>
      </c>
      <c r="E224" s="84">
        <v>133.52110966000001</v>
      </c>
      <c r="F224" s="84">
        <v>133.52110966000001</v>
      </c>
    </row>
    <row r="225" spans="1:6" ht="12.75" customHeight="1" x14ac:dyDescent="0.2">
      <c r="A225" s="83" t="s">
        <v>168</v>
      </c>
      <c r="B225" s="83">
        <v>19</v>
      </c>
      <c r="C225" s="84">
        <v>1646.00320631</v>
      </c>
      <c r="D225" s="84">
        <v>1639.9869988400001</v>
      </c>
      <c r="E225" s="84">
        <v>128.28510445000001</v>
      </c>
      <c r="F225" s="84">
        <v>128.28510445000001</v>
      </c>
    </row>
    <row r="226" spans="1:6" ht="12.75" customHeight="1" x14ac:dyDescent="0.2">
      <c r="A226" s="83" t="s">
        <v>168</v>
      </c>
      <c r="B226" s="83">
        <v>20</v>
      </c>
      <c r="C226" s="84">
        <v>1661.23702968</v>
      </c>
      <c r="D226" s="84">
        <v>1653.4542505300001</v>
      </c>
      <c r="E226" s="84">
        <v>129.33855657000001</v>
      </c>
      <c r="F226" s="84">
        <v>129.33855657000001</v>
      </c>
    </row>
    <row r="227" spans="1:6" ht="12.75" customHeight="1" x14ac:dyDescent="0.2">
      <c r="A227" s="83" t="s">
        <v>168</v>
      </c>
      <c r="B227" s="83">
        <v>21</v>
      </c>
      <c r="C227" s="84">
        <v>1683.3137804400001</v>
      </c>
      <c r="D227" s="84">
        <v>1682.9045299100001</v>
      </c>
      <c r="E227" s="84">
        <v>131.64225299</v>
      </c>
      <c r="F227" s="84">
        <v>131.64225299</v>
      </c>
    </row>
    <row r="228" spans="1:6" ht="12.75" customHeight="1" x14ac:dyDescent="0.2">
      <c r="A228" s="83" t="s">
        <v>168</v>
      </c>
      <c r="B228" s="83">
        <v>22</v>
      </c>
      <c r="C228" s="84">
        <v>1714.7271579999999</v>
      </c>
      <c r="D228" s="84">
        <v>1705.27182262</v>
      </c>
      <c r="E228" s="84">
        <v>133.39189519999999</v>
      </c>
      <c r="F228" s="84">
        <v>133.39189519999999</v>
      </c>
    </row>
    <row r="229" spans="1:6" ht="12.75" customHeight="1" x14ac:dyDescent="0.2">
      <c r="A229" s="83" t="s">
        <v>168</v>
      </c>
      <c r="B229" s="83">
        <v>23</v>
      </c>
      <c r="C229" s="84">
        <v>1727.3026886099999</v>
      </c>
      <c r="D229" s="84">
        <v>1718.58421529</v>
      </c>
      <c r="E229" s="84">
        <v>134.43323375</v>
      </c>
      <c r="F229" s="84">
        <v>134.43323375</v>
      </c>
    </row>
    <row r="230" spans="1:6" ht="12.75" customHeight="1" x14ac:dyDescent="0.2">
      <c r="A230" s="83" t="s">
        <v>168</v>
      </c>
      <c r="B230" s="83">
        <v>24</v>
      </c>
      <c r="C230" s="84">
        <v>1769.0074647599999</v>
      </c>
      <c r="D230" s="84">
        <v>1760.3339807499999</v>
      </c>
      <c r="E230" s="84">
        <v>137.69903586999999</v>
      </c>
      <c r="F230" s="84">
        <v>137.69903586999999</v>
      </c>
    </row>
    <row r="231" spans="1:6" ht="12.75" customHeight="1" x14ac:dyDescent="0.2">
      <c r="A231" s="83" t="s">
        <v>169</v>
      </c>
      <c r="B231" s="83">
        <v>1</v>
      </c>
      <c r="C231" s="84">
        <v>1761.2663042700001</v>
      </c>
      <c r="D231" s="84">
        <v>1761.09103931</v>
      </c>
      <c r="E231" s="84">
        <v>137.75825545000001</v>
      </c>
      <c r="F231" s="84">
        <v>137.75825545000001</v>
      </c>
    </row>
    <row r="232" spans="1:6" ht="12.75" customHeight="1" x14ac:dyDescent="0.2">
      <c r="A232" s="83" t="s">
        <v>169</v>
      </c>
      <c r="B232" s="83">
        <v>2</v>
      </c>
      <c r="C232" s="84">
        <v>1875.4596827800001</v>
      </c>
      <c r="D232" s="84">
        <v>1869.10497865</v>
      </c>
      <c r="E232" s="84">
        <v>146.20745626999999</v>
      </c>
      <c r="F232" s="84">
        <v>146.20745626999999</v>
      </c>
    </row>
    <row r="233" spans="1:6" ht="12.75" customHeight="1" x14ac:dyDescent="0.2">
      <c r="A233" s="83" t="s">
        <v>169</v>
      </c>
      <c r="B233" s="83">
        <v>3</v>
      </c>
      <c r="C233" s="84">
        <v>1965.9223322800001</v>
      </c>
      <c r="D233" s="84">
        <v>1959.5192493699999</v>
      </c>
      <c r="E233" s="84">
        <v>153.27995390000001</v>
      </c>
      <c r="F233" s="84">
        <v>153.27995390000001</v>
      </c>
    </row>
    <row r="234" spans="1:6" ht="12.75" customHeight="1" x14ac:dyDescent="0.2">
      <c r="A234" s="83" t="s">
        <v>169</v>
      </c>
      <c r="B234" s="83">
        <v>4</v>
      </c>
      <c r="C234" s="84">
        <v>2004.58984255</v>
      </c>
      <c r="D234" s="84">
        <v>1999.0773665900001</v>
      </c>
      <c r="E234" s="84">
        <v>156.37431817999999</v>
      </c>
      <c r="F234" s="84">
        <v>156.37431817999999</v>
      </c>
    </row>
    <row r="235" spans="1:6" ht="12.75" customHeight="1" x14ac:dyDescent="0.2">
      <c r="A235" s="83" t="s">
        <v>169</v>
      </c>
      <c r="B235" s="83">
        <v>5</v>
      </c>
      <c r="C235" s="84">
        <v>2006.13984224</v>
      </c>
      <c r="D235" s="84">
        <v>1996.9612079000001</v>
      </c>
      <c r="E235" s="84">
        <v>156.20878537999999</v>
      </c>
      <c r="F235" s="84">
        <v>156.20878537999999</v>
      </c>
    </row>
    <row r="236" spans="1:6" ht="12.75" customHeight="1" x14ac:dyDescent="0.2">
      <c r="A236" s="83" t="s">
        <v>169</v>
      </c>
      <c r="B236" s="83">
        <v>6</v>
      </c>
      <c r="C236" s="84">
        <v>2006.1345517100001</v>
      </c>
      <c r="D236" s="84">
        <v>1996.5043269600001</v>
      </c>
      <c r="E236" s="84">
        <v>156.17304666999999</v>
      </c>
      <c r="F236" s="84">
        <v>156.17304666999999</v>
      </c>
    </row>
    <row r="237" spans="1:6" ht="12.75" customHeight="1" x14ac:dyDescent="0.2">
      <c r="A237" s="83" t="s">
        <v>169</v>
      </c>
      <c r="B237" s="83">
        <v>7</v>
      </c>
      <c r="C237" s="84">
        <v>1977.14083153</v>
      </c>
      <c r="D237" s="84">
        <v>1970.3491040599999</v>
      </c>
      <c r="E237" s="84">
        <v>154.12710027</v>
      </c>
      <c r="F237" s="84">
        <v>154.12710027</v>
      </c>
    </row>
    <row r="238" spans="1:6" ht="12.75" customHeight="1" x14ac:dyDescent="0.2">
      <c r="A238" s="83" t="s">
        <v>169</v>
      </c>
      <c r="B238" s="83">
        <v>8</v>
      </c>
      <c r="C238" s="84">
        <v>1942.7846495599999</v>
      </c>
      <c r="D238" s="84">
        <v>1936.57469904</v>
      </c>
      <c r="E238" s="84">
        <v>151.48515671999999</v>
      </c>
      <c r="F238" s="84">
        <v>151.48515671999999</v>
      </c>
    </row>
    <row r="239" spans="1:6" ht="12.75" customHeight="1" x14ac:dyDescent="0.2">
      <c r="A239" s="83" t="s">
        <v>169</v>
      </c>
      <c r="B239" s="83">
        <v>9</v>
      </c>
      <c r="C239" s="84">
        <v>1881.6810535499999</v>
      </c>
      <c r="D239" s="84">
        <v>1873.1042559299999</v>
      </c>
      <c r="E239" s="84">
        <v>146.52029271000001</v>
      </c>
      <c r="F239" s="84">
        <v>146.52029271000001</v>
      </c>
    </row>
    <row r="240" spans="1:6" ht="12.75" customHeight="1" x14ac:dyDescent="0.2">
      <c r="A240" s="83" t="s">
        <v>169</v>
      </c>
      <c r="B240" s="83">
        <v>10</v>
      </c>
      <c r="C240" s="84">
        <v>1773.67467373</v>
      </c>
      <c r="D240" s="84">
        <v>1767.39580286</v>
      </c>
      <c r="E240" s="84">
        <v>138.25143451</v>
      </c>
      <c r="F240" s="84">
        <v>138.25143451</v>
      </c>
    </row>
    <row r="241" spans="1:6" ht="12.75" customHeight="1" x14ac:dyDescent="0.2">
      <c r="A241" s="83" t="s">
        <v>169</v>
      </c>
      <c r="B241" s="83">
        <v>11</v>
      </c>
      <c r="C241" s="84">
        <v>1740.7644238400001</v>
      </c>
      <c r="D241" s="84">
        <v>1733.3100542899999</v>
      </c>
      <c r="E241" s="84">
        <v>135.58513665999999</v>
      </c>
      <c r="F241" s="84">
        <v>135.58513665999999</v>
      </c>
    </row>
    <row r="242" spans="1:6" ht="12.75" customHeight="1" x14ac:dyDescent="0.2">
      <c r="A242" s="83" t="s">
        <v>169</v>
      </c>
      <c r="B242" s="83">
        <v>12</v>
      </c>
      <c r="C242" s="84">
        <v>1736.97442671</v>
      </c>
      <c r="D242" s="84">
        <v>1736.1548976700001</v>
      </c>
      <c r="E242" s="84">
        <v>135.80766954000001</v>
      </c>
      <c r="F242" s="84">
        <v>135.80766954000001</v>
      </c>
    </row>
    <row r="243" spans="1:6" ht="12.75" customHeight="1" x14ac:dyDescent="0.2">
      <c r="A243" s="83" t="s">
        <v>169</v>
      </c>
      <c r="B243" s="83">
        <v>13</v>
      </c>
      <c r="C243" s="84">
        <v>1762.7591383700001</v>
      </c>
      <c r="D243" s="84">
        <v>1753.3402684800001</v>
      </c>
      <c r="E243" s="84">
        <v>137.15196501</v>
      </c>
      <c r="F243" s="84">
        <v>137.15196501</v>
      </c>
    </row>
    <row r="244" spans="1:6" ht="12.75" customHeight="1" x14ac:dyDescent="0.2">
      <c r="A244" s="83" t="s">
        <v>169</v>
      </c>
      <c r="B244" s="83">
        <v>14</v>
      </c>
      <c r="C244" s="84">
        <v>1771.5901982800001</v>
      </c>
      <c r="D244" s="84">
        <v>1762.5031069500001</v>
      </c>
      <c r="E244" s="84">
        <v>137.86871196000001</v>
      </c>
      <c r="F244" s="84">
        <v>137.86871196000001</v>
      </c>
    </row>
    <row r="245" spans="1:6" ht="12.75" customHeight="1" x14ac:dyDescent="0.2">
      <c r="A245" s="83" t="s">
        <v>169</v>
      </c>
      <c r="B245" s="83">
        <v>15</v>
      </c>
      <c r="C245" s="84">
        <v>1774.75353058</v>
      </c>
      <c r="D245" s="84">
        <v>1767.0028905199999</v>
      </c>
      <c r="E245" s="84">
        <v>138.22069963000001</v>
      </c>
      <c r="F245" s="84">
        <v>138.22069963000001</v>
      </c>
    </row>
    <row r="246" spans="1:6" ht="12.75" customHeight="1" x14ac:dyDescent="0.2">
      <c r="A246" s="83" t="s">
        <v>169</v>
      </c>
      <c r="B246" s="83">
        <v>16</v>
      </c>
      <c r="C246" s="84">
        <v>1796.51642614</v>
      </c>
      <c r="D246" s="84">
        <v>1787.24111823</v>
      </c>
      <c r="E246" s="84">
        <v>139.80379947</v>
      </c>
      <c r="F246" s="84">
        <v>139.80379947</v>
      </c>
    </row>
    <row r="247" spans="1:6" ht="12.75" customHeight="1" x14ac:dyDescent="0.2">
      <c r="A247" s="83" t="s">
        <v>169</v>
      </c>
      <c r="B247" s="83">
        <v>17</v>
      </c>
      <c r="C247" s="84">
        <v>1783.8339997</v>
      </c>
      <c r="D247" s="84">
        <v>1774.21412278</v>
      </c>
      <c r="E247" s="84">
        <v>138.78478562000001</v>
      </c>
      <c r="F247" s="84">
        <v>138.78478562000001</v>
      </c>
    </row>
    <row r="248" spans="1:6" ht="12.75" customHeight="1" x14ac:dyDescent="0.2">
      <c r="A248" s="83" t="s">
        <v>169</v>
      </c>
      <c r="B248" s="83">
        <v>18</v>
      </c>
      <c r="C248" s="84">
        <v>1779.18254207</v>
      </c>
      <c r="D248" s="84">
        <v>1771.0977490800001</v>
      </c>
      <c r="E248" s="84">
        <v>138.54101276</v>
      </c>
      <c r="F248" s="84">
        <v>138.54101276</v>
      </c>
    </row>
    <row r="249" spans="1:6" ht="12.75" customHeight="1" x14ac:dyDescent="0.2">
      <c r="A249" s="83" t="s">
        <v>169</v>
      </c>
      <c r="B249" s="83">
        <v>19</v>
      </c>
      <c r="C249" s="84">
        <v>1721.8483620100001</v>
      </c>
      <c r="D249" s="84">
        <v>1716.1385245199999</v>
      </c>
      <c r="E249" s="84">
        <v>134.24192388</v>
      </c>
      <c r="F249" s="84">
        <v>134.24192388</v>
      </c>
    </row>
    <row r="250" spans="1:6" ht="12.75" customHeight="1" x14ac:dyDescent="0.2">
      <c r="A250" s="83" t="s">
        <v>169</v>
      </c>
      <c r="B250" s="83">
        <v>20</v>
      </c>
      <c r="C250" s="84">
        <v>1724.10116468</v>
      </c>
      <c r="D250" s="84">
        <v>1715.84024881</v>
      </c>
      <c r="E250" s="84">
        <v>134.21859179</v>
      </c>
      <c r="F250" s="84">
        <v>134.21859179</v>
      </c>
    </row>
    <row r="251" spans="1:6" ht="12.75" customHeight="1" x14ac:dyDescent="0.2">
      <c r="A251" s="83" t="s">
        <v>169</v>
      </c>
      <c r="B251" s="83">
        <v>21</v>
      </c>
      <c r="C251" s="84">
        <v>1742.2917692999999</v>
      </c>
      <c r="D251" s="84">
        <v>1735.16370966</v>
      </c>
      <c r="E251" s="84">
        <v>135.73013560000001</v>
      </c>
      <c r="F251" s="84">
        <v>135.73013560000001</v>
      </c>
    </row>
    <row r="252" spans="1:6" ht="12.75" customHeight="1" x14ac:dyDescent="0.2">
      <c r="A252" s="83" t="s">
        <v>169</v>
      </c>
      <c r="B252" s="83">
        <v>22</v>
      </c>
      <c r="C252" s="84">
        <v>1758.87837788</v>
      </c>
      <c r="D252" s="84">
        <v>1748.9133694100001</v>
      </c>
      <c r="E252" s="84">
        <v>136.80567859999999</v>
      </c>
      <c r="F252" s="84">
        <v>136.80567859999999</v>
      </c>
    </row>
    <row r="253" spans="1:6" ht="12.75" customHeight="1" x14ac:dyDescent="0.2">
      <c r="A253" s="83" t="s">
        <v>169</v>
      </c>
      <c r="B253" s="83">
        <v>23</v>
      </c>
      <c r="C253" s="84">
        <v>1853.53558737</v>
      </c>
      <c r="D253" s="84">
        <v>1844.0053941799999</v>
      </c>
      <c r="E253" s="84">
        <v>144.24408532999999</v>
      </c>
      <c r="F253" s="84">
        <v>144.24408532999999</v>
      </c>
    </row>
    <row r="254" spans="1:6" ht="12.75" customHeight="1" x14ac:dyDescent="0.2">
      <c r="A254" s="83" t="s">
        <v>169</v>
      </c>
      <c r="B254" s="83">
        <v>24</v>
      </c>
      <c r="C254" s="84">
        <v>1894.5062862499999</v>
      </c>
      <c r="D254" s="84">
        <v>1885.7731696599999</v>
      </c>
      <c r="E254" s="84">
        <v>147.51129624999999</v>
      </c>
      <c r="F254" s="84">
        <v>147.51129624999999</v>
      </c>
    </row>
    <row r="255" spans="1:6" ht="12.75" customHeight="1" x14ac:dyDescent="0.2">
      <c r="A255" s="83" t="s">
        <v>170</v>
      </c>
      <c r="B255" s="83">
        <v>1</v>
      </c>
      <c r="C255" s="84">
        <v>1795.2447830799999</v>
      </c>
      <c r="D255" s="84">
        <v>1788.71522467</v>
      </c>
      <c r="E255" s="84">
        <v>139.91910885999999</v>
      </c>
      <c r="F255" s="84">
        <v>139.91910885999999</v>
      </c>
    </row>
    <row r="256" spans="1:6" ht="12.75" customHeight="1" x14ac:dyDescent="0.2">
      <c r="A256" s="83" t="s">
        <v>170</v>
      </c>
      <c r="B256" s="83">
        <v>2</v>
      </c>
      <c r="C256" s="84">
        <v>1838.27396772</v>
      </c>
      <c r="D256" s="84">
        <v>1829.2521617</v>
      </c>
      <c r="E256" s="84">
        <v>143.09003960999999</v>
      </c>
      <c r="F256" s="84">
        <v>143.09003960999999</v>
      </c>
    </row>
    <row r="257" spans="1:6" ht="12.75" customHeight="1" x14ac:dyDescent="0.2">
      <c r="A257" s="83" t="s">
        <v>170</v>
      </c>
      <c r="B257" s="83">
        <v>3</v>
      </c>
      <c r="C257" s="84">
        <v>1862.26321347</v>
      </c>
      <c r="D257" s="84">
        <v>1853.3227582699999</v>
      </c>
      <c r="E257" s="84">
        <v>144.97291978000001</v>
      </c>
      <c r="F257" s="84">
        <v>144.97291978000001</v>
      </c>
    </row>
    <row r="258" spans="1:6" ht="12.75" customHeight="1" x14ac:dyDescent="0.2">
      <c r="A258" s="83" t="s">
        <v>170</v>
      </c>
      <c r="B258" s="83">
        <v>4</v>
      </c>
      <c r="C258" s="84">
        <v>1856.71508214</v>
      </c>
      <c r="D258" s="84">
        <v>1846.0283535799999</v>
      </c>
      <c r="E258" s="84">
        <v>144.40232778000001</v>
      </c>
      <c r="F258" s="84">
        <v>144.40232778000001</v>
      </c>
    </row>
    <row r="259" spans="1:6" ht="12.75" customHeight="1" x14ac:dyDescent="0.2">
      <c r="A259" s="83" t="s">
        <v>170</v>
      </c>
      <c r="B259" s="83">
        <v>5</v>
      </c>
      <c r="C259" s="84">
        <v>1836.16297992</v>
      </c>
      <c r="D259" s="84">
        <v>1827.1610661499999</v>
      </c>
      <c r="E259" s="84">
        <v>142.92646733000001</v>
      </c>
      <c r="F259" s="84">
        <v>142.92646733000001</v>
      </c>
    </row>
    <row r="260" spans="1:6" ht="12.75" customHeight="1" x14ac:dyDescent="0.2">
      <c r="A260" s="83" t="s">
        <v>170</v>
      </c>
      <c r="B260" s="83">
        <v>6</v>
      </c>
      <c r="C260" s="84">
        <v>1818.29217182</v>
      </c>
      <c r="D260" s="84">
        <v>1809.79572278</v>
      </c>
      <c r="E260" s="84">
        <v>141.56809383000001</v>
      </c>
      <c r="F260" s="84">
        <v>141.56809383000001</v>
      </c>
    </row>
    <row r="261" spans="1:6" ht="12.75" customHeight="1" x14ac:dyDescent="0.2">
      <c r="A261" s="83" t="s">
        <v>170</v>
      </c>
      <c r="B261" s="83">
        <v>7</v>
      </c>
      <c r="C261" s="84">
        <v>1853.3728250300001</v>
      </c>
      <c r="D261" s="84">
        <v>1849.8665187900001</v>
      </c>
      <c r="E261" s="84">
        <v>144.70256151000001</v>
      </c>
      <c r="F261" s="84">
        <v>144.70256151000001</v>
      </c>
    </row>
    <row r="262" spans="1:6" ht="12.75" customHeight="1" x14ac:dyDescent="0.2">
      <c r="A262" s="83" t="s">
        <v>170</v>
      </c>
      <c r="B262" s="83">
        <v>8</v>
      </c>
      <c r="C262" s="84">
        <v>1866.8400495599999</v>
      </c>
      <c r="D262" s="84">
        <v>1862.9643284199999</v>
      </c>
      <c r="E262" s="84">
        <v>145.72711468</v>
      </c>
      <c r="F262" s="84">
        <v>145.72711468</v>
      </c>
    </row>
    <row r="263" spans="1:6" ht="12.75" customHeight="1" x14ac:dyDescent="0.2">
      <c r="A263" s="83" t="s">
        <v>170</v>
      </c>
      <c r="B263" s="83">
        <v>9</v>
      </c>
      <c r="C263" s="84">
        <v>1808.4294372100001</v>
      </c>
      <c r="D263" s="84">
        <v>1800.65821908</v>
      </c>
      <c r="E263" s="84">
        <v>140.85332864</v>
      </c>
      <c r="F263" s="84">
        <v>140.85332864</v>
      </c>
    </row>
    <row r="264" spans="1:6" ht="12.75" customHeight="1" x14ac:dyDescent="0.2">
      <c r="A264" s="83" t="s">
        <v>170</v>
      </c>
      <c r="B264" s="83">
        <v>10</v>
      </c>
      <c r="C264" s="84">
        <v>1722.3979723800001</v>
      </c>
      <c r="D264" s="84">
        <v>1715.23502001</v>
      </c>
      <c r="E264" s="84">
        <v>134.17124883</v>
      </c>
      <c r="F264" s="84">
        <v>134.17124883</v>
      </c>
    </row>
    <row r="265" spans="1:6" ht="12.75" customHeight="1" x14ac:dyDescent="0.2">
      <c r="A265" s="83" t="s">
        <v>170</v>
      </c>
      <c r="B265" s="83">
        <v>11</v>
      </c>
      <c r="C265" s="84">
        <v>1686.41204696</v>
      </c>
      <c r="D265" s="84">
        <v>1677.99399137</v>
      </c>
      <c r="E265" s="84">
        <v>131.25813472999999</v>
      </c>
      <c r="F265" s="84">
        <v>131.25813472999999</v>
      </c>
    </row>
    <row r="266" spans="1:6" ht="12.75" customHeight="1" x14ac:dyDescent="0.2">
      <c r="A266" s="83" t="s">
        <v>170</v>
      </c>
      <c r="B266" s="83">
        <v>12</v>
      </c>
      <c r="C266" s="84">
        <v>1688.7056987399999</v>
      </c>
      <c r="D266" s="84">
        <v>1680.6000477699999</v>
      </c>
      <c r="E266" s="84">
        <v>131.46198892000001</v>
      </c>
      <c r="F266" s="84">
        <v>131.46198892000001</v>
      </c>
    </row>
    <row r="267" spans="1:6" ht="12.75" customHeight="1" x14ac:dyDescent="0.2">
      <c r="A267" s="83" t="s">
        <v>170</v>
      </c>
      <c r="B267" s="83">
        <v>13</v>
      </c>
      <c r="C267" s="84">
        <v>1706.6460945199999</v>
      </c>
      <c r="D267" s="84">
        <v>1696.49281286</v>
      </c>
      <c r="E267" s="84">
        <v>132.70517257</v>
      </c>
      <c r="F267" s="84">
        <v>132.70517257</v>
      </c>
    </row>
    <row r="268" spans="1:6" ht="12.75" customHeight="1" x14ac:dyDescent="0.2">
      <c r="A268" s="83" t="s">
        <v>170</v>
      </c>
      <c r="B268" s="83">
        <v>14</v>
      </c>
      <c r="C268" s="84">
        <v>1718.8185183099999</v>
      </c>
      <c r="D268" s="84">
        <v>1708.5130666800001</v>
      </c>
      <c r="E268" s="84">
        <v>133.64543583</v>
      </c>
      <c r="F268" s="84">
        <v>133.64543583</v>
      </c>
    </row>
    <row r="269" spans="1:6" ht="12.75" customHeight="1" x14ac:dyDescent="0.2">
      <c r="A269" s="83" t="s">
        <v>170</v>
      </c>
      <c r="B269" s="83">
        <v>15</v>
      </c>
      <c r="C269" s="84">
        <v>1726.3582901</v>
      </c>
      <c r="D269" s="84">
        <v>1715.86650347</v>
      </c>
      <c r="E269" s="84">
        <v>134.22064551</v>
      </c>
      <c r="F269" s="84">
        <v>134.22064551</v>
      </c>
    </row>
    <row r="270" spans="1:6" ht="12.75" customHeight="1" x14ac:dyDescent="0.2">
      <c r="A270" s="83" t="s">
        <v>170</v>
      </c>
      <c r="B270" s="83">
        <v>16</v>
      </c>
      <c r="C270" s="84">
        <v>1726.3838899</v>
      </c>
      <c r="D270" s="84">
        <v>1718.3909654700001</v>
      </c>
      <c r="E270" s="84">
        <v>134.41811712000001</v>
      </c>
      <c r="F270" s="84">
        <v>134.41811712000001</v>
      </c>
    </row>
    <row r="271" spans="1:6" ht="12.75" customHeight="1" x14ac:dyDescent="0.2">
      <c r="A271" s="83" t="s">
        <v>170</v>
      </c>
      <c r="B271" s="83">
        <v>17</v>
      </c>
      <c r="C271" s="84">
        <v>1715.67980741</v>
      </c>
      <c r="D271" s="84">
        <v>1710.0316783799999</v>
      </c>
      <c r="E271" s="84">
        <v>133.76422656</v>
      </c>
      <c r="F271" s="84">
        <v>133.76422656</v>
      </c>
    </row>
    <row r="272" spans="1:6" ht="12.75" customHeight="1" x14ac:dyDescent="0.2">
      <c r="A272" s="83" t="s">
        <v>170</v>
      </c>
      <c r="B272" s="83">
        <v>18</v>
      </c>
      <c r="C272" s="84">
        <v>1696.0395140600001</v>
      </c>
      <c r="D272" s="84">
        <v>1692.23394676</v>
      </c>
      <c r="E272" s="84">
        <v>132.37203023999999</v>
      </c>
      <c r="F272" s="84">
        <v>132.37203023999999</v>
      </c>
    </row>
    <row r="273" spans="1:6" ht="12.75" customHeight="1" x14ac:dyDescent="0.2">
      <c r="A273" s="83" t="s">
        <v>170</v>
      </c>
      <c r="B273" s="83">
        <v>19</v>
      </c>
      <c r="C273" s="84">
        <v>1654.6691160800001</v>
      </c>
      <c r="D273" s="84">
        <v>1649.2484599700001</v>
      </c>
      <c r="E273" s="84">
        <v>129.00956599</v>
      </c>
      <c r="F273" s="84">
        <v>129.00956599</v>
      </c>
    </row>
    <row r="274" spans="1:6" ht="12.75" customHeight="1" x14ac:dyDescent="0.2">
      <c r="A274" s="83" t="s">
        <v>170</v>
      </c>
      <c r="B274" s="83">
        <v>20</v>
      </c>
      <c r="C274" s="84">
        <v>1666.23717326</v>
      </c>
      <c r="D274" s="84">
        <v>1658.6556633099999</v>
      </c>
      <c r="E274" s="84">
        <v>129.74542796</v>
      </c>
      <c r="F274" s="84">
        <v>129.74542796</v>
      </c>
    </row>
    <row r="275" spans="1:6" ht="12.75" customHeight="1" x14ac:dyDescent="0.2">
      <c r="A275" s="83" t="s">
        <v>170</v>
      </c>
      <c r="B275" s="83">
        <v>21</v>
      </c>
      <c r="C275" s="84">
        <v>1674.094812</v>
      </c>
      <c r="D275" s="84">
        <v>1668.8730254699999</v>
      </c>
      <c r="E275" s="84">
        <v>130.54466317999999</v>
      </c>
      <c r="F275" s="84">
        <v>130.54466317999999</v>
      </c>
    </row>
    <row r="276" spans="1:6" ht="12.75" customHeight="1" x14ac:dyDescent="0.2">
      <c r="A276" s="83" t="s">
        <v>170</v>
      </c>
      <c r="B276" s="83">
        <v>22</v>
      </c>
      <c r="C276" s="84">
        <v>1690.8108367</v>
      </c>
      <c r="D276" s="84">
        <v>1681.93120935</v>
      </c>
      <c r="E276" s="84">
        <v>131.56611669</v>
      </c>
      <c r="F276" s="84">
        <v>131.56611669</v>
      </c>
    </row>
    <row r="277" spans="1:6" ht="12.75" customHeight="1" x14ac:dyDescent="0.2">
      <c r="A277" s="83" t="s">
        <v>170</v>
      </c>
      <c r="B277" s="83">
        <v>23</v>
      </c>
      <c r="C277" s="84">
        <v>1730.5710636599999</v>
      </c>
      <c r="D277" s="84">
        <v>1721.8795127000001</v>
      </c>
      <c r="E277" s="84">
        <v>134.69100261</v>
      </c>
      <c r="F277" s="84">
        <v>134.69100261</v>
      </c>
    </row>
    <row r="278" spans="1:6" ht="12.75" customHeight="1" x14ac:dyDescent="0.2">
      <c r="A278" s="83" t="s">
        <v>170</v>
      </c>
      <c r="B278" s="83">
        <v>24</v>
      </c>
      <c r="C278" s="84">
        <v>1749.3036878400001</v>
      </c>
      <c r="D278" s="84">
        <v>1741.8129247100001</v>
      </c>
      <c r="E278" s="84">
        <v>136.25025876999999</v>
      </c>
      <c r="F278" s="84">
        <v>136.25025876999999</v>
      </c>
    </row>
    <row r="279" spans="1:6" ht="12.75" customHeight="1" x14ac:dyDescent="0.2">
      <c r="A279" s="83" t="s">
        <v>171</v>
      </c>
      <c r="B279" s="83">
        <v>1</v>
      </c>
      <c r="C279" s="84">
        <v>1831.8446268499999</v>
      </c>
      <c r="D279" s="84">
        <v>1823.7874104299999</v>
      </c>
      <c r="E279" s="84">
        <v>142.66256902999999</v>
      </c>
      <c r="F279" s="84">
        <v>142.66256902999999</v>
      </c>
    </row>
    <row r="280" spans="1:6" ht="12.75" customHeight="1" x14ac:dyDescent="0.2">
      <c r="A280" s="83" t="s">
        <v>171</v>
      </c>
      <c r="B280" s="83">
        <v>2</v>
      </c>
      <c r="C280" s="84">
        <v>1884.02438351</v>
      </c>
      <c r="D280" s="84">
        <v>1874.4974437599999</v>
      </c>
      <c r="E280" s="84">
        <v>146.62927238</v>
      </c>
      <c r="F280" s="84">
        <v>146.62927238</v>
      </c>
    </row>
    <row r="281" spans="1:6" ht="12.75" customHeight="1" x14ac:dyDescent="0.2">
      <c r="A281" s="83" t="s">
        <v>171</v>
      </c>
      <c r="B281" s="83">
        <v>3</v>
      </c>
      <c r="C281" s="84">
        <v>1903.50255395</v>
      </c>
      <c r="D281" s="84">
        <v>1899.3949794299999</v>
      </c>
      <c r="E281" s="84">
        <v>148.57683840999999</v>
      </c>
      <c r="F281" s="84">
        <v>148.57683840999999</v>
      </c>
    </row>
    <row r="282" spans="1:6" ht="12.75" customHeight="1" x14ac:dyDescent="0.2">
      <c r="A282" s="83" t="s">
        <v>171</v>
      </c>
      <c r="B282" s="83">
        <v>4</v>
      </c>
      <c r="C282" s="84">
        <v>1907.2234831599999</v>
      </c>
      <c r="D282" s="84">
        <v>1900.4585488099999</v>
      </c>
      <c r="E282" s="84">
        <v>148.66003426</v>
      </c>
      <c r="F282" s="84">
        <v>148.66003426</v>
      </c>
    </row>
    <row r="283" spans="1:6" ht="12.75" customHeight="1" x14ac:dyDescent="0.2">
      <c r="A283" s="83" t="s">
        <v>171</v>
      </c>
      <c r="B283" s="83">
        <v>5</v>
      </c>
      <c r="C283" s="84">
        <v>1893.3407848500001</v>
      </c>
      <c r="D283" s="84">
        <v>1886.9848998699999</v>
      </c>
      <c r="E283" s="84">
        <v>147.60608171999999</v>
      </c>
      <c r="F283" s="84">
        <v>147.60608171999999</v>
      </c>
    </row>
    <row r="284" spans="1:6" ht="12.75" customHeight="1" x14ac:dyDescent="0.2">
      <c r="A284" s="83" t="s">
        <v>171</v>
      </c>
      <c r="B284" s="83">
        <v>6</v>
      </c>
      <c r="C284" s="84">
        <v>1867.02095418</v>
      </c>
      <c r="D284" s="84">
        <v>1860.3121687800001</v>
      </c>
      <c r="E284" s="84">
        <v>145.51965415000001</v>
      </c>
      <c r="F284" s="84">
        <v>145.51965415000001</v>
      </c>
    </row>
    <row r="285" spans="1:6" ht="12.75" customHeight="1" x14ac:dyDescent="0.2">
      <c r="A285" s="83" t="s">
        <v>171</v>
      </c>
      <c r="B285" s="83">
        <v>7</v>
      </c>
      <c r="C285" s="84">
        <v>1814.46530001</v>
      </c>
      <c r="D285" s="84">
        <v>1807.3088541300001</v>
      </c>
      <c r="E285" s="84">
        <v>141.37356288999999</v>
      </c>
      <c r="F285" s="84">
        <v>141.37356288999999</v>
      </c>
    </row>
    <row r="286" spans="1:6" ht="12.75" customHeight="1" x14ac:dyDescent="0.2">
      <c r="A286" s="83" t="s">
        <v>171</v>
      </c>
      <c r="B286" s="83">
        <v>8</v>
      </c>
      <c r="C286" s="84">
        <v>1738.5020788500001</v>
      </c>
      <c r="D286" s="84">
        <v>1732.5579427099999</v>
      </c>
      <c r="E286" s="84">
        <v>135.52630404999999</v>
      </c>
      <c r="F286" s="84">
        <v>135.52630404999999</v>
      </c>
    </row>
    <row r="287" spans="1:6" ht="12.75" customHeight="1" x14ac:dyDescent="0.2">
      <c r="A287" s="83" t="s">
        <v>171</v>
      </c>
      <c r="B287" s="83">
        <v>9</v>
      </c>
      <c r="C287" s="84">
        <v>1711.06793326</v>
      </c>
      <c r="D287" s="84">
        <v>1705.58873664</v>
      </c>
      <c r="E287" s="84">
        <v>133.41668523999999</v>
      </c>
      <c r="F287" s="84">
        <v>133.41668523999999</v>
      </c>
    </row>
    <row r="288" spans="1:6" ht="12.75" customHeight="1" x14ac:dyDescent="0.2">
      <c r="A288" s="83" t="s">
        <v>171</v>
      </c>
      <c r="B288" s="83">
        <v>10</v>
      </c>
      <c r="C288" s="84">
        <v>1641.39498789</v>
      </c>
      <c r="D288" s="84">
        <v>1636.1505548299999</v>
      </c>
      <c r="E288" s="84">
        <v>127.98500534999999</v>
      </c>
      <c r="F288" s="84">
        <v>127.98500534999999</v>
      </c>
    </row>
    <row r="289" spans="1:6" ht="12.75" customHeight="1" x14ac:dyDescent="0.2">
      <c r="A289" s="83" t="s">
        <v>171</v>
      </c>
      <c r="B289" s="83">
        <v>11</v>
      </c>
      <c r="C289" s="84">
        <v>1611.8143505600001</v>
      </c>
      <c r="D289" s="84">
        <v>1606.1394692199999</v>
      </c>
      <c r="E289" s="84">
        <v>125.63744085</v>
      </c>
      <c r="F289" s="84">
        <v>125.63744085</v>
      </c>
    </row>
    <row r="290" spans="1:6" ht="12.75" customHeight="1" x14ac:dyDescent="0.2">
      <c r="A290" s="83" t="s">
        <v>171</v>
      </c>
      <c r="B290" s="83">
        <v>12</v>
      </c>
      <c r="C290" s="84">
        <v>1635.6923991900001</v>
      </c>
      <c r="D290" s="84">
        <v>1631.2486056</v>
      </c>
      <c r="E290" s="84">
        <v>127.60155897</v>
      </c>
      <c r="F290" s="84">
        <v>127.60155897</v>
      </c>
    </row>
    <row r="291" spans="1:6" ht="12.75" customHeight="1" x14ac:dyDescent="0.2">
      <c r="A291" s="83" t="s">
        <v>171</v>
      </c>
      <c r="B291" s="83">
        <v>13</v>
      </c>
      <c r="C291" s="84">
        <v>1664.27711798</v>
      </c>
      <c r="D291" s="84">
        <v>1659.72748538</v>
      </c>
      <c r="E291" s="84">
        <v>129.82926936000001</v>
      </c>
      <c r="F291" s="84">
        <v>129.82926936000001</v>
      </c>
    </row>
    <row r="292" spans="1:6" ht="12.75" customHeight="1" x14ac:dyDescent="0.2">
      <c r="A292" s="83" t="s">
        <v>171</v>
      </c>
      <c r="B292" s="83">
        <v>14</v>
      </c>
      <c r="C292" s="84">
        <v>1662.3282491499999</v>
      </c>
      <c r="D292" s="84">
        <v>1656.20328662</v>
      </c>
      <c r="E292" s="84">
        <v>129.5535951</v>
      </c>
      <c r="F292" s="84">
        <v>129.5535951</v>
      </c>
    </row>
    <row r="293" spans="1:6" ht="12.75" customHeight="1" x14ac:dyDescent="0.2">
      <c r="A293" s="83" t="s">
        <v>171</v>
      </c>
      <c r="B293" s="83">
        <v>15</v>
      </c>
      <c r="C293" s="84">
        <v>1681.7619898999999</v>
      </c>
      <c r="D293" s="84">
        <v>1675.7918577299999</v>
      </c>
      <c r="E293" s="84">
        <v>131.08587668999999</v>
      </c>
      <c r="F293" s="84">
        <v>131.08587668999999</v>
      </c>
    </row>
    <row r="294" spans="1:6" ht="12.75" customHeight="1" x14ac:dyDescent="0.2">
      <c r="A294" s="83" t="s">
        <v>171</v>
      </c>
      <c r="B294" s="83">
        <v>16</v>
      </c>
      <c r="C294" s="84">
        <v>1678.1458482200001</v>
      </c>
      <c r="D294" s="84">
        <v>1673.84464916</v>
      </c>
      <c r="E294" s="84">
        <v>130.93355972000001</v>
      </c>
      <c r="F294" s="84">
        <v>130.93355972000001</v>
      </c>
    </row>
    <row r="295" spans="1:6" ht="12.75" customHeight="1" x14ac:dyDescent="0.2">
      <c r="A295" s="83" t="s">
        <v>171</v>
      </c>
      <c r="B295" s="83">
        <v>17</v>
      </c>
      <c r="C295" s="84">
        <v>1680.89987711</v>
      </c>
      <c r="D295" s="84">
        <v>1675.0763257599999</v>
      </c>
      <c r="E295" s="84">
        <v>131.02990546000001</v>
      </c>
      <c r="F295" s="84">
        <v>131.02990546000001</v>
      </c>
    </row>
    <row r="296" spans="1:6" ht="12.75" customHeight="1" x14ac:dyDescent="0.2">
      <c r="A296" s="83" t="s">
        <v>171</v>
      </c>
      <c r="B296" s="83">
        <v>18</v>
      </c>
      <c r="C296" s="84">
        <v>1634.6983070599999</v>
      </c>
      <c r="D296" s="84">
        <v>1627.8037707399999</v>
      </c>
      <c r="E296" s="84">
        <v>127.33209281000001</v>
      </c>
      <c r="F296" s="84">
        <v>127.33209281000001</v>
      </c>
    </row>
    <row r="297" spans="1:6" ht="12.75" customHeight="1" x14ac:dyDescent="0.2">
      <c r="A297" s="83" t="s">
        <v>171</v>
      </c>
      <c r="B297" s="83">
        <v>19</v>
      </c>
      <c r="C297" s="84">
        <v>1602.4736798599999</v>
      </c>
      <c r="D297" s="84">
        <v>1594.3162046699999</v>
      </c>
      <c r="E297" s="84">
        <v>124.71258674000001</v>
      </c>
      <c r="F297" s="84">
        <v>124.71258674000001</v>
      </c>
    </row>
    <row r="298" spans="1:6" ht="12.75" customHeight="1" x14ac:dyDescent="0.2">
      <c r="A298" s="83" t="s">
        <v>171</v>
      </c>
      <c r="B298" s="83">
        <v>20</v>
      </c>
      <c r="C298" s="84">
        <v>1635.37277288</v>
      </c>
      <c r="D298" s="84">
        <v>1627.48509229</v>
      </c>
      <c r="E298" s="84">
        <v>127.30716475</v>
      </c>
      <c r="F298" s="84">
        <v>127.30716475</v>
      </c>
    </row>
    <row r="299" spans="1:6" ht="12.75" customHeight="1" x14ac:dyDescent="0.2">
      <c r="A299" s="83" t="s">
        <v>171</v>
      </c>
      <c r="B299" s="83">
        <v>21</v>
      </c>
      <c r="C299" s="84">
        <v>1684.29385637</v>
      </c>
      <c r="D299" s="84">
        <v>1672.2416289</v>
      </c>
      <c r="E299" s="84">
        <v>130.80816626999999</v>
      </c>
      <c r="F299" s="84">
        <v>130.80816626999999</v>
      </c>
    </row>
    <row r="300" spans="1:6" ht="12.75" customHeight="1" x14ac:dyDescent="0.2">
      <c r="A300" s="83" t="s">
        <v>171</v>
      </c>
      <c r="B300" s="83">
        <v>22</v>
      </c>
      <c r="C300" s="84">
        <v>1705.79788964</v>
      </c>
      <c r="D300" s="84">
        <v>1696.4094286500001</v>
      </c>
      <c r="E300" s="84">
        <v>132.69864999000001</v>
      </c>
      <c r="F300" s="84">
        <v>132.69864999000001</v>
      </c>
    </row>
    <row r="301" spans="1:6" ht="12.75" customHeight="1" x14ac:dyDescent="0.2">
      <c r="A301" s="83" t="s">
        <v>171</v>
      </c>
      <c r="B301" s="83">
        <v>23</v>
      </c>
      <c r="C301" s="84">
        <v>1719.17436527</v>
      </c>
      <c r="D301" s="84">
        <v>1710.93739039</v>
      </c>
      <c r="E301" s="84">
        <v>133.83507428999999</v>
      </c>
      <c r="F301" s="84">
        <v>133.83507428999999</v>
      </c>
    </row>
    <row r="302" spans="1:6" ht="12.75" customHeight="1" x14ac:dyDescent="0.2">
      <c r="A302" s="83" t="s">
        <v>171</v>
      </c>
      <c r="B302" s="83">
        <v>24</v>
      </c>
      <c r="C302" s="84">
        <v>1747.90037889</v>
      </c>
      <c r="D302" s="84">
        <v>1740.08581901</v>
      </c>
      <c r="E302" s="84">
        <v>136.11515896</v>
      </c>
      <c r="F302" s="84">
        <v>136.11515896</v>
      </c>
    </row>
    <row r="303" spans="1:6" ht="12.75" customHeight="1" x14ac:dyDescent="0.2">
      <c r="A303" s="83" t="s">
        <v>172</v>
      </c>
      <c r="B303" s="83">
        <v>1</v>
      </c>
      <c r="C303" s="84">
        <v>1780.33176686</v>
      </c>
      <c r="D303" s="84">
        <v>1772.1222671200001</v>
      </c>
      <c r="E303" s="84">
        <v>138.62115388000001</v>
      </c>
      <c r="F303" s="84">
        <v>138.62115388000001</v>
      </c>
    </row>
    <row r="304" spans="1:6" ht="12.75" customHeight="1" x14ac:dyDescent="0.2">
      <c r="A304" s="83" t="s">
        <v>172</v>
      </c>
      <c r="B304" s="83">
        <v>2</v>
      </c>
      <c r="C304" s="84">
        <v>1811.78407178</v>
      </c>
      <c r="D304" s="84">
        <v>1804.2085492900001</v>
      </c>
      <c r="E304" s="84">
        <v>141.13104698999999</v>
      </c>
      <c r="F304" s="84">
        <v>141.13104698999999</v>
      </c>
    </row>
    <row r="305" spans="1:6" ht="12.75" customHeight="1" x14ac:dyDescent="0.2">
      <c r="A305" s="83" t="s">
        <v>172</v>
      </c>
      <c r="B305" s="83">
        <v>3</v>
      </c>
      <c r="C305" s="84">
        <v>1842.0405839299999</v>
      </c>
      <c r="D305" s="84">
        <v>1832.7612224300001</v>
      </c>
      <c r="E305" s="84">
        <v>143.36452972999999</v>
      </c>
      <c r="F305" s="84">
        <v>143.36452972999999</v>
      </c>
    </row>
    <row r="306" spans="1:6" ht="12.75" customHeight="1" x14ac:dyDescent="0.2">
      <c r="A306" s="83" t="s">
        <v>172</v>
      </c>
      <c r="B306" s="83">
        <v>4</v>
      </c>
      <c r="C306" s="84">
        <v>1857.19005399</v>
      </c>
      <c r="D306" s="84">
        <v>1846.9264019899999</v>
      </c>
      <c r="E306" s="84">
        <v>144.47257604000001</v>
      </c>
      <c r="F306" s="84">
        <v>144.47257604000001</v>
      </c>
    </row>
    <row r="307" spans="1:6" ht="12.75" customHeight="1" x14ac:dyDescent="0.2">
      <c r="A307" s="83" t="s">
        <v>172</v>
      </c>
      <c r="B307" s="83">
        <v>5</v>
      </c>
      <c r="C307" s="84">
        <v>1851.9120295499999</v>
      </c>
      <c r="D307" s="84">
        <v>1842.94677602</v>
      </c>
      <c r="E307" s="84">
        <v>144.16127678000001</v>
      </c>
      <c r="F307" s="84">
        <v>144.16127678000001</v>
      </c>
    </row>
    <row r="308" spans="1:6" ht="12.75" customHeight="1" x14ac:dyDescent="0.2">
      <c r="A308" s="83" t="s">
        <v>172</v>
      </c>
      <c r="B308" s="83">
        <v>6</v>
      </c>
      <c r="C308" s="84">
        <v>1824.8844637899999</v>
      </c>
      <c r="D308" s="84">
        <v>1816.2441050499999</v>
      </c>
      <c r="E308" s="84">
        <v>142.07250721</v>
      </c>
      <c r="F308" s="84">
        <v>142.07250721</v>
      </c>
    </row>
    <row r="309" spans="1:6" ht="12.75" customHeight="1" x14ac:dyDescent="0.2">
      <c r="A309" s="83" t="s">
        <v>172</v>
      </c>
      <c r="B309" s="83">
        <v>7</v>
      </c>
      <c r="C309" s="84">
        <v>1822.0138052499999</v>
      </c>
      <c r="D309" s="84">
        <v>1813.65045345</v>
      </c>
      <c r="E309" s="84">
        <v>141.86962337</v>
      </c>
      <c r="F309" s="84">
        <v>141.86962337</v>
      </c>
    </row>
    <row r="310" spans="1:6" ht="12.75" customHeight="1" x14ac:dyDescent="0.2">
      <c r="A310" s="83" t="s">
        <v>172</v>
      </c>
      <c r="B310" s="83">
        <v>8</v>
      </c>
      <c r="C310" s="84">
        <v>1749.8184321199999</v>
      </c>
      <c r="D310" s="84">
        <v>1741.9536876899999</v>
      </c>
      <c r="E310" s="84">
        <v>136.26126970999999</v>
      </c>
      <c r="F310" s="84">
        <v>136.26126970999999</v>
      </c>
    </row>
    <row r="311" spans="1:6" ht="12.75" customHeight="1" x14ac:dyDescent="0.2">
      <c r="A311" s="83" t="s">
        <v>172</v>
      </c>
      <c r="B311" s="83">
        <v>9</v>
      </c>
      <c r="C311" s="84">
        <v>1710.7830004</v>
      </c>
      <c r="D311" s="84">
        <v>1699.9615231099999</v>
      </c>
      <c r="E311" s="84">
        <v>132.97650633999999</v>
      </c>
      <c r="F311" s="84">
        <v>132.97650633999999</v>
      </c>
    </row>
    <row r="312" spans="1:6" ht="12.75" customHeight="1" x14ac:dyDescent="0.2">
      <c r="A312" s="83" t="s">
        <v>172</v>
      </c>
      <c r="B312" s="83">
        <v>10</v>
      </c>
      <c r="C312" s="84">
        <v>1689.42660082</v>
      </c>
      <c r="D312" s="84">
        <v>1680.0395902400001</v>
      </c>
      <c r="E312" s="84">
        <v>131.41814811</v>
      </c>
      <c r="F312" s="84">
        <v>131.41814811</v>
      </c>
    </row>
    <row r="313" spans="1:6" ht="12.75" customHeight="1" x14ac:dyDescent="0.2">
      <c r="A313" s="83" t="s">
        <v>172</v>
      </c>
      <c r="B313" s="83">
        <v>11</v>
      </c>
      <c r="C313" s="84">
        <v>1680.60269662</v>
      </c>
      <c r="D313" s="84">
        <v>1672.1798540499999</v>
      </c>
      <c r="E313" s="84">
        <v>130.80333404000001</v>
      </c>
      <c r="F313" s="84">
        <v>130.80333404000001</v>
      </c>
    </row>
    <row r="314" spans="1:6" ht="12.75" customHeight="1" x14ac:dyDescent="0.2">
      <c r="A314" s="83" t="s">
        <v>172</v>
      </c>
      <c r="B314" s="83">
        <v>12</v>
      </c>
      <c r="C314" s="84">
        <v>1702.61744636</v>
      </c>
      <c r="D314" s="84">
        <v>1694.47452144</v>
      </c>
      <c r="E314" s="84">
        <v>132.54729527000001</v>
      </c>
      <c r="F314" s="84">
        <v>132.54729527000001</v>
      </c>
    </row>
    <row r="315" spans="1:6" ht="12.75" customHeight="1" x14ac:dyDescent="0.2">
      <c r="A315" s="83" t="s">
        <v>172</v>
      </c>
      <c r="B315" s="83">
        <v>13</v>
      </c>
      <c r="C315" s="84">
        <v>1696.42606271</v>
      </c>
      <c r="D315" s="84">
        <v>1689.34614345</v>
      </c>
      <c r="E315" s="84">
        <v>132.14613689999999</v>
      </c>
      <c r="F315" s="84">
        <v>132.14613689999999</v>
      </c>
    </row>
    <row r="316" spans="1:6" ht="12.75" customHeight="1" x14ac:dyDescent="0.2">
      <c r="A316" s="83" t="s">
        <v>172</v>
      </c>
      <c r="B316" s="83">
        <v>14</v>
      </c>
      <c r="C316" s="84">
        <v>1686.0964961699999</v>
      </c>
      <c r="D316" s="84">
        <v>1677.3902086799999</v>
      </c>
      <c r="E316" s="84">
        <v>131.21090488999999</v>
      </c>
      <c r="F316" s="84">
        <v>131.21090488999999</v>
      </c>
    </row>
    <row r="317" spans="1:6" ht="12.75" customHeight="1" x14ac:dyDescent="0.2">
      <c r="A317" s="83" t="s">
        <v>172</v>
      </c>
      <c r="B317" s="83">
        <v>15</v>
      </c>
      <c r="C317" s="84">
        <v>1705.51705702</v>
      </c>
      <c r="D317" s="84">
        <v>1704.31720202</v>
      </c>
      <c r="E317" s="84">
        <v>133.31722167999999</v>
      </c>
      <c r="F317" s="84">
        <v>133.31722167999999</v>
      </c>
    </row>
    <row r="318" spans="1:6" ht="12.75" customHeight="1" x14ac:dyDescent="0.2">
      <c r="A318" s="83" t="s">
        <v>172</v>
      </c>
      <c r="B318" s="83">
        <v>16</v>
      </c>
      <c r="C318" s="84">
        <v>1734.84428473</v>
      </c>
      <c r="D318" s="84">
        <v>1728.93689851</v>
      </c>
      <c r="E318" s="84">
        <v>135.24305422</v>
      </c>
      <c r="F318" s="84">
        <v>135.24305422</v>
      </c>
    </row>
    <row r="319" spans="1:6" ht="12.75" customHeight="1" x14ac:dyDescent="0.2">
      <c r="A319" s="83" t="s">
        <v>172</v>
      </c>
      <c r="B319" s="83">
        <v>17</v>
      </c>
      <c r="C319" s="84">
        <v>1721.92495878</v>
      </c>
      <c r="D319" s="84">
        <v>1716.9688459500001</v>
      </c>
      <c r="E319" s="84">
        <v>134.30687431999999</v>
      </c>
      <c r="F319" s="84">
        <v>134.30687431999999</v>
      </c>
    </row>
    <row r="320" spans="1:6" ht="12.75" customHeight="1" x14ac:dyDescent="0.2">
      <c r="A320" s="83" t="s">
        <v>172</v>
      </c>
      <c r="B320" s="83">
        <v>18</v>
      </c>
      <c r="C320" s="84">
        <v>1710.0982077599999</v>
      </c>
      <c r="D320" s="84">
        <v>1702.9696067</v>
      </c>
      <c r="E320" s="84">
        <v>133.2118084</v>
      </c>
      <c r="F320" s="84">
        <v>133.2118084</v>
      </c>
    </row>
    <row r="321" spans="1:6" ht="12.75" customHeight="1" x14ac:dyDescent="0.2">
      <c r="A321" s="83" t="s">
        <v>172</v>
      </c>
      <c r="B321" s="83">
        <v>19</v>
      </c>
      <c r="C321" s="84">
        <v>1632.1526448100001</v>
      </c>
      <c r="D321" s="84">
        <v>1625.1418485500001</v>
      </c>
      <c r="E321" s="84">
        <v>127.12386862</v>
      </c>
      <c r="F321" s="84">
        <v>127.12386862</v>
      </c>
    </row>
    <row r="322" spans="1:6" ht="12.75" customHeight="1" x14ac:dyDescent="0.2">
      <c r="A322" s="83" t="s">
        <v>172</v>
      </c>
      <c r="B322" s="83">
        <v>20</v>
      </c>
      <c r="C322" s="84">
        <v>1654.41227572</v>
      </c>
      <c r="D322" s="84">
        <v>1647.4083656800001</v>
      </c>
      <c r="E322" s="84">
        <v>128.86562784</v>
      </c>
      <c r="F322" s="84">
        <v>128.86562784</v>
      </c>
    </row>
    <row r="323" spans="1:6" ht="12.75" customHeight="1" x14ac:dyDescent="0.2">
      <c r="A323" s="83" t="s">
        <v>172</v>
      </c>
      <c r="B323" s="83">
        <v>21</v>
      </c>
      <c r="C323" s="84">
        <v>1685.02672699</v>
      </c>
      <c r="D323" s="84">
        <v>1679.1779262</v>
      </c>
      <c r="E323" s="84">
        <v>131.35074595</v>
      </c>
      <c r="F323" s="84">
        <v>131.35074595</v>
      </c>
    </row>
    <row r="324" spans="1:6" ht="12.75" customHeight="1" x14ac:dyDescent="0.2">
      <c r="A324" s="83" t="s">
        <v>172</v>
      </c>
      <c r="B324" s="83">
        <v>22</v>
      </c>
      <c r="C324" s="84">
        <v>1716.02431222</v>
      </c>
      <c r="D324" s="84">
        <v>1710.2133456500001</v>
      </c>
      <c r="E324" s="84">
        <v>133.77843716000001</v>
      </c>
      <c r="F324" s="84">
        <v>133.77843716000001</v>
      </c>
    </row>
    <row r="325" spans="1:6" ht="12.75" customHeight="1" x14ac:dyDescent="0.2">
      <c r="A325" s="83" t="s">
        <v>172</v>
      </c>
      <c r="B325" s="83">
        <v>23</v>
      </c>
      <c r="C325" s="84">
        <v>1720.3073666400001</v>
      </c>
      <c r="D325" s="84">
        <v>1716.2636404100001</v>
      </c>
      <c r="E325" s="84">
        <v>134.25171084999999</v>
      </c>
      <c r="F325" s="84">
        <v>134.25171084999999</v>
      </c>
    </row>
    <row r="326" spans="1:6" ht="12.75" customHeight="1" x14ac:dyDescent="0.2">
      <c r="A326" s="83" t="s">
        <v>172</v>
      </c>
      <c r="B326" s="83">
        <v>24</v>
      </c>
      <c r="C326" s="84">
        <v>1757.51503708</v>
      </c>
      <c r="D326" s="84">
        <v>1749.95569759</v>
      </c>
      <c r="E326" s="84">
        <v>136.88721289</v>
      </c>
      <c r="F326" s="84">
        <v>136.88721289</v>
      </c>
    </row>
    <row r="327" spans="1:6" ht="12.75" customHeight="1" x14ac:dyDescent="0.2">
      <c r="A327" s="83" t="s">
        <v>173</v>
      </c>
      <c r="B327" s="83">
        <v>1</v>
      </c>
      <c r="C327" s="84">
        <v>1879.85898423</v>
      </c>
      <c r="D327" s="84">
        <v>1870.4043131999999</v>
      </c>
      <c r="E327" s="84">
        <v>146.30909442999999</v>
      </c>
      <c r="F327" s="84">
        <v>146.30909442999999</v>
      </c>
    </row>
    <row r="328" spans="1:6" ht="12.75" customHeight="1" x14ac:dyDescent="0.2">
      <c r="A328" s="83" t="s">
        <v>173</v>
      </c>
      <c r="B328" s="83">
        <v>2</v>
      </c>
      <c r="C328" s="84">
        <v>1917.12802803</v>
      </c>
      <c r="D328" s="84">
        <v>1909.25069601</v>
      </c>
      <c r="E328" s="84">
        <v>149.34778453999999</v>
      </c>
      <c r="F328" s="84">
        <v>149.34778453999999</v>
      </c>
    </row>
    <row r="329" spans="1:6" ht="12.75" customHeight="1" x14ac:dyDescent="0.2">
      <c r="A329" s="83" t="s">
        <v>173</v>
      </c>
      <c r="B329" s="83">
        <v>3</v>
      </c>
      <c r="C329" s="84">
        <v>1945.8078517500001</v>
      </c>
      <c r="D329" s="84">
        <v>1942.0179736499999</v>
      </c>
      <c r="E329" s="84">
        <v>151.91094731999999</v>
      </c>
      <c r="F329" s="84">
        <v>151.91094731999999</v>
      </c>
    </row>
    <row r="330" spans="1:6" ht="12.75" customHeight="1" x14ac:dyDescent="0.2">
      <c r="A330" s="83" t="s">
        <v>173</v>
      </c>
      <c r="B330" s="83">
        <v>4</v>
      </c>
      <c r="C330" s="84">
        <v>1971.0033847300001</v>
      </c>
      <c r="D330" s="84">
        <v>1964.36514115</v>
      </c>
      <c r="E330" s="84">
        <v>153.65901528000001</v>
      </c>
      <c r="F330" s="84">
        <v>153.65901528000001</v>
      </c>
    </row>
    <row r="331" spans="1:6" ht="12.75" customHeight="1" x14ac:dyDescent="0.2">
      <c r="A331" s="83" t="s">
        <v>173</v>
      </c>
      <c r="B331" s="83">
        <v>5</v>
      </c>
      <c r="C331" s="84">
        <v>1972.77018028</v>
      </c>
      <c r="D331" s="84">
        <v>1963.8906167600001</v>
      </c>
      <c r="E331" s="84">
        <v>153.62189644</v>
      </c>
      <c r="F331" s="84">
        <v>153.62189644</v>
      </c>
    </row>
    <row r="332" spans="1:6" ht="12.75" customHeight="1" x14ac:dyDescent="0.2">
      <c r="A332" s="83" t="s">
        <v>173</v>
      </c>
      <c r="B332" s="83">
        <v>6</v>
      </c>
      <c r="C332" s="84">
        <v>1937.3843703800001</v>
      </c>
      <c r="D332" s="84">
        <v>1927.5213901899999</v>
      </c>
      <c r="E332" s="84">
        <v>150.77697753000001</v>
      </c>
      <c r="F332" s="84">
        <v>150.77697753000001</v>
      </c>
    </row>
    <row r="333" spans="1:6" ht="12.75" customHeight="1" x14ac:dyDescent="0.2">
      <c r="A333" s="83" t="s">
        <v>173</v>
      </c>
      <c r="B333" s="83">
        <v>7</v>
      </c>
      <c r="C333" s="84">
        <v>1867.24828041</v>
      </c>
      <c r="D333" s="84">
        <v>1865.38551648</v>
      </c>
      <c r="E333" s="84">
        <v>145.91650787</v>
      </c>
      <c r="F333" s="84">
        <v>145.91650787</v>
      </c>
    </row>
    <row r="334" spans="1:6" ht="12.75" customHeight="1" x14ac:dyDescent="0.2">
      <c r="A334" s="83" t="s">
        <v>173</v>
      </c>
      <c r="B334" s="83">
        <v>8</v>
      </c>
      <c r="C334" s="84">
        <v>1792.1732244</v>
      </c>
      <c r="D334" s="84">
        <v>1783.22389426</v>
      </c>
      <c r="E334" s="84">
        <v>139.48955917999999</v>
      </c>
      <c r="F334" s="84">
        <v>139.48955917999999</v>
      </c>
    </row>
    <row r="335" spans="1:6" ht="12.75" customHeight="1" x14ac:dyDescent="0.2">
      <c r="A335" s="83" t="s">
        <v>173</v>
      </c>
      <c r="B335" s="83">
        <v>9</v>
      </c>
      <c r="C335" s="84">
        <v>1756.3691176</v>
      </c>
      <c r="D335" s="84">
        <v>1747.1456719400001</v>
      </c>
      <c r="E335" s="84">
        <v>136.66740356</v>
      </c>
      <c r="F335" s="84">
        <v>136.66740356</v>
      </c>
    </row>
    <row r="336" spans="1:6" ht="12.75" customHeight="1" x14ac:dyDescent="0.2">
      <c r="A336" s="83" t="s">
        <v>173</v>
      </c>
      <c r="B336" s="83">
        <v>10</v>
      </c>
      <c r="C336" s="84">
        <v>1760.1587970999999</v>
      </c>
      <c r="D336" s="84">
        <v>1750.6214453099999</v>
      </c>
      <c r="E336" s="84">
        <v>136.93928983999999</v>
      </c>
      <c r="F336" s="84">
        <v>136.93928983999999</v>
      </c>
    </row>
    <row r="337" spans="1:6" ht="12.75" customHeight="1" x14ac:dyDescent="0.2">
      <c r="A337" s="83" t="s">
        <v>173</v>
      </c>
      <c r="B337" s="83">
        <v>11</v>
      </c>
      <c r="C337" s="84">
        <v>1696.6171387300001</v>
      </c>
      <c r="D337" s="84">
        <v>1687.6062148999999</v>
      </c>
      <c r="E337" s="84">
        <v>132.01003403999999</v>
      </c>
      <c r="F337" s="84">
        <v>132.01003403999999</v>
      </c>
    </row>
    <row r="338" spans="1:6" ht="12.75" customHeight="1" x14ac:dyDescent="0.2">
      <c r="A338" s="83" t="s">
        <v>173</v>
      </c>
      <c r="B338" s="83">
        <v>12</v>
      </c>
      <c r="C338" s="84">
        <v>1741.52577359</v>
      </c>
      <c r="D338" s="84">
        <v>1732.35784932</v>
      </c>
      <c r="E338" s="84">
        <v>135.51065209999999</v>
      </c>
      <c r="F338" s="84">
        <v>135.51065209999999</v>
      </c>
    </row>
    <row r="339" spans="1:6" ht="12.75" customHeight="1" x14ac:dyDescent="0.2">
      <c r="A339" s="83" t="s">
        <v>173</v>
      </c>
      <c r="B339" s="83">
        <v>13</v>
      </c>
      <c r="C339" s="84">
        <v>1752.8424238299999</v>
      </c>
      <c r="D339" s="84">
        <v>1745.52773579</v>
      </c>
      <c r="E339" s="84">
        <v>136.54084334999999</v>
      </c>
      <c r="F339" s="84">
        <v>136.54084334999999</v>
      </c>
    </row>
    <row r="340" spans="1:6" ht="12.75" customHeight="1" x14ac:dyDescent="0.2">
      <c r="A340" s="83" t="s">
        <v>173</v>
      </c>
      <c r="B340" s="83">
        <v>14</v>
      </c>
      <c r="C340" s="84">
        <v>1744.4248141200001</v>
      </c>
      <c r="D340" s="84">
        <v>1735.9845578699999</v>
      </c>
      <c r="E340" s="84">
        <v>135.79434501</v>
      </c>
      <c r="F340" s="84">
        <v>135.79434501</v>
      </c>
    </row>
    <row r="341" spans="1:6" ht="12.75" customHeight="1" x14ac:dyDescent="0.2">
      <c r="A341" s="83" t="s">
        <v>173</v>
      </c>
      <c r="B341" s="83">
        <v>15</v>
      </c>
      <c r="C341" s="84">
        <v>1741.5439641400001</v>
      </c>
      <c r="D341" s="84">
        <v>1733.5983151200001</v>
      </c>
      <c r="E341" s="84">
        <v>135.60768536</v>
      </c>
      <c r="F341" s="84">
        <v>135.60768536</v>
      </c>
    </row>
    <row r="342" spans="1:6" ht="12.75" customHeight="1" x14ac:dyDescent="0.2">
      <c r="A342" s="83" t="s">
        <v>173</v>
      </c>
      <c r="B342" s="83">
        <v>16</v>
      </c>
      <c r="C342" s="84">
        <v>1744.8246553700001</v>
      </c>
      <c r="D342" s="84">
        <v>1739.73604163</v>
      </c>
      <c r="E342" s="84">
        <v>136.08779824000001</v>
      </c>
      <c r="F342" s="84">
        <v>136.08779824000001</v>
      </c>
    </row>
    <row r="343" spans="1:6" ht="12.75" customHeight="1" x14ac:dyDescent="0.2">
      <c r="A343" s="83" t="s">
        <v>173</v>
      </c>
      <c r="B343" s="83">
        <v>17</v>
      </c>
      <c r="C343" s="84">
        <v>1757.72432652</v>
      </c>
      <c r="D343" s="84">
        <v>1751.2916097100001</v>
      </c>
      <c r="E343" s="84">
        <v>136.99171226999999</v>
      </c>
      <c r="F343" s="84">
        <v>136.99171226999999</v>
      </c>
    </row>
    <row r="344" spans="1:6" ht="12.75" customHeight="1" x14ac:dyDescent="0.2">
      <c r="A344" s="83" t="s">
        <v>173</v>
      </c>
      <c r="B344" s="83">
        <v>18</v>
      </c>
      <c r="C344" s="84">
        <v>1753.9963829599999</v>
      </c>
      <c r="D344" s="84">
        <v>1749.66913103</v>
      </c>
      <c r="E344" s="84">
        <v>136.86479671999999</v>
      </c>
      <c r="F344" s="84">
        <v>136.86479671999999</v>
      </c>
    </row>
    <row r="345" spans="1:6" ht="12.75" customHeight="1" x14ac:dyDescent="0.2">
      <c r="A345" s="83" t="s">
        <v>173</v>
      </c>
      <c r="B345" s="83">
        <v>19</v>
      </c>
      <c r="C345" s="84">
        <v>1703.65082117</v>
      </c>
      <c r="D345" s="84">
        <v>1693.0502965400001</v>
      </c>
      <c r="E345" s="84">
        <v>132.43588776999999</v>
      </c>
      <c r="F345" s="84">
        <v>132.43588776999999</v>
      </c>
    </row>
    <row r="346" spans="1:6" ht="12.75" customHeight="1" x14ac:dyDescent="0.2">
      <c r="A346" s="83" t="s">
        <v>173</v>
      </c>
      <c r="B346" s="83">
        <v>20</v>
      </c>
      <c r="C346" s="84">
        <v>1725.6957275699999</v>
      </c>
      <c r="D346" s="84">
        <v>1722.2829726699999</v>
      </c>
      <c r="E346" s="84">
        <v>134.72256254999999</v>
      </c>
      <c r="F346" s="84">
        <v>134.72256254999999</v>
      </c>
    </row>
    <row r="347" spans="1:6" ht="12.75" customHeight="1" x14ac:dyDescent="0.2">
      <c r="A347" s="83" t="s">
        <v>173</v>
      </c>
      <c r="B347" s="83">
        <v>21</v>
      </c>
      <c r="C347" s="84">
        <v>1755.8555245</v>
      </c>
      <c r="D347" s="84">
        <v>1747.82201676</v>
      </c>
      <c r="E347" s="84">
        <v>136.72030945</v>
      </c>
      <c r="F347" s="84">
        <v>136.72030945</v>
      </c>
    </row>
    <row r="348" spans="1:6" ht="12.75" customHeight="1" x14ac:dyDescent="0.2">
      <c r="A348" s="83" t="s">
        <v>173</v>
      </c>
      <c r="B348" s="83">
        <v>22</v>
      </c>
      <c r="C348" s="84">
        <v>1768.85717185</v>
      </c>
      <c r="D348" s="84">
        <v>1759.32062079</v>
      </c>
      <c r="E348" s="84">
        <v>137.61976756999999</v>
      </c>
      <c r="F348" s="84">
        <v>137.61976756999999</v>
      </c>
    </row>
    <row r="349" spans="1:6" ht="12.75" customHeight="1" x14ac:dyDescent="0.2">
      <c r="A349" s="83" t="s">
        <v>173</v>
      </c>
      <c r="B349" s="83">
        <v>23</v>
      </c>
      <c r="C349" s="84">
        <v>1769.83709701</v>
      </c>
      <c r="D349" s="84">
        <v>1761.2265435700001</v>
      </c>
      <c r="E349" s="84">
        <v>137.76885503</v>
      </c>
      <c r="F349" s="84">
        <v>137.76885503</v>
      </c>
    </row>
    <row r="350" spans="1:6" ht="12.75" customHeight="1" x14ac:dyDescent="0.2">
      <c r="A350" s="83" t="s">
        <v>173</v>
      </c>
      <c r="B350" s="83">
        <v>24</v>
      </c>
      <c r="C350" s="84">
        <v>1824.0801433700001</v>
      </c>
      <c r="D350" s="84">
        <v>1816.0413466699999</v>
      </c>
      <c r="E350" s="84">
        <v>142.05664679</v>
      </c>
      <c r="F350" s="84">
        <v>142.05664679</v>
      </c>
    </row>
    <row r="351" spans="1:6" ht="12.75" customHeight="1" x14ac:dyDescent="0.2">
      <c r="A351" s="83" t="s">
        <v>174</v>
      </c>
      <c r="B351" s="83">
        <v>1</v>
      </c>
      <c r="C351" s="84">
        <v>1808.0909007600001</v>
      </c>
      <c r="D351" s="84">
        <v>1795.9882524</v>
      </c>
      <c r="E351" s="84">
        <v>140.48802868999999</v>
      </c>
      <c r="F351" s="84">
        <v>140.48802868999999</v>
      </c>
    </row>
    <row r="352" spans="1:6" ht="12.75" customHeight="1" x14ac:dyDescent="0.2">
      <c r="A352" s="83" t="s">
        <v>174</v>
      </c>
      <c r="B352" s="83">
        <v>2</v>
      </c>
      <c r="C352" s="84">
        <v>1856.0323131</v>
      </c>
      <c r="D352" s="84">
        <v>1844.8563753999999</v>
      </c>
      <c r="E352" s="84">
        <v>144.31065183999999</v>
      </c>
      <c r="F352" s="84">
        <v>144.31065183999999</v>
      </c>
    </row>
    <row r="353" spans="1:6" ht="12.75" customHeight="1" x14ac:dyDescent="0.2">
      <c r="A353" s="83" t="s">
        <v>174</v>
      </c>
      <c r="B353" s="83">
        <v>3</v>
      </c>
      <c r="C353" s="84">
        <v>1877.6945772199999</v>
      </c>
      <c r="D353" s="84">
        <v>1866.86400908</v>
      </c>
      <c r="E353" s="84">
        <v>146.03216036000001</v>
      </c>
      <c r="F353" s="84">
        <v>146.03216036000001</v>
      </c>
    </row>
    <row r="354" spans="1:6" ht="12.75" customHeight="1" x14ac:dyDescent="0.2">
      <c r="A354" s="83" t="s">
        <v>174</v>
      </c>
      <c r="B354" s="83">
        <v>4</v>
      </c>
      <c r="C354" s="84">
        <v>1897.8701533799999</v>
      </c>
      <c r="D354" s="84">
        <v>1886.8555293500001</v>
      </c>
      <c r="E354" s="84">
        <v>147.59596194</v>
      </c>
      <c r="F354" s="84">
        <v>147.59596194</v>
      </c>
    </row>
    <row r="355" spans="1:6" ht="12.75" customHeight="1" x14ac:dyDescent="0.2">
      <c r="A355" s="83" t="s">
        <v>174</v>
      </c>
      <c r="B355" s="83">
        <v>5</v>
      </c>
      <c r="C355" s="84">
        <v>1891.08892831</v>
      </c>
      <c r="D355" s="84">
        <v>1879.42111735</v>
      </c>
      <c r="E355" s="84">
        <v>147.01441811000001</v>
      </c>
      <c r="F355" s="84">
        <v>147.01441811000001</v>
      </c>
    </row>
    <row r="356" spans="1:6" ht="12.75" customHeight="1" x14ac:dyDescent="0.2">
      <c r="A356" s="83" t="s">
        <v>174</v>
      </c>
      <c r="B356" s="83">
        <v>6</v>
      </c>
      <c r="C356" s="84">
        <v>1865.7352790499999</v>
      </c>
      <c r="D356" s="84">
        <v>1854.7138763400001</v>
      </c>
      <c r="E356" s="84">
        <v>145.08173755000001</v>
      </c>
      <c r="F356" s="84">
        <v>145.08173755000001</v>
      </c>
    </row>
    <row r="357" spans="1:6" ht="12.75" customHeight="1" x14ac:dyDescent="0.2">
      <c r="A357" s="83" t="s">
        <v>174</v>
      </c>
      <c r="B357" s="83">
        <v>7</v>
      </c>
      <c r="C357" s="84">
        <v>1831.9510244799999</v>
      </c>
      <c r="D357" s="84">
        <v>1822.3064558799999</v>
      </c>
      <c r="E357" s="84">
        <v>142.54672396000001</v>
      </c>
      <c r="F357" s="84">
        <v>142.54672396000001</v>
      </c>
    </row>
    <row r="358" spans="1:6" ht="12.75" customHeight="1" x14ac:dyDescent="0.2">
      <c r="A358" s="83" t="s">
        <v>174</v>
      </c>
      <c r="B358" s="83">
        <v>8</v>
      </c>
      <c r="C358" s="84">
        <v>1762.0657082800001</v>
      </c>
      <c r="D358" s="84">
        <v>1756.2399283699999</v>
      </c>
      <c r="E358" s="84">
        <v>137.37878581000001</v>
      </c>
      <c r="F358" s="84">
        <v>137.37878581000001</v>
      </c>
    </row>
    <row r="359" spans="1:6" ht="12.75" customHeight="1" x14ac:dyDescent="0.2">
      <c r="A359" s="83" t="s">
        <v>174</v>
      </c>
      <c r="B359" s="83">
        <v>9</v>
      </c>
      <c r="C359" s="84">
        <v>1731.77664091</v>
      </c>
      <c r="D359" s="84">
        <v>1722.60234001</v>
      </c>
      <c r="E359" s="84">
        <v>134.7475445</v>
      </c>
      <c r="F359" s="84">
        <v>134.7475445</v>
      </c>
    </row>
    <row r="360" spans="1:6" ht="12.75" customHeight="1" x14ac:dyDescent="0.2">
      <c r="A360" s="83" t="s">
        <v>174</v>
      </c>
      <c r="B360" s="83">
        <v>10</v>
      </c>
      <c r="C360" s="84">
        <v>1721.5037607300001</v>
      </c>
      <c r="D360" s="84">
        <v>1712.1636265699999</v>
      </c>
      <c r="E360" s="84">
        <v>133.93099447</v>
      </c>
      <c r="F360" s="84">
        <v>133.93099447</v>
      </c>
    </row>
    <row r="361" spans="1:6" ht="12.75" customHeight="1" x14ac:dyDescent="0.2">
      <c r="A361" s="83" t="s">
        <v>174</v>
      </c>
      <c r="B361" s="83">
        <v>11</v>
      </c>
      <c r="C361" s="84">
        <v>1725.37188322</v>
      </c>
      <c r="D361" s="84">
        <v>1716.37934002</v>
      </c>
      <c r="E361" s="84">
        <v>134.26076125</v>
      </c>
      <c r="F361" s="84">
        <v>134.26076125</v>
      </c>
    </row>
    <row r="362" spans="1:6" ht="12.75" customHeight="1" x14ac:dyDescent="0.2">
      <c r="A362" s="83" t="s">
        <v>174</v>
      </c>
      <c r="B362" s="83">
        <v>12</v>
      </c>
      <c r="C362" s="84">
        <v>1727.1978537800001</v>
      </c>
      <c r="D362" s="84">
        <v>1718.67490028</v>
      </c>
      <c r="E362" s="84">
        <v>134.44032741999999</v>
      </c>
      <c r="F362" s="84">
        <v>134.44032741999999</v>
      </c>
    </row>
    <row r="363" spans="1:6" ht="12.75" customHeight="1" x14ac:dyDescent="0.2">
      <c r="A363" s="83" t="s">
        <v>174</v>
      </c>
      <c r="B363" s="83">
        <v>13</v>
      </c>
      <c r="C363" s="84">
        <v>1773.9363597900001</v>
      </c>
      <c r="D363" s="84">
        <v>1764.53054279</v>
      </c>
      <c r="E363" s="84">
        <v>138.02730457000001</v>
      </c>
      <c r="F363" s="84">
        <v>138.02730457000001</v>
      </c>
    </row>
    <row r="364" spans="1:6" ht="12.75" customHeight="1" x14ac:dyDescent="0.2">
      <c r="A364" s="83" t="s">
        <v>174</v>
      </c>
      <c r="B364" s="83">
        <v>14</v>
      </c>
      <c r="C364" s="84">
        <v>1762.46302941</v>
      </c>
      <c r="D364" s="84">
        <v>1753.9619151300001</v>
      </c>
      <c r="E364" s="84">
        <v>137.20059222</v>
      </c>
      <c r="F364" s="84">
        <v>137.20059222</v>
      </c>
    </row>
    <row r="365" spans="1:6" ht="12.75" customHeight="1" x14ac:dyDescent="0.2">
      <c r="A365" s="83" t="s">
        <v>174</v>
      </c>
      <c r="B365" s="83">
        <v>15</v>
      </c>
      <c r="C365" s="84">
        <v>1756.62076452</v>
      </c>
      <c r="D365" s="84">
        <v>1748.98848542</v>
      </c>
      <c r="E365" s="84">
        <v>136.81155441000001</v>
      </c>
      <c r="F365" s="84">
        <v>136.81155441000001</v>
      </c>
    </row>
    <row r="366" spans="1:6" ht="12.75" customHeight="1" x14ac:dyDescent="0.2">
      <c r="A366" s="83" t="s">
        <v>174</v>
      </c>
      <c r="B366" s="83">
        <v>16</v>
      </c>
      <c r="C366" s="84">
        <v>1771.26587752</v>
      </c>
      <c r="D366" s="84">
        <v>1763.32165003</v>
      </c>
      <c r="E366" s="84">
        <v>137.93274106000001</v>
      </c>
      <c r="F366" s="84">
        <v>137.93274106000001</v>
      </c>
    </row>
    <row r="367" spans="1:6" ht="12.75" customHeight="1" x14ac:dyDescent="0.2">
      <c r="A367" s="83" t="s">
        <v>174</v>
      </c>
      <c r="B367" s="83">
        <v>17</v>
      </c>
      <c r="C367" s="84">
        <v>1757.62749579</v>
      </c>
      <c r="D367" s="84">
        <v>1754.8786137</v>
      </c>
      <c r="E367" s="84">
        <v>137.27229936000001</v>
      </c>
      <c r="F367" s="84">
        <v>137.27229936000001</v>
      </c>
    </row>
    <row r="368" spans="1:6" ht="12.75" customHeight="1" x14ac:dyDescent="0.2">
      <c r="A368" s="83" t="s">
        <v>174</v>
      </c>
      <c r="B368" s="83">
        <v>18</v>
      </c>
      <c r="C368" s="84">
        <v>1742.94230619</v>
      </c>
      <c r="D368" s="84">
        <v>1733.68307334</v>
      </c>
      <c r="E368" s="84">
        <v>135.61431542</v>
      </c>
      <c r="F368" s="84">
        <v>135.61431542</v>
      </c>
    </row>
    <row r="369" spans="1:6" ht="12.75" customHeight="1" x14ac:dyDescent="0.2">
      <c r="A369" s="83" t="s">
        <v>174</v>
      </c>
      <c r="B369" s="83">
        <v>19</v>
      </c>
      <c r="C369" s="84">
        <v>1663.9799868099999</v>
      </c>
      <c r="D369" s="84">
        <v>1653.79988564</v>
      </c>
      <c r="E369" s="84">
        <v>129.36559327000001</v>
      </c>
      <c r="F369" s="84">
        <v>129.36559327000001</v>
      </c>
    </row>
    <row r="370" spans="1:6" ht="12.75" customHeight="1" x14ac:dyDescent="0.2">
      <c r="A370" s="83" t="s">
        <v>174</v>
      </c>
      <c r="B370" s="83">
        <v>20</v>
      </c>
      <c r="C370" s="84">
        <v>1690.70851201</v>
      </c>
      <c r="D370" s="84">
        <v>1683.5475113299999</v>
      </c>
      <c r="E370" s="84">
        <v>131.69254907999999</v>
      </c>
      <c r="F370" s="84">
        <v>131.69254907999999</v>
      </c>
    </row>
    <row r="371" spans="1:6" ht="12.75" customHeight="1" x14ac:dyDescent="0.2">
      <c r="A371" s="83" t="s">
        <v>174</v>
      </c>
      <c r="B371" s="83">
        <v>21</v>
      </c>
      <c r="C371" s="84">
        <v>1717.0042876699999</v>
      </c>
      <c r="D371" s="84">
        <v>1709.42985813</v>
      </c>
      <c r="E371" s="84">
        <v>133.71715022999999</v>
      </c>
      <c r="F371" s="84">
        <v>133.71715022999999</v>
      </c>
    </row>
    <row r="372" spans="1:6" ht="12.75" customHeight="1" x14ac:dyDescent="0.2">
      <c r="A372" s="83" t="s">
        <v>174</v>
      </c>
      <c r="B372" s="83">
        <v>22</v>
      </c>
      <c r="C372" s="84">
        <v>1730.1349326899999</v>
      </c>
      <c r="D372" s="84">
        <v>1724.06397995</v>
      </c>
      <c r="E372" s="84">
        <v>134.86187871999999</v>
      </c>
      <c r="F372" s="84">
        <v>134.86187871999999</v>
      </c>
    </row>
    <row r="373" spans="1:6" ht="12.75" customHeight="1" x14ac:dyDescent="0.2">
      <c r="A373" s="83" t="s">
        <v>174</v>
      </c>
      <c r="B373" s="83">
        <v>23</v>
      </c>
      <c r="C373" s="84">
        <v>1757.97638704</v>
      </c>
      <c r="D373" s="84">
        <v>1750.50930948</v>
      </c>
      <c r="E373" s="84">
        <v>136.93051821</v>
      </c>
      <c r="F373" s="84">
        <v>136.93051821</v>
      </c>
    </row>
    <row r="374" spans="1:6" ht="12.75" customHeight="1" x14ac:dyDescent="0.2">
      <c r="A374" s="83" t="s">
        <v>174</v>
      </c>
      <c r="B374" s="83">
        <v>24</v>
      </c>
      <c r="C374" s="84">
        <v>1780.00107017</v>
      </c>
      <c r="D374" s="84">
        <v>1776.1964293000001</v>
      </c>
      <c r="E374" s="84">
        <v>138.93984807000001</v>
      </c>
      <c r="F374" s="84">
        <v>138.93984807000001</v>
      </c>
    </row>
    <row r="375" spans="1:6" ht="12.75" customHeight="1" x14ac:dyDescent="0.2">
      <c r="A375" s="83" t="s">
        <v>175</v>
      </c>
      <c r="B375" s="83">
        <v>1</v>
      </c>
      <c r="C375" s="84">
        <v>1871.5080503700001</v>
      </c>
      <c r="D375" s="84">
        <v>1857.9299617700001</v>
      </c>
      <c r="E375" s="84">
        <v>145.33331018999999</v>
      </c>
      <c r="F375" s="84">
        <v>145.33331018999999</v>
      </c>
    </row>
    <row r="376" spans="1:6" ht="12.75" customHeight="1" x14ac:dyDescent="0.2">
      <c r="A376" s="83" t="s">
        <v>175</v>
      </c>
      <c r="B376" s="83">
        <v>2</v>
      </c>
      <c r="C376" s="84">
        <v>1921.69423039</v>
      </c>
      <c r="D376" s="84">
        <v>1912.3089741399999</v>
      </c>
      <c r="E376" s="84">
        <v>149.58701298</v>
      </c>
      <c r="F376" s="84">
        <v>149.58701298</v>
      </c>
    </row>
    <row r="377" spans="1:6" ht="12.75" customHeight="1" x14ac:dyDescent="0.2">
      <c r="A377" s="83" t="s">
        <v>175</v>
      </c>
      <c r="B377" s="83">
        <v>3</v>
      </c>
      <c r="C377" s="84">
        <v>1935.6002869700001</v>
      </c>
      <c r="D377" s="84">
        <v>1927.42848695</v>
      </c>
      <c r="E377" s="84">
        <v>150.76971033000001</v>
      </c>
      <c r="F377" s="84">
        <v>150.76971033000001</v>
      </c>
    </row>
    <row r="378" spans="1:6" ht="12.75" customHeight="1" x14ac:dyDescent="0.2">
      <c r="A378" s="83" t="s">
        <v>175</v>
      </c>
      <c r="B378" s="83">
        <v>4</v>
      </c>
      <c r="C378" s="84">
        <v>1939.1977687399999</v>
      </c>
      <c r="D378" s="84">
        <v>1930.6413364499999</v>
      </c>
      <c r="E378" s="84">
        <v>151.02102984999999</v>
      </c>
      <c r="F378" s="84">
        <v>151.02102984999999</v>
      </c>
    </row>
    <row r="379" spans="1:6" ht="12.75" customHeight="1" x14ac:dyDescent="0.2">
      <c r="A379" s="83" t="s">
        <v>175</v>
      </c>
      <c r="B379" s="83">
        <v>5</v>
      </c>
      <c r="C379" s="84">
        <v>1924.6500147199999</v>
      </c>
      <c r="D379" s="84">
        <v>1913.34011506</v>
      </c>
      <c r="E379" s="84">
        <v>149.66767217</v>
      </c>
      <c r="F379" s="84">
        <v>149.66767217</v>
      </c>
    </row>
    <row r="380" spans="1:6" ht="12.75" customHeight="1" x14ac:dyDescent="0.2">
      <c r="A380" s="83" t="s">
        <v>175</v>
      </c>
      <c r="B380" s="83">
        <v>6</v>
      </c>
      <c r="C380" s="84">
        <v>1906.5193919000001</v>
      </c>
      <c r="D380" s="84">
        <v>1897.8055307899999</v>
      </c>
      <c r="E380" s="84">
        <v>148.45250658</v>
      </c>
      <c r="F380" s="84">
        <v>148.45250658</v>
      </c>
    </row>
    <row r="381" spans="1:6" ht="12.75" customHeight="1" x14ac:dyDescent="0.2">
      <c r="A381" s="83" t="s">
        <v>175</v>
      </c>
      <c r="B381" s="83">
        <v>7</v>
      </c>
      <c r="C381" s="84">
        <v>1847.49794972</v>
      </c>
      <c r="D381" s="84">
        <v>1843.7063638</v>
      </c>
      <c r="E381" s="84">
        <v>144.2206942</v>
      </c>
      <c r="F381" s="84">
        <v>144.2206942</v>
      </c>
    </row>
    <row r="382" spans="1:6" ht="12.75" customHeight="1" x14ac:dyDescent="0.2">
      <c r="A382" s="83" t="s">
        <v>175</v>
      </c>
      <c r="B382" s="83">
        <v>8</v>
      </c>
      <c r="C382" s="84">
        <v>1764.76540406</v>
      </c>
      <c r="D382" s="84">
        <v>1759.2889671600001</v>
      </c>
      <c r="E382" s="84">
        <v>137.61729152000001</v>
      </c>
      <c r="F382" s="84">
        <v>137.61729152000001</v>
      </c>
    </row>
    <row r="383" spans="1:6" ht="12.75" customHeight="1" x14ac:dyDescent="0.2">
      <c r="A383" s="83" t="s">
        <v>175</v>
      </c>
      <c r="B383" s="83">
        <v>9</v>
      </c>
      <c r="C383" s="84">
        <v>1713.4931870800001</v>
      </c>
      <c r="D383" s="84">
        <v>1705.1850151000001</v>
      </c>
      <c r="E383" s="84">
        <v>133.38510482999999</v>
      </c>
      <c r="F383" s="84">
        <v>133.38510482999999</v>
      </c>
    </row>
    <row r="384" spans="1:6" ht="12.75" customHeight="1" x14ac:dyDescent="0.2">
      <c r="A384" s="83" t="s">
        <v>175</v>
      </c>
      <c r="B384" s="83">
        <v>10</v>
      </c>
      <c r="C384" s="84">
        <v>1672.6277894299999</v>
      </c>
      <c r="D384" s="84">
        <v>1665.12362145</v>
      </c>
      <c r="E384" s="84">
        <v>130.25137262999999</v>
      </c>
      <c r="F384" s="84">
        <v>130.25137262999999</v>
      </c>
    </row>
    <row r="385" spans="1:6" ht="12.75" customHeight="1" x14ac:dyDescent="0.2">
      <c r="A385" s="83" t="s">
        <v>175</v>
      </c>
      <c r="B385" s="83">
        <v>11</v>
      </c>
      <c r="C385" s="84">
        <v>1709.6696508099999</v>
      </c>
      <c r="D385" s="84">
        <v>1701.7562501</v>
      </c>
      <c r="E385" s="84">
        <v>133.11689570999999</v>
      </c>
      <c r="F385" s="84">
        <v>133.11689570999999</v>
      </c>
    </row>
    <row r="386" spans="1:6" ht="12.75" customHeight="1" x14ac:dyDescent="0.2">
      <c r="A386" s="83" t="s">
        <v>175</v>
      </c>
      <c r="B386" s="83">
        <v>12</v>
      </c>
      <c r="C386" s="84">
        <v>1742.3441448200001</v>
      </c>
      <c r="D386" s="84">
        <v>1734.4001038599999</v>
      </c>
      <c r="E386" s="84">
        <v>135.67040387</v>
      </c>
      <c r="F386" s="84">
        <v>135.67040387</v>
      </c>
    </row>
    <row r="387" spans="1:6" ht="12.75" customHeight="1" x14ac:dyDescent="0.2">
      <c r="A387" s="83" t="s">
        <v>175</v>
      </c>
      <c r="B387" s="83">
        <v>13</v>
      </c>
      <c r="C387" s="84">
        <v>1773.9615530599999</v>
      </c>
      <c r="D387" s="84">
        <v>1763.9871094499999</v>
      </c>
      <c r="E387" s="84">
        <v>137.98479545000001</v>
      </c>
      <c r="F387" s="84">
        <v>137.98479545000001</v>
      </c>
    </row>
    <row r="388" spans="1:6" ht="12.75" customHeight="1" x14ac:dyDescent="0.2">
      <c r="A388" s="83" t="s">
        <v>175</v>
      </c>
      <c r="B388" s="83">
        <v>14</v>
      </c>
      <c r="C388" s="84">
        <v>1757.33433743</v>
      </c>
      <c r="D388" s="84">
        <v>1746.8582269999999</v>
      </c>
      <c r="E388" s="84">
        <v>136.64491869</v>
      </c>
      <c r="F388" s="84">
        <v>136.64491869</v>
      </c>
    </row>
    <row r="389" spans="1:6" ht="12.75" customHeight="1" x14ac:dyDescent="0.2">
      <c r="A389" s="83" t="s">
        <v>175</v>
      </c>
      <c r="B389" s="83">
        <v>15</v>
      </c>
      <c r="C389" s="84">
        <v>1769.4519969800001</v>
      </c>
      <c r="D389" s="84">
        <v>1760.4542810299999</v>
      </c>
      <c r="E389" s="84">
        <v>137.70844614999999</v>
      </c>
      <c r="F389" s="84">
        <v>137.70844614999999</v>
      </c>
    </row>
    <row r="390" spans="1:6" ht="12.75" customHeight="1" x14ac:dyDescent="0.2">
      <c r="A390" s="83" t="s">
        <v>175</v>
      </c>
      <c r="B390" s="83">
        <v>16</v>
      </c>
      <c r="C390" s="84">
        <v>1770.8702135799999</v>
      </c>
      <c r="D390" s="84">
        <v>1761.5127485800001</v>
      </c>
      <c r="E390" s="84">
        <v>137.79124292</v>
      </c>
      <c r="F390" s="84">
        <v>137.79124292</v>
      </c>
    </row>
    <row r="391" spans="1:6" ht="12.75" customHeight="1" x14ac:dyDescent="0.2">
      <c r="A391" s="83" t="s">
        <v>175</v>
      </c>
      <c r="B391" s="83">
        <v>17</v>
      </c>
      <c r="C391" s="84">
        <v>1772.46870543</v>
      </c>
      <c r="D391" s="84">
        <v>1764.4453940999999</v>
      </c>
      <c r="E391" s="84">
        <v>138.02064397000001</v>
      </c>
      <c r="F391" s="84">
        <v>138.02064397000001</v>
      </c>
    </row>
    <row r="392" spans="1:6" ht="12.75" customHeight="1" x14ac:dyDescent="0.2">
      <c r="A392" s="83" t="s">
        <v>175</v>
      </c>
      <c r="B392" s="83">
        <v>18</v>
      </c>
      <c r="C392" s="84">
        <v>1766.3553648300001</v>
      </c>
      <c r="D392" s="84">
        <v>1758.0065732</v>
      </c>
      <c r="E392" s="84">
        <v>137.51697849999999</v>
      </c>
      <c r="F392" s="84">
        <v>137.51697849999999</v>
      </c>
    </row>
    <row r="393" spans="1:6" ht="12.75" customHeight="1" x14ac:dyDescent="0.2">
      <c r="A393" s="83" t="s">
        <v>175</v>
      </c>
      <c r="B393" s="83">
        <v>19</v>
      </c>
      <c r="C393" s="84">
        <v>1680.3108779500001</v>
      </c>
      <c r="D393" s="84">
        <v>1672.4517290900001</v>
      </c>
      <c r="E393" s="84">
        <v>130.82460098999999</v>
      </c>
      <c r="F393" s="84">
        <v>130.82460098999999</v>
      </c>
    </row>
    <row r="394" spans="1:6" ht="12.75" customHeight="1" x14ac:dyDescent="0.2">
      <c r="A394" s="83" t="s">
        <v>175</v>
      </c>
      <c r="B394" s="83">
        <v>20</v>
      </c>
      <c r="C394" s="84">
        <v>1710.5953133800001</v>
      </c>
      <c r="D394" s="84">
        <v>1703.1636040999999</v>
      </c>
      <c r="E394" s="84">
        <v>133.22698351</v>
      </c>
      <c r="F394" s="84">
        <v>133.22698351</v>
      </c>
    </row>
    <row r="395" spans="1:6" ht="12.75" customHeight="1" x14ac:dyDescent="0.2">
      <c r="A395" s="83" t="s">
        <v>175</v>
      </c>
      <c r="B395" s="83">
        <v>21</v>
      </c>
      <c r="C395" s="84">
        <v>1725.1043729</v>
      </c>
      <c r="D395" s="84">
        <v>1721.6665151300001</v>
      </c>
      <c r="E395" s="84">
        <v>134.67434123999999</v>
      </c>
      <c r="F395" s="84">
        <v>134.67434123999999</v>
      </c>
    </row>
    <row r="396" spans="1:6" ht="12.75" customHeight="1" x14ac:dyDescent="0.2">
      <c r="A396" s="83" t="s">
        <v>175</v>
      </c>
      <c r="B396" s="83">
        <v>22</v>
      </c>
      <c r="C396" s="84">
        <v>1728.98463436</v>
      </c>
      <c r="D396" s="84">
        <v>1723.5348013400001</v>
      </c>
      <c r="E396" s="84">
        <v>134.82048465</v>
      </c>
      <c r="F396" s="84">
        <v>134.82048465</v>
      </c>
    </row>
    <row r="397" spans="1:6" ht="12.75" customHeight="1" x14ac:dyDescent="0.2">
      <c r="A397" s="83" t="s">
        <v>175</v>
      </c>
      <c r="B397" s="83">
        <v>23</v>
      </c>
      <c r="C397" s="84">
        <v>1738.9076656100001</v>
      </c>
      <c r="D397" s="84">
        <v>1732.56570119</v>
      </c>
      <c r="E397" s="84">
        <v>135.52691093999999</v>
      </c>
      <c r="F397" s="84">
        <v>135.52691093999999</v>
      </c>
    </row>
    <row r="398" spans="1:6" ht="12.75" customHeight="1" x14ac:dyDescent="0.2">
      <c r="A398" s="83" t="s">
        <v>175</v>
      </c>
      <c r="B398" s="83">
        <v>24</v>
      </c>
      <c r="C398" s="84">
        <v>1802.2603517299999</v>
      </c>
      <c r="D398" s="84">
        <v>1799.56961198</v>
      </c>
      <c r="E398" s="84">
        <v>140.76817426</v>
      </c>
      <c r="F398" s="84">
        <v>140.76817426</v>
      </c>
    </row>
    <row r="399" spans="1:6" ht="12.75" customHeight="1" x14ac:dyDescent="0.2">
      <c r="A399" s="83" t="s">
        <v>176</v>
      </c>
      <c r="B399" s="83">
        <v>1</v>
      </c>
      <c r="C399" s="84">
        <v>1683.9553263400001</v>
      </c>
      <c r="D399" s="84">
        <v>1678.2885131099999</v>
      </c>
      <c r="E399" s="84">
        <v>131.28117316999999</v>
      </c>
      <c r="F399" s="84">
        <v>131.28117316999999</v>
      </c>
    </row>
    <row r="400" spans="1:6" ht="12.75" customHeight="1" x14ac:dyDescent="0.2">
      <c r="A400" s="83" t="s">
        <v>176</v>
      </c>
      <c r="B400" s="83">
        <v>2</v>
      </c>
      <c r="C400" s="84">
        <v>1728.3969028700001</v>
      </c>
      <c r="D400" s="84">
        <v>1720.9838554400001</v>
      </c>
      <c r="E400" s="84">
        <v>134.62094139000001</v>
      </c>
      <c r="F400" s="84">
        <v>134.62094139000001</v>
      </c>
    </row>
    <row r="401" spans="1:6" ht="12.75" customHeight="1" x14ac:dyDescent="0.2">
      <c r="A401" s="83" t="s">
        <v>176</v>
      </c>
      <c r="B401" s="83">
        <v>3</v>
      </c>
      <c r="C401" s="84">
        <v>1744.1844574100001</v>
      </c>
      <c r="D401" s="84">
        <v>1735.2483476800001</v>
      </c>
      <c r="E401" s="84">
        <v>135.73675625999999</v>
      </c>
      <c r="F401" s="84">
        <v>135.73675625999999</v>
      </c>
    </row>
    <row r="402" spans="1:6" ht="12.75" customHeight="1" x14ac:dyDescent="0.2">
      <c r="A402" s="83" t="s">
        <v>176</v>
      </c>
      <c r="B402" s="83">
        <v>4</v>
      </c>
      <c r="C402" s="84">
        <v>1740.42962483</v>
      </c>
      <c r="D402" s="84">
        <v>1729.7294803699999</v>
      </c>
      <c r="E402" s="84">
        <v>135.30505255</v>
      </c>
      <c r="F402" s="84">
        <v>135.30505255</v>
      </c>
    </row>
    <row r="403" spans="1:6" ht="12.75" customHeight="1" x14ac:dyDescent="0.2">
      <c r="A403" s="83" t="s">
        <v>176</v>
      </c>
      <c r="B403" s="83">
        <v>5</v>
      </c>
      <c r="C403" s="84">
        <v>1737.86564419</v>
      </c>
      <c r="D403" s="84">
        <v>1730.73268704</v>
      </c>
      <c r="E403" s="84">
        <v>135.38352663000001</v>
      </c>
      <c r="F403" s="84">
        <v>135.38352663000001</v>
      </c>
    </row>
    <row r="404" spans="1:6" ht="12.75" customHeight="1" x14ac:dyDescent="0.2">
      <c r="A404" s="83" t="s">
        <v>176</v>
      </c>
      <c r="B404" s="83">
        <v>6</v>
      </c>
      <c r="C404" s="84">
        <v>1742.95139513</v>
      </c>
      <c r="D404" s="84">
        <v>1733.0031712099999</v>
      </c>
      <c r="E404" s="84">
        <v>135.56113127</v>
      </c>
      <c r="F404" s="84">
        <v>135.56113127</v>
      </c>
    </row>
    <row r="405" spans="1:6" ht="12.75" customHeight="1" x14ac:dyDescent="0.2">
      <c r="A405" s="83" t="s">
        <v>176</v>
      </c>
      <c r="B405" s="83">
        <v>7</v>
      </c>
      <c r="C405" s="84">
        <v>1762.94867348</v>
      </c>
      <c r="D405" s="84">
        <v>1752.9457047799999</v>
      </c>
      <c r="E405" s="84">
        <v>137.12110095</v>
      </c>
      <c r="F405" s="84">
        <v>137.12110095</v>
      </c>
    </row>
    <row r="406" spans="1:6" ht="12.75" customHeight="1" x14ac:dyDescent="0.2">
      <c r="A406" s="83" t="s">
        <v>176</v>
      </c>
      <c r="B406" s="83">
        <v>8</v>
      </c>
      <c r="C406" s="84">
        <v>1743.6885212899999</v>
      </c>
      <c r="D406" s="84">
        <v>1735.6219064100001</v>
      </c>
      <c r="E406" s="84">
        <v>135.76597723</v>
      </c>
      <c r="F406" s="84">
        <v>135.76597723</v>
      </c>
    </row>
    <row r="407" spans="1:6" ht="12.75" customHeight="1" x14ac:dyDescent="0.2">
      <c r="A407" s="83" t="s">
        <v>176</v>
      </c>
      <c r="B407" s="83">
        <v>9</v>
      </c>
      <c r="C407" s="84">
        <v>1680.0636458199999</v>
      </c>
      <c r="D407" s="84">
        <v>1670.5371447099999</v>
      </c>
      <c r="E407" s="84">
        <v>130.67483598999999</v>
      </c>
      <c r="F407" s="84">
        <v>130.67483598999999</v>
      </c>
    </row>
    <row r="408" spans="1:6" ht="12.75" customHeight="1" x14ac:dyDescent="0.2">
      <c r="A408" s="83" t="s">
        <v>176</v>
      </c>
      <c r="B408" s="83">
        <v>10</v>
      </c>
      <c r="C408" s="84">
        <v>1602.4618569899999</v>
      </c>
      <c r="D408" s="84">
        <v>1592.16857203</v>
      </c>
      <c r="E408" s="84">
        <v>124.54459194</v>
      </c>
      <c r="F408" s="84">
        <v>124.54459194</v>
      </c>
    </row>
    <row r="409" spans="1:6" ht="12.75" customHeight="1" x14ac:dyDescent="0.2">
      <c r="A409" s="83" t="s">
        <v>176</v>
      </c>
      <c r="B409" s="83">
        <v>11</v>
      </c>
      <c r="C409" s="84">
        <v>1567.4867176600001</v>
      </c>
      <c r="D409" s="84">
        <v>1557.4766019199999</v>
      </c>
      <c r="E409" s="84">
        <v>121.83087347</v>
      </c>
      <c r="F409" s="84">
        <v>121.83087347</v>
      </c>
    </row>
    <row r="410" spans="1:6" ht="12.75" customHeight="1" x14ac:dyDescent="0.2">
      <c r="A410" s="83" t="s">
        <v>176</v>
      </c>
      <c r="B410" s="83">
        <v>12</v>
      </c>
      <c r="C410" s="84">
        <v>1578.76605507</v>
      </c>
      <c r="D410" s="84">
        <v>1568.6436607200001</v>
      </c>
      <c r="E410" s="84">
        <v>122.70439705</v>
      </c>
      <c r="F410" s="84">
        <v>122.70439705</v>
      </c>
    </row>
    <row r="411" spans="1:6" ht="12.75" customHeight="1" x14ac:dyDescent="0.2">
      <c r="A411" s="83" t="s">
        <v>176</v>
      </c>
      <c r="B411" s="83">
        <v>13</v>
      </c>
      <c r="C411" s="84">
        <v>1590.7554530499999</v>
      </c>
      <c r="D411" s="84">
        <v>1581.5312748199999</v>
      </c>
      <c r="E411" s="84">
        <v>123.71250804</v>
      </c>
      <c r="F411" s="84">
        <v>123.71250804</v>
      </c>
    </row>
    <row r="412" spans="1:6" ht="12.75" customHeight="1" x14ac:dyDescent="0.2">
      <c r="A412" s="83" t="s">
        <v>176</v>
      </c>
      <c r="B412" s="83">
        <v>14</v>
      </c>
      <c r="C412" s="84">
        <v>1602.9726931600001</v>
      </c>
      <c r="D412" s="84">
        <v>1594.02420523</v>
      </c>
      <c r="E412" s="84">
        <v>124.68974559</v>
      </c>
      <c r="F412" s="84">
        <v>124.68974559</v>
      </c>
    </row>
    <row r="413" spans="1:6" ht="12.75" customHeight="1" x14ac:dyDescent="0.2">
      <c r="A413" s="83" t="s">
        <v>176</v>
      </c>
      <c r="B413" s="83">
        <v>15</v>
      </c>
      <c r="C413" s="84">
        <v>1620.8407624500001</v>
      </c>
      <c r="D413" s="84">
        <v>1609.66204103</v>
      </c>
      <c r="E413" s="84">
        <v>125.91298784999999</v>
      </c>
      <c r="F413" s="84">
        <v>125.91298784999999</v>
      </c>
    </row>
    <row r="414" spans="1:6" ht="12.75" customHeight="1" x14ac:dyDescent="0.2">
      <c r="A414" s="83" t="s">
        <v>176</v>
      </c>
      <c r="B414" s="83">
        <v>16</v>
      </c>
      <c r="C414" s="84">
        <v>1634.39097214</v>
      </c>
      <c r="D414" s="84">
        <v>1620.6328616400001</v>
      </c>
      <c r="E414" s="84">
        <v>126.77116104</v>
      </c>
      <c r="F414" s="84">
        <v>126.77116104</v>
      </c>
    </row>
    <row r="415" spans="1:6" ht="12.75" customHeight="1" x14ac:dyDescent="0.2">
      <c r="A415" s="83" t="s">
        <v>176</v>
      </c>
      <c r="B415" s="83">
        <v>17</v>
      </c>
      <c r="C415" s="84">
        <v>1651.18369828</v>
      </c>
      <c r="D415" s="84">
        <v>1639.5247035299999</v>
      </c>
      <c r="E415" s="84">
        <v>128.24894221</v>
      </c>
      <c r="F415" s="84">
        <v>128.24894221</v>
      </c>
    </row>
    <row r="416" spans="1:6" ht="12.75" customHeight="1" x14ac:dyDescent="0.2">
      <c r="A416" s="83" t="s">
        <v>176</v>
      </c>
      <c r="B416" s="83">
        <v>18</v>
      </c>
      <c r="C416" s="84">
        <v>1643.6691944199999</v>
      </c>
      <c r="D416" s="84">
        <v>1633.1853561400001</v>
      </c>
      <c r="E416" s="84">
        <v>127.75305788999999</v>
      </c>
      <c r="F416" s="84">
        <v>127.75305788999999</v>
      </c>
    </row>
    <row r="417" spans="1:6" ht="12.75" customHeight="1" x14ac:dyDescent="0.2">
      <c r="A417" s="83" t="s">
        <v>176</v>
      </c>
      <c r="B417" s="83">
        <v>19</v>
      </c>
      <c r="C417" s="84">
        <v>1594.5306737599999</v>
      </c>
      <c r="D417" s="84">
        <v>1584.1888986199999</v>
      </c>
      <c r="E417" s="84">
        <v>123.920396</v>
      </c>
      <c r="F417" s="84">
        <v>123.920396</v>
      </c>
    </row>
    <row r="418" spans="1:6" ht="12.75" customHeight="1" x14ac:dyDescent="0.2">
      <c r="A418" s="83" t="s">
        <v>176</v>
      </c>
      <c r="B418" s="83">
        <v>20</v>
      </c>
      <c r="C418" s="84">
        <v>1609.3467889200001</v>
      </c>
      <c r="D418" s="84">
        <v>1601.8034839300001</v>
      </c>
      <c r="E418" s="84">
        <v>125.29826601000001</v>
      </c>
      <c r="F418" s="84">
        <v>125.29826601000001</v>
      </c>
    </row>
    <row r="419" spans="1:6" ht="12.75" customHeight="1" x14ac:dyDescent="0.2">
      <c r="A419" s="83" t="s">
        <v>176</v>
      </c>
      <c r="B419" s="83">
        <v>21</v>
      </c>
      <c r="C419" s="84">
        <v>1626.8082139200001</v>
      </c>
      <c r="D419" s="84">
        <v>1617.56992472</v>
      </c>
      <c r="E419" s="84">
        <v>126.53156817</v>
      </c>
      <c r="F419" s="84">
        <v>126.53156817</v>
      </c>
    </row>
    <row r="420" spans="1:6" ht="12.75" customHeight="1" x14ac:dyDescent="0.2">
      <c r="A420" s="83" t="s">
        <v>176</v>
      </c>
      <c r="B420" s="83">
        <v>22</v>
      </c>
      <c r="C420" s="84">
        <v>1619.00898951</v>
      </c>
      <c r="D420" s="84">
        <v>1608.8702183299999</v>
      </c>
      <c r="E420" s="84">
        <v>125.85104891</v>
      </c>
      <c r="F420" s="84">
        <v>125.85104891</v>
      </c>
    </row>
    <row r="421" spans="1:6" ht="12.75" customHeight="1" x14ac:dyDescent="0.2">
      <c r="A421" s="83" t="s">
        <v>176</v>
      </c>
      <c r="B421" s="83">
        <v>23</v>
      </c>
      <c r="C421" s="84">
        <v>1668.7913601099999</v>
      </c>
      <c r="D421" s="84">
        <v>1659.23787124</v>
      </c>
      <c r="E421" s="84">
        <v>129.79097014999999</v>
      </c>
      <c r="F421" s="84">
        <v>129.79097014999999</v>
      </c>
    </row>
    <row r="422" spans="1:6" ht="12.75" customHeight="1" x14ac:dyDescent="0.2">
      <c r="A422" s="83" t="s">
        <v>176</v>
      </c>
      <c r="B422" s="83">
        <v>24</v>
      </c>
      <c r="C422" s="84">
        <v>1704.94039701</v>
      </c>
      <c r="D422" s="84">
        <v>1695.45595841</v>
      </c>
      <c r="E422" s="84">
        <v>132.62406644999999</v>
      </c>
      <c r="F422" s="84">
        <v>132.62406644999999</v>
      </c>
    </row>
    <row r="423" spans="1:6" ht="12.75" customHeight="1" x14ac:dyDescent="0.2">
      <c r="A423" s="83" t="s">
        <v>177</v>
      </c>
      <c r="B423" s="83">
        <v>1</v>
      </c>
      <c r="C423" s="84">
        <v>1744.4446704699999</v>
      </c>
      <c r="D423" s="84">
        <v>1733.22038871</v>
      </c>
      <c r="E423" s="84">
        <v>135.57812272999999</v>
      </c>
      <c r="F423" s="84">
        <v>135.57812272999999</v>
      </c>
    </row>
    <row r="424" spans="1:6" ht="12.75" customHeight="1" x14ac:dyDescent="0.2">
      <c r="A424" s="83" t="s">
        <v>177</v>
      </c>
      <c r="B424" s="83">
        <v>2</v>
      </c>
      <c r="C424" s="84">
        <v>1786.39253282</v>
      </c>
      <c r="D424" s="84">
        <v>1773.2857986500001</v>
      </c>
      <c r="E424" s="84">
        <v>138.71216909</v>
      </c>
      <c r="F424" s="84">
        <v>138.71216909</v>
      </c>
    </row>
    <row r="425" spans="1:6" ht="12.75" customHeight="1" x14ac:dyDescent="0.2">
      <c r="A425" s="83" t="s">
        <v>177</v>
      </c>
      <c r="B425" s="83">
        <v>3</v>
      </c>
      <c r="C425" s="84">
        <v>1803.83662011</v>
      </c>
      <c r="D425" s="84">
        <v>1790.9839699500001</v>
      </c>
      <c r="E425" s="84">
        <v>140.09657748000001</v>
      </c>
      <c r="F425" s="84">
        <v>140.09657748000001</v>
      </c>
    </row>
    <row r="426" spans="1:6" ht="12.75" customHeight="1" x14ac:dyDescent="0.2">
      <c r="A426" s="83" t="s">
        <v>177</v>
      </c>
      <c r="B426" s="83">
        <v>4</v>
      </c>
      <c r="C426" s="84">
        <v>1816.63504674</v>
      </c>
      <c r="D426" s="84">
        <v>1806.4873318499999</v>
      </c>
      <c r="E426" s="84">
        <v>141.30930075000001</v>
      </c>
      <c r="F426" s="84">
        <v>141.30930075000001</v>
      </c>
    </row>
    <row r="427" spans="1:6" ht="12.75" customHeight="1" x14ac:dyDescent="0.2">
      <c r="A427" s="83" t="s">
        <v>177</v>
      </c>
      <c r="B427" s="83">
        <v>5</v>
      </c>
      <c r="C427" s="84">
        <v>1810.0395297099999</v>
      </c>
      <c r="D427" s="84">
        <v>1798.0211243000001</v>
      </c>
      <c r="E427" s="84">
        <v>140.64704653000001</v>
      </c>
      <c r="F427" s="84">
        <v>140.64704653000001</v>
      </c>
    </row>
    <row r="428" spans="1:6" ht="12.75" customHeight="1" x14ac:dyDescent="0.2">
      <c r="A428" s="83" t="s">
        <v>177</v>
      </c>
      <c r="B428" s="83">
        <v>6</v>
      </c>
      <c r="C428" s="84">
        <v>1808.3974158999999</v>
      </c>
      <c r="D428" s="84">
        <v>1796.8563552200001</v>
      </c>
      <c r="E428" s="84">
        <v>140.55593450999999</v>
      </c>
      <c r="F428" s="84">
        <v>140.55593450999999</v>
      </c>
    </row>
    <row r="429" spans="1:6" ht="12.75" customHeight="1" x14ac:dyDescent="0.2">
      <c r="A429" s="83" t="s">
        <v>177</v>
      </c>
      <c r="B429" s="83">
        <v>7</v>
      </c>
      <c r="C429" s="84">
        <v>1773.5367672899999</v>
      </c>
      <c r="D429" s="84">
        <v>1763.4326766199999</v>
      </c>
      <c r="E429" s="84">
        <v>137.94142592</v>
      </c>
      <c r="F429" s="84">
        <v>137.94142592</v>
      </c>
    </row>
    <row r="430" spans="1:6" ht="12.75" customHeight="1" x14ac:dyDescent="0.2">
      <c r="A430" s="83" t="s">
        <v>177</v>
      </c>
      <c r="B430" s="83">
        <v>8</v>
      </c>
      <c r="C430" s="84">
        <v>1736.7867973499999</v>
      </c>
      <c r="D430" s="84">
        <v>1729.6570502500001</v>
      </c>
      <c r="E430" s="84">
        <v>135.29938683</v>
      </c>
      <c r="F430" s="84">
        <v>135.29938683</v>
      </c>
    </row>
    <row r="431" spans="1:6" ht="12.75" customHeight="1" x14ac:dyDescent="0.2">
      <c r="A431" s="83" t="s">
        <v>177</v>
      </c>
      <c r="B431" s="83">
        <v>9</v>
      </c>
      <c r="C431" s="84">
        <v>1691.79163933</v>
      </c>
      <c r="D431" s="84">
        <v>1684.1313737099999</v>
      </c>
      <c r="E431" s="84">
        <v>131.73822068999999</v>
      </c>
      <c r="F431" s="84">
        <v>131.73822068999999</v>
      </c>
    </row>
    <row r="432" spans="1:6" ht="12.75" customHeight="1" x14ac:dyDescent="0.2">
      <c r="A432" s="83" t="s">
        <v>177</v>
      </c>
      <c r="B432" s="83">
        <v>10</v>
      </c>
      <c r="C432" s="84">
        <v>1617.49401356</v>
      </c>
      <c r="D432" s="84">
        <v>1610.47083737</v>
      </c>
      <c r="E432" s="84">
        <v>125.97625452</v>
      </c>
      <c r="F432" s="84">
        <v>125.97625452</v>
      </c>
    </row>
    <row r="433" spans="1:6" ht="12.75" customHeight="1" x14ac:dyDescent="0.2">
      <c r="A433" s="83" t="s">
        <v>177</v>
      </c>
      <c r="B433" s="83">
        <v>11</v>
      </c>
      <c r="C433" s="84">
        <v>1585.4285877</v>
      </c>
      <c r="D433" s="84">
        <v>1580.8855811799999</v>
      </c>
      <c r="E433" s="84">
        <v>123.66199979</v>
      </c>
      <c r="F433" s="84">
        <v>123.66199979</v>
      </c>
    </row>
    <row r="434" spans="1:6" ht="12.75" customHeight="1" x14ac:dyDescent="0.2">
      <c r="A434" s="83" t="s">
        <v>177</v>
      </c>
      <c r="B434" s="83">
        <v>12</v>
      </c>
      <c r="C434" s="84">
        <v>1577.2164186099999</v>
      </c>
      <c r="D434" s="84">
        <v>1573.0541293799999</v>
      </c>
      <c r="E434" s="84">
        <v>123.04939822</v>
      </c>
      <c r="F434" s="84">
        <v>123.04939822</v>
      </c>
    </row>
    <row r="435" spans="1:6" ht="12.75" customHeight="1" x14ac:dyDescent="0.2">
      <c r="A435" s="83" t="s">
        <v>177</v>
      </c>
      <c r="B435" s="83">
        <v>13</v>
      </c>
      <c r="C435" s="84">
        <v>1586.90187655</v>
      </c>
      <c r="D435" s="84">
        <v>1583.03049491</v>
      </c>
      <c r="E435" s="84">
        <v>123.8297819</v>
      </c>
      <c r="F435" s="84">
        <v>123.8297819</v>
      </c>
    </row>
    <row r="436" spans="1:6" ht="12.75" customHeight="1" x14ac:dyDescent="0.2">
      <c r="A436" s="83" t="s">
        <v>177</v>
      </c>
      <c r="B436" s="83">
        <v>14</v>
      </c>
      <c r="C436" s="84">
        <v>1610.39417822</v>
      </c>
      <c r="D436" s="84">
        <v>1603.65768099</v>
      </c>
      <c r="E436" s="84">
        <v>125.44330733</v>
      </c>
      <c r="F436" s="84">
        <v>125.44330733</v>
      </c>
    </row>
    <row r="437" spans="1:6" ht="12.75" customHeight="1" x14ac:dyDescent="0.2">
      <c r="A437" s="83" t="s">
        <v>177</v>
      </c>
      <c r="B437" s="83">
        <v>15</v>
      </c>
      <c r="C437" s="84">
        <v>1618.95505966</v>
      </c>
      <c r="D437" s="84">
        <v>1612.1476416</v>
      </c>
      <c r="E437" s="84">
        <v>126.10741959000001</v>
      </c>
      <c r="F437" s="84">
        <v>126.10741959000001</v>
      </c>
    </row>
    <row r="438" spans="1:6" ht="12.75" customHeight="1" x14ac:dyDescent="0.2">
      <c r="A438" s="83" t="s">
        <v>177</v>
      </c>
      <c r="B438" s="83">
        <v>16</v>
      </c>
      <c r="C438" s="84">
        <v>1628.60261096</v>
      </c>
      <c r="D438" s="84">
        <v>1626.8765256700001</v>
      </c>
      <c r="E438" s="84">
        <v>127.25956069999999</v>
      </c>
      <c r="F438" s="84">
        <v>127.25956069999999</v>
      </c>
    </row>
    <row r="439" spans="1:6" ht="12.75" customHeight="1" x14ac:dyDescent="0.2">
      <c r="A439" s="83" t="s">
        <v>177</v>
      </c>
      <c r="B439" s="83">
        <v>17</v>
      </c>
      <c r="C439" s="84">
        <v>1622.5636508600001</v>
      </c>
      <c r="D439" s="84">
        <v>1612.9586826899999</v>
      </c>
      <c r="E439" s="84">
        <v>126.17086186</v>
      </c>
      <c r="F439" s="84">
        <v>126.17086186</v>
      </c>
    </row>
    <row r="440" spans="1:6" ht="12.75" customHeight="1" x14ac:dyDescent="0.2">
      <c r="A440" s="83" t="s">
        <v>177</v>
      </c>
      <c r="B440" s="83">
        <v>18</v>
      </c>
      <c r="C440" s="84">
        <v>1593.3281937300001</v>
      </c>
      <c r="D440" s="84">
        <v>1586.2370053499999</v>
      </c>
      <c r="E440" s="84">
        <v>124.08060555</v>
      </c>
      <c r="F440" s="84">
        <v>124.08060555</v>
      </c>
    </row>
    <row r="441" spans="1:6" ht="12.75" customHeight="1" x14ac:dyDescent="0.2">
      <c r="A441" s="83" t="s">
        <v>177</v>
      </c>
      <c r="B441" s="83">
        <v>19</v>
      </c>
      <c r="C441" s="84">
        <v>1539.7282581899999</v>
      </c>
      <c r="D441" s="84">
        <v>1534.2561549</v>
      </c>
      <c r="E441" s="84">
        <v>120.01449476000001</v>
      </c>
      <c r="F441" s="84">
        <v>120.01449476000001</v>
      </c>
    </row>
    <row r="442" spans="1:6" ht="12.75" customHeight="1" x14ac:dyDescent="0.2">
      <c r="A442" s="83" t="s">
        <v>177</v>
      </c>
      <c r="B442" s="83">
        <v>20</v>
      </c>
      <c r="C442" s="84">
        <v>1550.21459574</v>
      </c>
      <c r="D442" s="84">
        <v>1542.4227271</v>
      </c>
      <c r="E442" s="84">
        <v>120.65331054000001</v>
      </c>
      <c r="F442" s="84">
        <v>120.65331054000001</v>
      </c>
    </row>
    <row r="443" spans="1:6" ht="12.75" customHeight="1" x14ac:dyDescent="0.2">
      <c r="A443" s="83" t="s">
        <v>177</v>
      </c>
      <c r="B443" s="83">
        <v>21</v>
      </c>
      <c r="C443" s="84">
        <v>1577.9078678999999</v>
      </c>
      <c r="D443" s="84">
        <v>1569.6792423700001</v>
      </c>
      <c r="E443" s="84">
        <v>122.7854036</v>
      </c>
      <c r="F443" s="84">
        <v>122.7854036</v>
      </c>
    </row>
    <row r="444" spans="1:6" ht="12.75" customHeight="1" x14ac:dyDescent="0.2">
      <c r="A444" s="83" t="s">
        <v>177</v>
      </c>
      <c r="B444" s="83">
        <v>22</v>
      </c>
      <c r="C444" s="84">
        <v>1597.9458320700001</v>
      </c>
      <c r="D444" s="84">
        <v>1588.8889673900001</v>
      </c>
      <c r="E444" s="84">
        <v>124.28805063</v>
      </c>
      <c r="F444" s="84">
        <v>124.28805063</v>
      </c>
    </row>
    <row r="445" spans="1:6" ht="12.75" customHeight="1" x14ac:dyDescent="0.2">
      <c r="A445" s="83" t="s">
        <v>177</v>
      </c>
      <c r="B445" s="83">
        <v>23</v>
      </c>
      <c r="C445" s="84">
        <v>1645.71767974</v>
      </c>
      <c r="D445" s="84">
        <v>1634.55410646</v>
      </c>
      <c r="E445" s="84">
        <v>127.86012598000001</v>
      </c>
      <c r="F445" s="84">
        <v>127.86012598000001</v>
      </c>
    </row>
    <row r="446" spans="1:6" ht="12.75" customHeight="1" x14ac:dyDescent="0.2">
      <c r="A446" s="83" t="s">
        <v>177</v>
      </c>
      <c r="B446" s="83">
        <v>24</v>
      </c>
      <c r="C446" s="84">
        <v>1688.9362641800001</v>
      </c>
      <c r="D446" s="84">
        <v>1678.1259208500001</v>
      </c>
      <c r="E446" s="84">
        <v>131.26845467999999</v>
      </c>
      <c r="F446" s="84">
        <v>131.26845467999999</v>
      </c>
    </row>
    <row r="447" spans="1:6" ht="12.75" customHeight="1" x14ac:dyDescent="0.2">
      <c r="A447" s="83" t="s">
        <v>178</v>
      </c>
      <c r="B447" s="83">
        <v>1</v>
      </c>
      <c r="C447" s="84">
        <v>1687.6173925200001</v>
      </c>
      <c r="D447" s="84">
        <v>1678.25861968</v>
      </c>
      <c r="E447" s="84">
        <v>131.27883481000001</v>
      </c>
      <c r="F447" s="84">
        <v>131.27883481000001</v>
      </c>
    </row>
    <row r="448" spans="1:6" ht="12.75" customHeight="1" x14ac:dyDescent="0.2">
      <c r="A448" s="83" t="s">
        <v>178</v>
      </c>
      <c r="B448" s="83">
        <v>2</v>
      </c>
      <c r="C448" s="84">
        <v>1742.17068255</v>
      </c>
      <c r="D448" s="84">
        <v>1730.57903489</v>
      </c>
      <c r="E448" s="84">
        <v>135.37150746</v>
      </c>
      <c r="F448" s="84">
        <v>135.37150746</v>
      </c>
    </row>
    <row r="449" spans="1:6" ht="12.75" customHeight="1" x14ac:dyDescent="0.2">
      <c r="A449" s="83" t="s">
        <v>178</v>
      </c>
      <c r="B449" s="83">
        <v>3</v>
      </c>
      <c r="C449" s="84">
        <v>1761.8401261500001</v>
      </c>
      <c r="D449" s="84">
        <v>1747.96009755</v>
      </c>
      <c r="E449" s="84">
        <v>136.73111058000001</v>
      </c>
      <c r="F449" s="84">
        <v>136.73111058000001</v>
      </c>
    </row>
    <row r="450" spans="1:6" ht="12.75" customHeight="1" x14ac:dyDescent="0.2">
      <c r="A450" s="83" t="s">
        <v>178</v>
      </c>
      <c r="B450" s="83">
        <v>4</v>
      </c>
      <c r="C450" s="84">
        <v>1771.5280891800001</v>
      </c>
      <c r="D450" s="84">
        <v>1757.82864739</v>
      </c>
      <c r="E450" s="84">
        <v>137.50306057</v>
      </c>
      <c r="F450" s="84">
        <v>137.50306057</v>
      </c>
    </row>
    <row r="451" spans="1:6" ht="12.75" customHeight="1" x14ac:dyDescent="0.2">
      <c r="A451" s="83" t="s">
        <v>178</v>
      </c>
      <c r="B451" s="83">
        <v>5</v>
      </c>
      <c r="C451" s="84">
        <v>1764.6765477199999</v>
      </c>
      <c r="D451" s="84">
        <v>1751.7764208900001</v>
      </c>
      <c r="E451" s="84">
        <v>137.02963577</v>
      </c>
      <c r="F451" s="84">
        <v>137.02963577</v>
      </c>
    </row>
    <row r="452" spans="1:6" ht="12.75" customHeight="1" x14ac:dyDescent="0.2">
      <c r="A452" s="83" t="s">
        <v>178</v>
      </c>
      <c r="B452" s="83">
        <v>6</v>
      </c>
      <c r="C452" s="84">
        <v>1742.15973291</v>
      </c>
      <c r="D452" s="84">
        <v>1726.4948294200001</v>
      </c>
      <c r="E452" s="84">
        <v>135.05202765999999</v>
      </c>
      <c r="F452" s="84">
        <v>135.05202765999999</v>
      </c>
    </row>
    <row r="453" spans="1:6" ht="12.75" customHeight="1" x14ac:dyDescent="0.2">
      <c r="A453" s="83" t="s">
        <v>178</v>
      </c>
      <c r="B453" s="83">
        <v>7</v>
      </c>
      <c r="C453" s="84">
        <v>1735.0403502199999</v>
      </c>
      <c r="D453" s="84">
        <v>1722.6945550400001</v>
      </c>
      <c r="E453" s="84">
        <v>134.75475786000001</v>
      </c>
      <c r="F453" s="84">
        <v>134.75475786000001</v>
      </c>
    </row>
    <row r="454" spans="1:6" ht="12.75" customHeight="1" x14ac:dyDescent="0.2">
      <c r="A454" s="83" t="s">
        <v>178</v>
      </c>
      <c r="B454" s="83">
        <v>8</v>
      </c>
      <c r="C454" s="84">
        <v>1719.05767388</v>
      </c>
      <c r="D454" s="84">
        <v>1710.4634098399999</v>
      </c>
      <c r="E454" s="84">
        <v>133.79799800000001</v>
      </c>
      <c r="F454" s="84">
        <v>133.79799800000001</v>
      </c>
    </row>
    <row r="455" spans="1:6" ht="12.75" customHeight="1" x14ac:dyDescent="0.2">
      <c r="A455" s="83" t="s">
        <v>178</v>
      </c>
      <c r="B455" s="83">
        <v>9</v>
      </c>
      <c r="C455" s="84">
        <v>1671.7542400499999</v>
      </c>
      <c r="D455" s="84">
        <v>1663.9874335300001</v>
      </c>
      <c r="E455" s="84">
        <v>130.16249633000001</v>
      </c>
      <c r="F455" s="84">
        <v>130.16249633000001</v>
      </c>
    </row>
    <row r="456" spans="1:6" ht="12.75" customHeight="1" x14ac:dyDescent="0.2">
      <c r="A456" s="83" t="s">
        <v>178</v>
      </c>
      <c r="B456" s="83">
        <v>10</v>
      </c>
      <c r="C456" s="84">
        <v>1644.6187876700001</v>
      </c>
      <c r="D456" s="84">
        <v>1639.3671927099999</v>
      </c>
      <c r="E456" s="84">
        <v>128.2366212</v>
      </c>
      <c r="F456" s="84">
        <v>128.2366212</v>
      </c>
    </row>
    <row r="457" spans="1:6" ht="12.75" customHeight="1" x14ac:dyDescent="0.2">
      <c r="A457" s="83" t="s">
        <v>178</v>
      </c>
      <c r="B457" s="83">
        <v>11</v>
      </c>
      <c r="C457" s="84">
        <v>1632.9887457100001</v>
      </c>
      <c r="D457" s="84">
        <v>1625.59489719</v>
      </c>
      <c r="E457" s="84">
        <v>127.15930756</v>
      </c>
      <c r="F457" s="84">
        <v>127.15930756</v>
      </c>
    </row>
    <row r="458" spans="1:6" ht="12.75" customHeight="1" x14ac:dyDescent="0.2">
      <c r="A458" s="83" t="s">
        <v>178</v>
      </c>
      <c r="B458" s="83">
        <v>12</v>
      </c>
      <c r="C458" s="84">
        <v>1650.18122513</v>
      </c>
      <c r="D458" s="84">
        <v>1644.83855047</v>
      </c>
      <c r="E458" s="84">
        <v>128.66460856</v>
      </c>
      <c r="F458" s="84">
        <v>128.66460856</v>
      </c>
    </row>
    <row r="459" spans="1:6" ht="12.75" customHeight="1" x14ac:dyDescent="0.2">
      <c r="A459" s="83" t="s">
        <v>178</v>
      </c>
      <c r="B459" s="83">
        <v>13</v>
      </c>
      <c r="C459" s="84">
        <v>1684.8352512900001</v>
      </c>
      <c r="D459" s="84">
        <v>1680.4398670800001</v>
      </c>
      <c r="E459" s="84">
        <v>131.44945906000001</v>
      </c>
      <c r="F459" s="84">
        <v>131.44945906000001</v>
      </c>
    </row>
    <row r="460" spans="1:6" ht="12.75" customHeight="1" x14ac:dyDescent="0.2">
      <c r="A460" s="83" t="s">
        <v>178</v>
      </c>
      <c r="B460" s="83">
        <v>14</v>
      </c>
      <c r="C460" s="84">
        <v>1666.0309303700001</v>
      </c>
      <c r="D460" s="84">
        <v>1657.18245333</v>
      </c>
      <c r="E460" s="84">
        <v>129.63018869000001</v>
      </c>
      <c r="F460" s="84">
        <v>129.63018869000001</v>
      </c>
    </row>
    <row r="461" spans="1:6" ht="12.75" customHeight="1" x14ac:dyDescent="0.2">
      <c r="A461" s="83" t="s">
        <v>178</v>
      </c>
      <c r="B461" s="83">
        <v>15</v>
      </c>
      <c r="C461" s="84">
        <v>1685.31762972</v>
      </c>
      <c r="D461" s="84">
        <v>1676.5386605000001</v>
      </c>
      <c r="E461" s="84">
        <v>131.14429403</v>
      </c>
      <c r="F461" s="84">
        <v>131.14429403</v>
      </c>
    </row>
    <row r="462" spans="1:6" ht="12.75" customHeight="1" x14ac:dyDescent="0.2">
      <c r="A462" s="83" t="s">
        <v>178</v>
      </c>
      <c r="B462" s="83">
        <v>16</v>
      </c>
      <c r="C462" s="84">
        <v>1690.53244367</v>
      </c>
      <c r="D462" s="84">
        <v>1684.3525411799999</v>
      </c>
      <c r="E462" s="84">
        <v>131.75552113000001</v>
      </c>
      <c r="F462" s="84">
        <v>131.75552113000001</v>
      </c>
    </row>
    <row r="463" spans="1:6" ht="12.75" customHeight="1" x14ac:dyDescent="0.2">
      <c r="A463" s="83" t="s">
        <v>178</v>
      </c>
      <c r="B463" s="83">
        <v>17</v>
      </c>
      <c r="C463" s="84">
        <v>1684.8663452799999</v>
      </c>
      <c r="D463" s="84">
        <v>1675.7091015399999</v>
      </c>
      <c r="E463" s="84">
        <v>131.07940323</v>
      </c>
      <c r="F463" s="84">
        <v>131.07940323</v>
      </c>
    </row>
    <row r="464" spans="1:6" ht="12.75" customHeight="1" x14ac:dyDescent="0.2">
      <c r="A464" s="83" t="s">
        <v>178</v>
      </c>
      <c r="B464" s="83">
        <v>18</v>
      </c>
      <c r="C464" s="84">
        <v>1645.03915882</v>
      </c>
      <c r="D464" s="84">
        <v>1644.2107176100001</v>
      </c>
      <c r="E464" s="84">
        <v>128.61549744000001</v>
      </c>
      <c r="F464" s="84">
        <v>128.61549744000001</v>
      </c>
    </row>
    <row r="465" spans="1:6" ht="12.75" customHeight="1" x14ac:dyDescent="0.2">
      <c r="A465" s="83" t="s">
        <v>178</v>
      </c>
      <c r="B465" s="83">
        <v>19</v>
      </c>
      <c r="C465" s="84">
        <v>1586.1685789400001</v>
      </c>
      <c r="D465" s="84">
        <v>1581.53070976</v>
      </c>
      <c r="E465" s="84">
        <v>123.71246384</v>
      </c>
      <c r="F465" s="84">
        <v>123.71246384</v>
      </c>
    </row>
    <row r="466" spans="1:6" ht="12.75" customHeight="1" x14ac:dyDescent="0.2">
      <c r="A466" s="83" t="s">
        <v>178</v>
      </c>
      <c r="B466" s="83">
        <v>20</v>
      </c>
      <c r="C466" s="84">
        <v>1615.8439843199999</v>
      </c>
      <c r="D466" s="84">
        <v>1614.8690757300001</v>
      </c>
      <c r="E466" s="84">
        <v>126.32029900000001</v>
      </c>
      <c r="F466" s="84">
        <v>126.32029900000001</v>
      </c>
    </row>
    <row r="467" spans="1:6" ht="12.75" customHeight="1" x14ac:dyDescent="0.2">
      <c r="A467" s="83" t="s">
        <v>178</v>
      </c>
      <c r="B467" s="83">
        <v>21</v>
      </c>
      <c r="C467" s="84">
        <v>1641.2965005999999</v>
      </c>
      <c r="D467" s="84">
        <v>1632.6379423400001</v>
      </c>
      <c r="E467" s="84">
        <v>127.7102374</v>
      </c>
      <c r="F467" s="84">
        <v>127.7102374</v>
      </c>
    </row>
    <row r="468" spans="1:6" ht="12.75" customHeight="1" x14ac:dyDescent="0.2">
      <c r="A468" s="83" t="s">
        <v>178</v>
      </c>
      <c r="B468" s="83">
        <v>22</v>
      </c>
      <c r="C468" s="84">
        <v>1660.93924898</v>
      </c>
      <c r="D468" s="84">
        <v>1652.56507093</v>
      </c>
      <c r="E468" s="84">
        <v>129.26900205999999</v>
      </c>
      <c r="F468" s="84">
        <v>129.26900205999999</v>
      </c>
    </row>
    <row r="469" spans="1:6" ht="12.75" customHeight="1" x14ac:dyDescent="0.2">
      <c r="A469" s="83" t="s">
        <v>178</v>
      </c>
      <c r="B469" s="83">
        <v>23</v>
      </c>
      <c r="C469" s="84">
        <v>1669.62498463</v>
      </c>
      <c r="D469" s="84">
        <v>1660.9366609900001</v>
      </c>
      <c r="E469" s="84">
        <v>129.923855</v>
      </c>
      <c r="F469" s="84">
        <v>129.923855</v>
      </c>
    </row>
    <row r="470" spans="1:6" ht="12.75" customHeight="1" x14ac:dyDescent="0.2">
      <c r="A470" s="83" t="s">
        <v>178</v>
      </c>
      <c r="B470" s="83">
        <v>24</v>
      </c>
      <c r="C470" s="84">
        <v>1721.17884028</v>
      </c>
      <c r="D470" s="84">
        <v>1712.21740823</v>
      </c>
      <c r="E470" s="84">
        <v>133.93520143999999</v>
      </c>
      <c r="F470" s="84">
        <v>133.93520143999999</v>
      </c>
    </row>
    <row r="471" spans="1:6" ht="12.75" customHeight="1" x14ac:dyDescent="0.2">
      <c r="A471" s="83" t="s">
        <v>179</v>
      </c>
      <c r="B471" s="83">
        <v>1</v>
      </c>
      <c r="C471" s="84">
        <v>1834.45845093</v>
      </c>
      <c r="D471" s="84">
        <v>1822.80362681</v>
      </c>
      <c r="E471" s="84">
        <v>142.58561429</v>
      </c>
      <c r="F471" s="84">
        <v>142.58561429</v>
      </c>
    </row>
    <row r="472" spans="1:6" ht="12.75" customHeight="1" x14ac:dyDescent="0.2">
      <c r="A472" s="83" t="s">
        <v>179</v>
      </c>
      <c r="B472" s="83">
        <v>2</v>
      </c>
      <c r="C472" s="84">
        <v>1863.40226413</v>
      </c>
      <c r="D472" s="84">
        <v>1852.77990563</v>
      </c>
      <c r="E472" s="84">
        <v>144.93045608</v>
      </c>
      <c r="F472" s="84">
        <v>144.93045608</v>
      </c>
    </row>
    <row r="473" spans="1:6" ht="12.75" customHeight="1" x14ac:dyDescent="0.2">
      <c r="A473" s="83" t="s">
        <v>179</v>
      </c>
      <c r="B473" s="83">
        <v>3</v>
      </c>
      <c r="C473" s="84">
        <v>1885.7786826399999</v>
      </c>
      <c r="D473" s="84">
        <v>1873.3546493900001</v>
      </c>
      <c r="E473" s="84">
        <v>146.5398793</v>
      </c>
      <c r="F473" s="84">
        <v>146.5398793</v>
      </c>
    </row>
    <row r="474" spans="1:6" ht="12.75" customHeight="1" x14ac:dyDescent="0.2">
      <c r="A474" s="83" t="s">
        <v>179</v>
      </c>
      <c r="B474" s="83">
        <v>4</v>
      </c>
      <c r="C474" s="84">
        <v>1878.98051751</v>
      </c>
      <c r="D474" s="84">
        <v>1866.98845944</v>
      </c>
      <c r="E474" s="84">
        <v>146.04189527</v>
      </c>
      <c r="F474" s="84">
        <v>146.04189527</v>
      </c>
    </row>
    <row r="475" spans="1:6" ht="12.75" customHeight="1" x14ac:dyDescent="0.2">
      <c r="A475" s="83" t="s">
        <v>179</v>
      </c>
      <c r="B475" s="83">
        <v>5</v>
      </c>
      <c r="C475" s="84">
        <v>1879.77259142</v>
      </c>
      <c r="D475" s="84">
        <v>1868.12496201</v>
      </c>
      <c r="E475" s="84">
        <v>146.13079619000001</v>
      </c>
      <c r="F475" s="84">
        <v>146.13079619000001</v>
      </c>
    </row>
    <row r="476" spans="1:6" ht="12.75" customHeight="1" x14ac:dyDescent="0.2">
      <c r="A476" s="83" t="s">
        <v>179</v>
      </c>
      <c r="B476" s="83">
        <v>6</v>
      </c>
      <c r="C476" s="84">
        <v>1860.6143275699999</v>
      </c>
      <c r="D476" s="84">
        <v>1846.7127522799999</v>
      </c>
      <c r="E476" s="84">
        <v>144.45586366000001</v>
      </c>
      <c r="F476" s="84">
        <v>144.45586366000001</v>
      </c>
    </row>
    <row r="477" spans="1:6" ht="12.75" customHeight="1" x14ac:dyDescent="0.2">
      <c r="A477" s="83" t="s">
        <v>179</v>
      </c>
      <c r="B477" s="83">
        <v>7</v>
      </c>
      <c r="C477" s="84">
        <v>1792.2356103899999</v>
      </c>
      <c r="D477" s="84">
        <v>1780.5779324499999</v>
      </c>
      <c r="E477" s="84">
        <v>139.28258346000001</v>
      </c>
      <c r="F477" s="84">
        <v>139.28258346000001</v>
      </c>
    </row>
    <row r="478" spans="1:6" ht="12.75" customHeight="1" x14ac:dyDescent="0.2">
      <c r="A478" s="83" t="s">
        <v>179</v>
      </c>
      <c r="B478" s="83">
        <v>8</v>
      </c>
      <c r="C478" s="84">
        <v>1741.5884307700001</v>
      </c>
      <c r="D478" s="84">
        <v>1732.9657431000001</v>
      </c>
      <c r="E478" s="84">
        <v>135.55820352000001</v>
      </c>
      <c r="F478" s="84">
        <v>135.55820352000001</v>
      </c>
    </row>
    <row r="479" spans="1:6" ht="12.75" customHeight="1" x14ac:dyDescent="0.2">
      <c r="A479" s="83" t="s">
        <v>179</v>
      </c>
      <c r="B479" s="83">
        <v>9</v>
      </c>
      <c r="C479" s="84">
        <v>1697.5539053699999</v>
      </c>
      <c r="D479" s="84">
        <v>1693.8699386599999</v>
      </c>
      <c r="E479" s="84">
        <v>132.50000284000001</v>
      </c>
      <c r="F479" s="84">
        <v>132.50000284000001</v>
      </c>
    </row>
    <row r="480" spans="1:6" ht="12.75" customHeight="1" x14ac:dyDescent="0.2">
      <c r="A480" s="83" t="s">
        <v>179</v>
      </c>
      <c r="B480" s="83">
        <v>10</v>
      </c>
      <c r="C480" s="84">
        <v>1712.12647055</v>
      </c>
      <c r="D480" s="84">
        <v>1706.3600522500001</v>
      </c>
      <c r="E480" s="84">
        <v>133.47702004999999</v>
      </c>
      <c r="F480" s="84">
        <v>133.47702004999999</v>
      </c>
    </row>
    <row r="481" spans="1:6" ht="12.75" customHeight="1" x14ac:dyDescent="0.2">
      <c r="A481" s="83" t="s">
        <v>179</v>
      </c>
      <c r="B481" s="83">
        <v>11</v>
      </c>
      <c r="C481" s="84">
        <v>1732.86104957</v>
      </c>
      <c r="D481" s="84">
        <v>1726.65930254</v>
      </c>
      <c r="E481" s="84">
        <v>135.06489328000001</v>
      </c>
      <c r="F481" s="84">
        <v>135.06489328000001</v>
      </c>
    </row>
    <row r="482" spans="1:6" ht="12.75" customHeight="1" x14ac:dyDescent="0.2">
      <c r="A482" s="83" t="s">
        <v>179</v>
      </c>
      <c r="B482" s="83">
        <v>12</v>
      </c>
      <c r="C482" s="84">
        <v>1843.55015478</v>
      </c>
      <c r="D482" s="84">
        <v>1837.13871068</v>
      </c>
      <c r="E482" s="84">
        <v>143.70695105999999</v>
      </c>
      <c r="F482" s="84">
        <v>143.70695105999999</v>
      </c>
    </row>
    <row r="483" spans="1:6" ht="12.75" customHeight="1" x14ac:dyDescent="0.2">
      <c r="A483" s="83" t="s">
        <v>179</v>
      </c>
      <c r="B483" s="83">
        <v>13</v>
      </c>
      <c r="C483" s="84">
        <v>1887.8952471</v>
      </c>
      <c r="D483" s="84">
        <v>1882.14976955</v>
      </c>
      <c r="E483" s="84">
        <v>147.22786214000001</v>
      </c>
      <c r="F483" s="84">
        <v>147.22786214000001</v>
      </c>
    </row>
    <row r="484" spans="1:6" ht="12.75" customHeight="1" x14ac:dyDescent="0.2">
      <c r="A484" s="83" t="s">
        <v>179</v>
      </c>
      <c r="B484" s="83">
        <v>14</v>
      </c>
      <c r="C484" s="84">
        <v>1878.55995665</v>
      </c>
      <c r="D484" s="84">
        <v>1873.6366873100001</v>
      </c>
      <c r="E484" s="84">
        <v>146.56194121999999</v>
      </c>
      <c r="F484" s="84">
        <v>146.56194121999999</v>
      </c>
    </row>
    <row r="485" spans="1:6" ht="12.75" customHeight="1" x14ac:dyDescent="0.2">
      <c r="A485" s="83" t="s">
        <v>179</v>
      </c>
      <c r="B485" s="83">
        <v>15</v>
      </c>
      <c r="C485" s="84">
        <v>1866.27031999</v>
      </c>
      <c r="D485" s="84">
        <v>1858.6060032800001</v>
      </c>
      <c r="E485" s="84">
        <v>145.38619234999999</v>
      </c>
      <c r="F485" s="84">
        <v>145.38619234999999</v>
      </c>
    </row>
    <row r="486" spans="1:6" ht="12.75" customHeight="1" x14ac:dyDescent="0.2">
      <c r="A486" s="83" t="s">
        <v>179</v>
      </c>
      <c r="B486" s="83">
        <v>16</v>
      </c>
      <c r="C486" s="84">
        <v>1874.11138224</v>
      </c>
      <c r="D486" s="84">
        <v>1867.75360385</v>
      </c>
      <c r="E486" s="84">
        <v>146.10174734</v>
      </c>
      <c r="F486" s="84">
        <v>146.10174734</v>
      </c>
    </row>
    <row r="487" spans="1:6" ht="12.75" customHeight="1" x14ac:dyDescent="0.2">
      <c r="A487" s="83" t="s">
        <v>179</v>
      </c>
      <c r="B487" s="83">
        <v>17</v>
      </c>
      <c r="C487" s="84">
        <v>1877.1767435199999</v>
      </c>
      <c r="D487" s="84">
        <v>1866.1418655099999</v>
      </c>
      <c r="E487" s="84">
        <v>145.97567194000001</v>
      </c>
      <c r="F487" s="84">
        <v>145.97567194000001</v>
      </c>
    </row>
    <row r="488" spans="1:6" ht="12.75" customHeight="1" x14ac:dyDescent="0.2">
      <c r="A488" s="83" t="s">
        <v>179</v>
      </c>
      <c r="B488" s="83">
        <v>18</v>
      </c>
      <c r="C488" s="84">
        <v>1817.9795506299999</v>
      </c>
      <c r="D488" s="84">
        <v>1812.5625339799999</v>
      </c>
      <c r="E488" s="84">
        <v>141.78452278</v>
      </c>
      <c r="F488" s="84">
        <v>141.78452278</v>
      </c>
    </row>
    <row r="489" spans="1:6" ht="12.75" customHeight="1" x14ac:dyDescent="0.2">
      <c r="A489" s="83" t="s">
        <v>179</v>
      </c>
      <c r="B489" s="83">
        <v>19</v>
      </c>
      <c r="C489" s="84">
        <v>1738.70644421</v>
      </c>
      <c r="D489" s="84">
        <v>1731.4594098499999</v>
      </c>
      <c r="E489" s="84">
        <v>135.44037324999999</v>
      </c>
      <c r="F489" s="84">
        <v>135.44037324999999</v>
      </c>
    </row>
    <row r="490" spans="1:6" ht="12.75" customHeight="1" x14ac:dyDescent="0.2">
      <c r="A490" s="83" t="s">
        <v>179</v>
      </c>
      <c r="B490" s="83">
        <v>20</v>
      </c>
      <c r="C490" s="84">
        <v>1752.8662606400001</v>
      </c>
      <c r="D490" s="84">
        <v>1746.85549649</v>
      </c>
      <c r="E490" s="84">
        <v>136.64470510000001</v>
      </c>
      <c r="F490" s="84">
        <v>136.64470510000001</v>
      </c>
    </row>
    <row r="491" spans="1:6" ht="12.75" customHeight="1" x14ac:dyDescent="0.2">
      <c r="A491" s="83" t="s">
        <v>179</v>
      </c>
      <c r="B491" s="83">
        <v>21</v>
      </c>
      <c r="C491" s="84">
        <v>1732.1325052100001</v>
      </c>
      <c r="D491" s="84">
        <v>1724.1965809200001</v>
      </c>
      <c r="E491" s="84">
        <v>134.87225119999999</v>
      </c>
      <c r="F491" s="84">
        <v>134.87225119999999</v>
      </c>
    </row>
    <row r="492" spans="1:6" ht="12.75" customHeight="1" x14ac:dyDescent="0.2">
      <c r="A492" s="83" t="s">
        <v>179</v>
      </c>
      <c r="B492" s="83">
        <v>22</v>
      </c>
      <c r="C492" s="84">
        <v>1739.9234976099999</v>
      </c>
      <c r="D492" s="84">
        <v>1731.0135898399999</v>
      </c>
      <c r="E492" s="84">
        <v>135.40549976</v>
      </c>
      <c r="F492" s="84">
        <v>135.40549976</v>
      </c>
    </row>
    <row r="493" spans="1:6" ht="12.75" customHeight="1" x14ac:dyDescent="0.2">
      <c r="A493" s="83" t="s">
        <v>179</v>
      </c>
      <c r="B493" s="83">
        <v>23</v>
      </c>
      <c r="C493" s="84">
        <v>1743.2405404599999</v>
      </c>
      <c r="D493" s="84">
        <v>1735.7423239899999</v>
      </c>
      <c r="E493" s="84">
        <v>135.77539669000001</v>
      </c>
      <c r="F493" s="84">
        <v>135.77539669000001</v>
      </c>
    </row>
    <row r="494" spans="1:6" ht="12.75" customHeight="1" x14ac:dyDescent="0.2">
      <c r="A494" s="83" t="s">
        <v>179</v>
      </c>
      <c r="B494" s="83">
        <v>24</v>
      </c>
      <c r="C494" s="84">
        <v>1792.62843471</v>
      </c>
      <c r="D494" s="84">
        <v>1784.9703665</v>
      </c>
      <c r="E494" s="84">
        <v>139.62617391000001</v>
      </c>
      <c r="F494" s="84">
        <v>139.62617391000001</v>
      </c>
    </row>
    <row r="495" spans="1:6" ht="12.75" customHeight="1" x14ac:dyDescent="0.2">
      <c r="A495" s="83" t="s">
        <v>180</v>
      </c>
      <c r="B495" s="83">
        <v>1</v>
      </c>
      <c r="C495" s="84">
        <v>1739.57435007</v>
      </c>
      <c r="D495" s="84">
        <v>1732.0051087100001</v>
      </c>
      <c r="E495" s="84">
        <v>135.48305958</v>
      </c>
      <c r="F495" s="84">
        <v>135.48305958</v>
      </c>
    </row>
    <row r="496" spans="1:6" ht="12.75" customHeight="1" x14ac:dyDescent="0.2">
      <c r="A496" s="83" t="s">
        <v>180</v>
      </c>
      <c r="B496" s="83">
        <v>2</v>
      </c>
      <c r="C496" s="84">
        <v>1817.17593276</v>
      </c>
      <c r="D496" s="84">
        <v>1805.6810380500001</v>
      </c>
      <c r="E496" s="84">
        <v>141.24622984000001</v>
      </c>
      <c r="F496" s="84">
        <v>141.24622984000001</v>
      </c>
    </row>
    <row r="497" spans="1:6" ht="12.75" customHeight="1" x14ac:dyDescent="0.2">
      <c r="A497" s="83" t="s">
        <v>180</v>
      </c>
      <c r="B497" s="83">
        <v>3</v>
      </c>
      <c r="C497" s="84">
        <v>1858.2485547900001</v>
      </c>
      <c r="D497" s="84">
        <v>1843.4761985499999</v>
      </c>
      <c r="E497" s="84">
        <v>144.20268992999999</v>
      </c>
      <c r="F497" s="84">
        <v>144.20268992999999</v>
      </c>
    </row>
    <row r="498" spans="1:6" ht="12.75" customHeight="1" x14ac:dyDescent="0.2">
      <c r="A498" s="83" t="s">
        <v>180</v>
      </c>
      <c r="B498" s="83">
        <v>4</v>
      </c>
      <c r="C498" s="84">
        <v>1866.0890917300001</v>
      </c>
      <c r="D498" s="84">
        <v>1853.45072697</v>
      </c>
      <c r="E498" s="84">
        <v>144.98292991</v>
      </c>
      <c r="F498" s="84">
        <v>144.98292991</v>
      </c>
    </row>
    <row r="499" spans="1:6" ht="12.75" customHeight="1" x14ac:dyDescent="0.2">
      <c r="A499" s="83" t="s">
        <v>180</v>
      </c>
      <c r="B499" s="83">
        <v>5</v>
      </c>
      <c r="C499" s="84">
        <v>1863.95827833</v>
      </c>
      <c r="D499" s="84">
        <v>1851.3962516199999</v>
      </c>
      <c r="E499" s="84">
        <v>144.82222218000001</v>
      </c>
      <c r="F499" s="84">
        <v>144.82222218000001</v>
      </c>
    </row>
    <row r="500" spans="1:6" ht="12.75" customHeight="1" x14ac:dyDescent="0.2">
      <c r="A500" s="83" t="s">
        <v>180</v>
      </c>
      <c r="B500" s="83">
        <v>6</v>
      </c>
      <c r="C500" s="84">
        <v>1841.2066683099999</v>
      </c>
      <c r="D500" s="84">
        <v>1830.8846690600001</v>
      </c>
      <c r="E500" s="84">
        <v>143.21773963000001</v>
      </c>
      <c r="F500" s="84">
        <v>143.21773963000001</v>
      </c>
    </row>
    <row r="501" spans="1:6" ht="12.75" customHeight="1" x14ac:dyDescent="0.2">
      <c r="A501" s="83" t="s">
        <v>180</v>
      </c>
      <c r="B501" s="83">
        <v>7</v>
      </c>
      <c r="C501" s="84">
        <v>1810.43052956</v>
      </c>
      <c r="D501" s="84">
        <v>1799.6493903999999</v>
      </c>
      <c r="E501" s="84">
        <v>140.77441479000001</v>
      </c>
      <c r="F501" s="84">
        <v>140.77441479000001</v>
      </c>
    </row>
    <row r="502" spans="1:6" ht="12.75" customHeight="1" x14ac:dyDescent="0.2">
      <c r="A502" s="83" t="s">
        <v>180</v>
      </c>
      <c r="B502" s="83">
        <v>8</v>
      </c>
      <c r="C502" s="84">
        <v>1734.60652805</v>
      </c>
      <c r="D502" s="84">
        <v>1726.5604049799999</v>
      </c>
      <c r="E502" s="84">
        <v>135.05715719</v>
      </c>
      <c r="F502" s="84">
        <v>135.05715719</v>
      </c>
    </row>
    <row r="503" spans="1:6" ht="12.75" customHeight="1" x14ac:dyDescent="0.2">
      <c r="A503" s="83" t="s">
        <v>180</v>
      </c>
      <c r="B503" s="83">
        <v>9</v>
      </c>
      <c r="C503" s="84">
        <v>1711.4045231099999</v>
      </c>
      <c r="D503" s="84">
        <v>1701.82496866</v>
      </c>
      <c r="E503" s="84">
        <v>133.12227110000001</v>
      </c>
      <c r="F503" s="84">
        <v>133.12227110000001</v>
      </c>
    </row>
    <row r="504" spans="1:6" ht="12.75" customHeight="1" x14ac:dyDescent="0.2">
      <c r="A504" s="83" t="s">
        <v>180</v>
      </c>
      <c r="B504" s="83">
        <v>10</v>
      </c>
      <c r="C504" s="84">
        <v>1704.99078194</v>
      </c>
      <c r="D504" s="84">
        <v>1696.5392114900001</v>
      </c>
      <c r="E504" s="84">
        <v>132.70880202000001</v>
      </c>
      <c r="F504" s="84">
        <v>132.70880202000001</v>
      </c>
    </row>
    <row r="505" spans="1:6" ht="12.75" customHeight="1" x14ac:dyDescent="0.2">
      <c r="A505" s="83" t="s">
        <v>180</v>
      </c>
      <c r="B505" s="83">
        <v>11</v>
      </c>
      <c r="C505" s="84">
        <v>1694.7678089200001</v>
      </c>
      <c r="D505" s="84">
        <v>1685.94623484</v>
      </c>
      <c r="E505" s="84">
        <v>131.88018502</v>
      </c>
      <c r="F505" s="84">
        <v>131.88018502</v>
      </c>
    </row>
    <row r="506" spans="1:6" ht="12.75" customHeight="1" x14ac:dyDescent="0.2">
      <c r="A506" s="83" t="s">
        <v>180</v>
      </c>
      <c r="B506" s="83">
        <v>12</v>
      </c>
      <c r="C506" s="84">
        <v>1687.52151415</v>
      </c>
      <c r="D506" s="84">
        <v>1678.2473971700001</v>
      </c>
      <c r="E506" s="84">
        <v>131.27795695</v>
      </c>
      <c r="F506" s="84">
        <v>131.27795695</v>
      </c>
    </row>
    <row r="507" spans="1:6" ht="12.75" customHeight="1" x14ac:dyDescent="0.2">
      <c r="A507" s="83" t="s">
        <v>180</v>
      </c>
      <c r="B507" s="83">
        <v>13</v>
      </c>
      <c r="C507" s="84">
        <v>1676.8364262499999</v>
      </c>
      <c r="D507" s="84">
        <v>1675.88186617</v>
      </c>
      <c r="E507" s="84">
        <v>131.09291744000001</v>
      </c>
      <c r="F507" s="84">
        <v>131.09291744000001</v>
      </c>
    </row>
    <row r="508" spans="1:6" ht="12.75" customHeight="1" x14ac:dyDescent="0.2">
      <c r="A508" s="83" t="s">
        <v>180</v>
      </c>
      <c r="B508" s="83">
        <v>14</v>
      </c>
      <c r="C508" s="84">
        <v>1715.7286853099999</v>
      </c>
      <c r="D508" s="84">
        <v>1706.0787725499999</v>
      </c>
      <c r="E508" s="84">
        <v>133.45501744000001</v>
      </c>
      <c r="F508" s="84">
        <v>133.45501744000001</v>
      </c>
    </row>
    <row r="509" spans="1:6" ht="12.75" customHeight="1" x14ac:dyDescent="0.2">
      <c r="A509" s="83" t="s">
        <v>180</v>
      </c>
      <c r="B509" s="83">
        <v>15</v>
      </c>
      <c r="C509" s="84">
        <v>1724.91645784</v>
      </c>
      <c r="D509" s="84">
        <v>1713.0803732899999</v>
      </c>
      <c r="E509" s="84">
        <v>134.00270537</v>
      </c>
      <c r="F509" s="84">
        <v>134.00270537</v>
      </c>
    </row>
    <row r="510" spans="1:6" ht="12.75" customHeight="1" x14ac:dyDescent="0.2">
      <c r="A510" s="83" t="s">
        <v>180</v>
      </c>
      <c r="B510" s="83">
        <v>16</v>
      </c>
      <c r="C510" s="84">
        <v>1718.2061613200001</v>
      </c>
      <c r="D510" s="84">
        <v>1705.43782235</v>
      </c>
      <c r="E510" s="84">
        <v>133.40488024000001</v>
      </c>
      <c r="F510" s="84">
        <v>133.40488024000001</v>
      </c>
    </row>
    <row r="511" spans="1:6" ht="12.75" customHeight="1" x14ac:dyDescent="0.2">
      <c r="A511" s="83" t="s">
        <v>180</v>
      </c>
      <c r="B511" s="83">
        <v>17</v>
      </c>
      <c r="C511" s="84">
        <v>1718.4166812599999</v>
      </c>
      <c r="D511" s="84">
        <v>1710.5524712199999</v>
      </c>
      <c r="E511" s="84">
        <v>133.80496467</v>
      </c>
      <c r="F511" s="84">
        <v>133.80496467</v>
      </c>
    </row>
    <row r="512" spans="1:6" ht="12.75" customHeight="1" x14ac:dyDescent="0.2">
      <c r="A512" s="83" t="s">
        <v>180</v>
      </c>
      <c r="B512" s="83">
        <v>18</v>
      </c>
      <c r="C512" s="84">
        <v>1696.6637075000001</v>
      </c>
      <c r="D512" s="84">
        <v>1686.9336158799999</v>
      </c>
      <c r="E512" s="84">
        <v>131.95742116</v>
      </c>
      <c r="F512" s="84">
        <v>131.95742116</v>
      </c>
    </row>
    <row r="513" spans="1:6" ht="12.75" customHeight="1" x14ac:dyDescent="0.2">
      <c r="A513" s="83" t="s">
        <v>180</v>
      </c>
      <c r="B513" s="83">
        <v>19</v>
      </c>
      <c r="C513" s="84">
        <v>1645.9897978500001</v>
      </c>
      <c r="D513" s="84">
        <v>1637.46896062</v>
      </c>
      <c r="E513" s="84">
        <v>128.08813533</v>
      </c>
      <c r="F513" s="84">
        <v>128.08813533</v>
      </c>
    </row>
    <row r="514" spans="1:6" ht="12.75" customHeight="1" x14ac:dyDescent="0.2">
      <c r="A514" s="83" t="s">
        <v>180</v>
      </c>
      <c r="B514" s="83">
        <v>20</v>
      </c>
      <c r="C514" s="84">
        <v>1668.01507743</v>
      </c>
      <c r="D514" s="84">
        <v>1660.63302294</v>
      </c>
      <c r="E514" s="84">
        <v>129.90010344999999</v>
      </c>
      <c r="F514" s="84">
        <v>129.90010344999999</v>
      </c>
    </row>
    <row r="515" spans="1:6" ht="12.75" customHeight="1" x14ac:dyDescent="0.2">
      <c r="A515" s="83" t="s">
        <v>180</v>
      </c>
      <c r="B515" s="83">
        <v>21</v>
      </c>
      <c r="C515" s="84">
        <v>1668.0736122999999</v>
      </c>
      <c r="D515" s="84">
        <v>1665.9390478800001</v>
      </c>
      <c r="E515" s="84">
        <v>130.31515793</v>
      </c>
      <c r="F515" s="84">
        <v>130.31515793</v>
      </c>
    </row>
    <row r="516" spans="1:6" ht="12.75" customHeight="1" x14ac:dyDescent="0.2">
      <c r="A516" s="83" t="s">
        <v>180</v>
      </c>
      <c r="B516" s="83">
        <v>22</v>
      </c>
      <c r="C516" s="84">
        <v>1681.9932825999999</v>
      </c>
      <c r="D516" s="84">
        <v>1673.71721011</v>
      </c>
      <c r="E516" s="84">
        <v>130.92359102</v>
      </c>
      <c r="F516" s="84">
        <v>130.92359102</v>
      </c>
    </row>
    <row r="517" spans="1:6" ht="12.75" customHeight="1" x14ac:dyDescent="0.2">
      <c r="A517" s="83" t="s">
        <v>180</v>
      </c>
      <c r="B517" s="83">
        <v>23</v>
      </c>
      <c r="C517" s="84">
        <v>1698.96169764</v>
      </c>
      <c r="D517" s="84">
        <v>1691.45468635</v>
      </c>
      <c r="E517" s="84">
        <v>132.31107397</v>
      </c>
      <c r="F517" s="84">
        <v>132.31107397</v>
      </c>
    </row>
    <row r="518" spans="1:6" ht="12.75" customHeight="1" x14ac:dyDescent="0.2">
      <c r="A518" s="83" t="s">
        <v>180</v>
      </c>
      <c r="B518" s="83">
        <v>24</v>
      </c>
      <c r="C518" s="84">
        <v>1738.7416808600001</v>
      </c>
      <c r="D518" s="84">
        <v>1730.3147087699999</v>
      </c>
      <c r="E518" s="84">
        <v>135.35083101000001</v>
      </c>
      <c r="F518" s="84">
        <v>135.35083101000001</v>
      </c>
    </row>
    <row r="519" spans="1:6" ht="12.75" customHeight="1" x14ac:dyDescent="0.2">
      <c r="A519" s="83" t="s">
        <v>181</v>
      </c>
      <c r="B519" s="83">
        <v>1</v>
      </c>
      <c r="C519" s="84">
        <v>1828.1178800800001</v>
      </c>
      <c r="D519" s="84">
        <v>1819.15859299</v>
      </c>
      <c r="E519" s="84">
        <v>142.30048791999999</v>
      </c>
      <c r="F519" s="84">
        <v>142.30048791999999</v>
      </c>
    </row>
    <row r="520" spans="1:6" ht="12.75" customHeight="1" x14ac:dyDescent="0.2">
      <c r="A520" s="83" t="s">
        <v>181</v>
      </c>
      <c r="B520" s="83">
        <v>2</v>
      </c>
      <c r="C520" s="84">
        <v>1882.85046076</v>
      </c>
      <c r="D520" s="84">
        <v>1870.83165923</v>
      </c>
      <c r="E520" s="84">
        <v>146.34252282</v>
      </c>
      <c r="F520" s="84">
        <v>146.34252282</v>
      </c>
    </row>
    <row r="521" spans="1:6" ht="12.75" customHeight="1" x14ac:dyDescent="0.2">
      <c r="A521" s="83" t="s">
        <v>181</v>
      </c>
      <c r="B521" s="83">
        <v>3</v>
      </c>
      <c r="C521" s="84">
        <v>1901.84302499</v>
      </c>
      <c r="D521" s="84">
        <v>1889.4377614099999</v>
      </c>
      <c r="E521" s="84">
        <v>147.79795250999999</v>
      </c>
      <c r="F521" s="84">
        <v>147.79795250999999</v>
      </c>
    </row>
    <row r="522" spans="1:6" ht="12.75" customHeight="1" x14ac:dyDescent="0.2">
      <c r="A522" s="83" t="s">
        <v>181</v>
      </c>
      <c r="B522" s="83">
        <v>4</v>
      </c>
      <c r="C522" s="84">
        <v>1917.86481873</v>
      </c>
      <c r="D522" s="84">
        <v>1906.6960011199999</v>
      </c>
      <c r="E522" s="84">
        <v>149.14794802</v>
      </c>
      <c r="F522" s="84">
        <v>149.14794802</v>
      </c>
    </row>
    <row r="523" spans="1:6" ht="12.75" customHeight="1" x14ac:dyDescent="0.2">
      <c r="A523" s="83" t="s">
        <v>181</v>
      </c>
      <c r="B523" s="83">
        <v>5</v>
      </c>
      <c r="C523" s="84">
        <v>1918.4012364600001</v>
      </c>
      <c r="D523" s="84">
        <v>1905.9419107900001</v>
      </c>
      <c r="E523" s="84">
        <v>149.08896063</v>
      </c>
      <c r="F523" s="84">
        <v>149.08896063</v>
      </c>
    </row>
    <row r="524" spans="1:6" ht="12.75" customHeight="1" x14ac:dyDescent="0.2">
      <c r="A524" s="83" t="s">
        <v>181</v>
      </c>
      <c r="B524" s="83">
        <v>6</v>
      </c>
      <c r="C524" s="84">
        <v>1883.8193469</v>
      </c>
      <c r="D524" s="84">
        <v>1870.12245936</v>
      </c>
      <c r="E524" s="84">
        <v>146.28704690999999</v>
      </c>
      <c r="F524" s="84">
        <v>146.28704690999999</v>
      </c>
    </row>
    <row r="525" spans="1:6" ht="12.75" customHeight="1" x14ac:dyDescent="0.2">
      <c r="A525" s="83" t="s">
        <v>181</v>
      </c>
      <c r="B525" s="83">
        <v>7</v>
      </c>
      <c r="C525" s="84">
        <v>1839.78921464</v>
      </c>
      <c r="D525" s="84">
        <v>1827.5426767500001</v>
      </c>
      <c r="E525" s="84">
        <v>142.95631814999999</v>
      </c>
      <c r="F525" s="84">
        <v>142.95631814999999</v>
      </c>
    </row>
    <row r="526" spans="1:6" ht="12.75" customHeight="1" x14ac:dyDescent="0.2">
      <c r="A526" s="83" t="s">
        <v>181</v>
      </c>
      <c r="B526" s="83">
        <v>8</v>
      </c>
      <c r="C526" s="84">
        <v>1773.5966368899999</v>
      </c>
      <c r="D526" s="84">
        <v>1765.03290872</v>
      </c>
      <c r="E526" s="84">
        <v>138.06660127000001</v>
      </c>
      <c r="F526" s="84">
        <v>138.06660127000001</v>
      </c>
    </row>
    <row r="527" spans="1:6" ht="12.75" customHeight="1" x14ac:dyDescent="0.2">
      <c r="A527" s="83" t="s">
        <v>181</v>
      </c>
      <c r="B527" s="83">
        <v>9</v>
      </c>
      <c r="C527" s="84">
        <v>1731.5703856299999</v>
      </c>
      <c r="D527" s="84">
        <v>1722.1934326099999</v>
      </c>
      <c r="E527" s="84">
        <v>134.71555844</v>
      </c>
      <c r="F527" s="84">
        <v>134.71555844</v>
      </c>
    </row>
    <row r="528" spans="1:6" ht="12.75" customHeight="1" x14ac:dyDescent="0.2">
      <c r="A528" s="83" t="s">
        <v>181</v>
      </c>
      <c r="B528" s="83">
        <v>10</v>
      </c>
      <c r="C528" s="84">
        <v>1741.4786479899999</v>
      </c>
      <c r="D528" s="84">
        <v>1739.9677589200001</v>
      </c>
      <c r="E528" s="84">
        <v>136.10592392000001</v>
      </c>
      <c r="F528" s="84">
        <v>136.10592392000001</v>
      </c>
    </row>
    <row r="529" spans="1:6" ht="12.75" customHeight="1" x14ac:dyDescent="0.2">
      <c r="A529" s="83" t="s">
        <v>181</v>
      </c>
      <c r="B529" s="83">
        <v>11</v>
      </c>
      <c r="C529" s="84">
        <v>1734.15861204</v>
      </c>
      <c r="D529" s="84">
        <v>1726.76617321</v>
      </c>
      <c r="E529" s="84">
        <v>135.07325305000001</v>
      </c>
      <c r="F529" s="84">
        <v>135.07325305000001</v>
      </c>
    </row>
    <row r="530" spans="1:6" ht="12.75" customHeight="1" x14ac:dyDescent="0.2">
      <c r="A530" s="83" t="s">
        <v>181</v>
      </c>
      <c r="B530" s="83">
        <v>12</v>
      </c>
      <c r="C530" s="84">
        <v>1749.3380477000001</v>
      </c>
      <c r="D530" s="84">
        <v>1742.1577735799999</v>
      </c>
      <c r="E530" s="84">
        <v>136.27723397</v>
      </c>
      <c r="F530" s="84">
        <v>136.27723397</v>
      </c>
    </row>
    <row r="531" spans="1:6" ht="12.75" customHeight="1" x14ac:dyDescent="0.2">
      <c r="A531" s="83" t="s">
        <v>181</v>
      </c>
      <c r="B531" s="83">
        <v>13</v>
      </c>
      <c r="C531" s="84">
        <v>1761.33527847</v>
      </c>
      <c r="D531" s="84">
        <v>1756.0009060899999</v>
      </c>
      <c r="E531" s="84">
        <v>137.36008871000001</v>
      </c>
      <c r="F531" s="84">
        <v>137.36008871000001</v>
      </c>
    </row>
    <row r="532" spans="1:6" ht="12.75" customHeight="1" x14ac:dyDescent="0.2">
      <c r="A532" s="83" t="s">
        <v>181</v>
      </c>
      <c r="B532" s="83">
        <v>14</v>
      </c>
      <c r="C532" s="84">
        <v>1758.0927126199999</v>
      </c>
      <c r="D532" s="84">
        <v>1750.7299289800001</v>
      </c>
      <c r="E532" s="84">
        <v>136.94777578</v>
      </c>
      <c r="F532" s="84">
        <v>136.94777578</v>
      </c>
    </row>
    <row r="533" spans="1:6" ht="12.75" customHeight="1" x14ac:dyDescent="0.2">
      <c r="A533" s="83" t="s">
        <v>181</v>
      </c>
      <c r="B533" s="83">
        <v>15</v>
      </c>
      <c r="C533" s="84">
        <v>1769.22866544</v>
      </c>
      <c r="D533" s="84">
        <v>1762.3247919800001</v>
      </c>
      <c r="E533" s="84">
        <v>137.85476359</v>
      </c>
      <c r="F533" s="84">
        <v>137.85476359</v>
      </c>
    </row>
    <row r="534" spans="1:6" ht="12.75" customHeight="1" x14ac:dyDescent="0.2">
      <c r="A534" s="83" t="s">
        <v>181</v>
      </c>
      <c r="B534" s="83">
        <v>16</v>
      </c>
      <c r="C534" s="84">
        <v>1771.97822744</v>
      </c>
      <c r="D534" s="84">
        <v>1765.75646168</v>
      </c>
      <c r="E534" s="84">
        <v>138.12319993</v>
      </c>
      <c r="F534" s="84">
        <v>138.12319993</v>
      </c>
    </row>
    <row r="535" spans="1:6" ht="12.75" customHeight="1" x14ac:dyDescent="0.2">
      <c r="A535" s="83" t="s">
        <v>181</v>
      </c>
      <c r="B535" s="83">
        <v>17</v>
      </c>
      <c r="C535" s="84">
        <v>1779.0882247899999</v>
      </c>
      <c r="D535" s="84">
        <v>1768.1973481</v>
      </c>
      <c r="E535" s="84">
        <v>138.31413398000001</v>
      </c>
      <c r="F535" s="84">
        <v>138.31413398000001</v>
      </c>
    </row>
    <row r="536" spans="1:6" ht="12.75" customHeight="1" x14ac:dyDescent="0.2">
      <c r="A536" s="83" t="s">
        <v>181</v>
      </c>
      <c r="B536" s="83">
        <v>18</v>
      </c>
      <c r="C536" s="84">
        <v>1741.99072359</v>
      </c>
      <c r="D536" s="84">
        <v>1735.2664982399999</v>
      </c>
      <c r="E536" s="84">
        <v>135.73817604999999</v>
      </c>
      <c r="F536" s="84">
        <v>135.73817604999999</v>
      </c>
    </row>
    <row r="537" spans="1:6" ht="12.75" customHeight="1" x14ac:dyDescent="0.2">
      <c r="A537" s="83" t="s">
        <v>181</v>
      </c>
      <c r="B537" s="83">
        <v>19</v>
      </c>
      <c r="C537" s="84">
        <v>1671.1168553699999</v>
      </c>
      <c r="D537" s="84">
        <v>1665.14195597</v>
      </c>
      <c r="E537" s="84">
        <v>130.25280681999999</v>
      </c>
      <c r="F537" s="84">
        <v>130.25280681999999</v>
      </c>
    </row>
    <row r="538" spans="1:6" ht="12.75" customHeight="1" x14ac:dyDescent="0.2">
      <c r="A538" s="83" t="s">
        <v>181</v>
      </c>
      <c r="B538" s="83">
        <v>20</v>
      </c>
      <c r="C538" s="84">
        <v>1701.91419853</v>
      </c>
      <c r="D538" s="84">
        <v>1695.69010344</v>
      </c>
      <c r="E538" s="84">
        <v>132.64238202999999</v>
      </c>
      <c r="F538" s="84">
        <v>132.64238202999999</v>
      </c>
    </row>
    <row r="539" spans="1:6" ht="12.75" customHeight="1" x14ac:dyDescent="0.2">
      <c r="A539" s="83" t="s">
        <v>181</v>
      </c>
      <c r="B539" s="83">
        <v>21</v>
      </c>
      <c r="C539" s="84">
        <v>1725.80816701</v>
      </c>
      <c r="D539" s="84">
        <v>1717.0950050500001</v>
      </c>
      <c r="E539" s="84">
        <v>134.31674289</v>
      </c>
      <c r="F539" s="84">
        <v>134.31674289</v>
      </c>
    </row>
    <row r="540" spans="1:6" ht="12.75" customHeight="1" x14ac:dyDescent="0.2">
      <c r="A540" s="83" t="s">
        <v>181</v>
      </c>
      <c r="B540" s="83">
        <v>22</v>
      </c>
      <c r="C540" s="84">
        <v>1733.3935489099999</v>
      </c>
      <c r="D540" s="84">
        <v>1724.2385176</v>
      </c>
      <c r="E540" s="84">
        <v>134.87553162</v>
      </c>
      <c r="F540" s="84">
        <v>134.87553162</v>
      </c>
    </row>
    <row r="541" spans="1:6" ht="12.75" customHeight="1" x14ac:dyDescent="0.2">
      <c r="A541" s="83" t="s">
        <v>181</v>
      </c>
      <c r="B541" s="83">
        <v>23</v>
      </c>
      <c r="C541" s="84">
        <v>1739.8494905499999</v>
      </c>
      <c r="D541" s="84">
        <v>1729.13593621</v>
      </c>
      <c r="E541" s="84">
        <v>135.25862359999999</v>
      </c>
      <c r="F541" s="84">
        <v>135.25862359999999</v>
      </c>
    </row>
    <row r="542" spans="1:6" ht="12.75" customHeight="1" x14ac:dyDescent="0.2">
      <c r="A542" s="83" t="s">
        <v>181</v>
      </c>
      <c r="B542" s="83">
        <v>24</v>
      </c>
      <c r="C542" s="84">
        <v>1776.63128684</v>
      </c>
      <c r="D542" s="84">
        <v>1765.4511486199999</v>
      </c>
      <c r="E542" s="84">
        <v>138.09931735000001</v>
      </c>
      <c r="F542" s="84">
        <v>138.09931735000001</v>
      </c>
    </row>
    <row r="543" spans="1:6" ht="12.75" customHeight="1" x14ac:dyDescent="0.2">
      <c r="A543" s="83" t="s">
        <v>182</v>
      </c>
      <c r="B543" s="83">
        <v>1</v>
      </c>
      <c r="C543" s="84">
        <v>1863.1241249499999</v>
      </c>
      <c r="D543" s="84">
        <v>1854.1805686600001</v>
      </c>
      <c r="E543" s="84">
        <v>145.04002048999999</v>
      </c>
      <c r="F543" s="84">
        <v>145.04002048999999</v>
      </c>
    </row>
    <row r="544" spans="1:6" ht="12.75" customHeight="1" x14ac:dyDescent="0.2">
      <c r="A544" s="83" t="s">
        <v>182</v>
      </c>
      <c r="B544" s="83">
        <v>2</v>
      </c>
      <c r="C544" s="84">
        <v>1881.36589998</v>
      </c>
      <c r="D544" s="84">
        <v>1871.2445081400001</v>
      </c>
      <c r="E544" s="84">
        <v>146.37481721</v>
      </c>
      <c r="F544" s="84">
        <v>146.37481721</v>
      </c>
    </row>
    <row r="545" spans="1:6" ht="12.75" customHeight="1" x14ac:dyDescent="0.2">
      <c r="A545" s="83" t="s">
        <v>182</v>
      </c>
      <c r="B545" s="83">
        <v>3</v>
      </c>
      <c r="C545" s="84">
        <v>1891.65860144</v>
      </c>
      <c r="D545" s="84">
        <v>1882.4372902800001</v>
      </c>
      <c r="E545" s="84">
        <v>147.25035294</v>
      </c>
      <c r="F545" s="84">
        <v>147.25035294</v>
      </c>
    </row>
    <row r="546" spans="1:6" ht="12.75" customHeight="1" x14ac:dyDescent="0.2">
      <c r="A546" s="83" t="s">
        <v>182</v>
      </c>
      <c r="B546" s="83">
        <v>4</v>
      </c>
      <c r="C546" s="84">
        <v>1887.59240727</v>
      </c>
      <c r="D546" s="84">
        <v>1879.5004745000001</v>
      </c>
      <c r="E546" s="84">
        <v>147.02062567999999</v>
      </c>
      <c r="F546" s="84">
        <v>147.02062567999999</v>
      </c>
    </row>
    <row r="547" spans="1:6" ht="12.75" customHeight="1" x14ac:dyDescent="0.2">
      <c r="A547" s="83" t="s">
        <v>182</v>
      </c>
      <c r="B547" s="83">
        <v>5</v>
      </c>
      <c r="C547" s="84">
        <v>1882.3979396699999</v>
      </c>
      <c r="D547" s="84">
        <v>1874.21264634</v>
      </c>
      <c r="E547" s="84">
        <v>146.60699460999999</v>
      </c>
      <c r="F547" s="84">
        <v>146.60699460999999</v>
      </c>
    </row>
    <row r="548" spans="1:6" ht="12.75" customHeight="1" x14ac:dyDescent="0.2">
      <c r="A548" s="83" t="s">
        <v>182</v>
      </c>
      <c r="B548" s="83">
        <v>6</v>
      </c>
      <c r="C548" s="84">
        <v>1876.9383086800001</v>
      </c>
      <c r="D548" s="84">
        <v>1866.57511701</v>
      </c>
      <c r="E548" s="84">
        <v>146.00956228000001</v>
      </c>
      <c r="F548" s="84">
        <v>146.00956228000001</v>
      </c>
    </row>
    <row r="549" spans="1:6" ht="12.75" customHeight="1" x14ac:dyDescent="0.2">
      <c r="A549" s="83" t="s">
        <v>182</v>
      </c>
      <c r="B549" s="83">
        <v>7</v>
      </c>
      <c r="C549" s="84">
        <v>1883.1215300700001</v>
      </c>
      <c r="D549" s="84">
        <v>1872.86283198</v>
      </c>
      <c r="E549" s="84">
        <v>146.50140775</v>
      </c>
      <c r="F549" s="84">
        <v>146.50140775</v>
      </c>
    </row>
    <row r="550" spans="1:6" ht="12.75" customHeight="1" x14ac:dyDescent="0.2">
      <c r="A550" s="83" t="s">
        <v>182</v>
      </c>
      <c r="B550" s="83">
        <v>8</v>
      </c>
      <c r="C550" s="84">
        <v>1778.2001040099999</v>
      </c>
      <c r="D550" s="84">
        <v>1770.7214693000001</v>
      </c>
      <c r="E550" s="84">
        <v>138.51157893000001</v>
      </c>
      <c r="F550" s="84">
        <v>138.51157893000001</v>
      </c>
    </row>
    <row r="551" spans="1:6" ht="12.75" customHeight="1" x14ac:dyDescent="0.2">
      <c r="A551" s="83" t="s">
        <v>182</v>
      </c>
      <c r="B551" s="83">
        <v>9</v>
      </c>
      <c r="C551" s="84">
        <v>1736.5430374600001</v>
      </c>
      <c r="D551" s="84">
        <v>1728.71967126</v>
      </c>
      <c r="E551" s="84">
        <v>135.22606200000001</v>
      </c>
      <c r="F551" s="84">
        <v>135.22606200000001</v>
      </c>
    </row>
    <row r="552" spans="1:6" ht="12.75" customHeight="1" x14ac:dyDescent="0.2">
      <c r="A552" s="83" t="s">
        <v>182</v>
      </c>
      <c r="B552" s="83">
        <v>10</v>
      </c>
      <c r="C552" s="84">
        <v>1753.31504634</v>
      </c>
      <c r="D552" s="84">
        <v>1743.8816358900001</v>
      </c>
      <c r="E552" s="84">
        <v>136.41208007</v>
      </c>
      <c r="F552" s="84">
        <v>136.41208007</v>
      </c>
    </row>
    <row r="553" spans="1:6" ht="12.75" customHeight="1" x14ac:dyDescent="0.2">
      <c r="A553" s="83" t="s">
        <v>182</v>
      </c>
      <c r="B553" s="83">
        <v>11</v>
      </c>
      <c r="C553" s="84">
        <v>1743.30587543</v>
      </c>
      <c r="D553" s="84">
        <v>1734.37040813</v>
      </c>
      <c r="E553" s="84">
        <v>135.66808098000001</v>
      </c>
      <c r="F553" s="84">
        <v>135.66808098000001</v>
      </c>
    </row>
    <row r="554" spans="1:6" ht="12.75" customHeight="1" x14ac:dyDescent="0.2">
      <c r="A554" s="83" t="s">
        <v>182</v>
      </c>
      <c r="B554" s="83">
        <v>12</v>
      </c>
      <c r="C554" s="84">
        <v>1767.79839023</v>
      </c>
      <c r="D554" s="84">
        <v>1759.02805074</v>
      </c>
      <c r="E554" s="84">
        <v>137.59688179</v>
      </c>
      <c r="F554" s="84">
        <v>137.59688179</v>
      </c>
    </row>
    <row r="555" spans="1:6" ht="12.75" customHeight="1" x14ac:dyDescent="0.2">
      <c r="A555" s="83" t="s">
        <v>182</v>
      </c>
      <c r="B555" s="83">
        <v>13</v>
      </c>
      <c r="C555" s="84">
        <v>1789.4811983</v>
      </c>
      <c r="D555" s="84">
        <v>1783.4419508399999</v>
      </c>
      <c r="E555" s="84">
        <v>139.50661626999999</v>
      </c>
      <c r="F555" s="84">
        <v>139.50661626999999</v>
      </c>
    </row>
    <row r="556" spans="1:6" ht="12.75" customHeight="1" x14ac:dyDescent="0.2">
      <c r="A556" s="83" t="s">
        <v>182</v>
      </c>
      <c r="B556" s="83">
        <v>14</v>
      </c>
      <c r="C556" s="84">
        <v>1767.1415367300001</v>
      </c>
      <c r="D556" s="84">
        <v>1766.61207264</v>
      </c>
      <c r="E556" s="84">
        <v>138.19012859</v>
      </c>
      <c r="F556" s="84">
        <v>138.19012859</v>
      </c>
    </row>
    <row r="557" spans="1:6" ht="12.75" customHeight="1" x14ac:dyDescent="0.2">
      <c r="A557" s="83" t="s">
        <v>182</v>
      </c>
      <c r="B557" s="83">
        <v>15</v>
      </c>
      <c r="C557" s="84">
        <v>1803.2095581000001</v>
      </c>
      <c r="D557" s="84">
        <v>1795.5428991599999</v>
      </c>
      <c r="E557" s="84">
        <v>140.45319172000001</v>
      </c>
      <c r="F557" s="84">
        <v>140.45319172000001</v>
      </c>
    </row>
    <row r="558" spans="1:6" ht="12.75" customHeight="1" x14ac:dyDescent="0.2">
      <c r="A558" s="83" t="s">
        <v>182</v>
      </c>
      <c r="B558" s="83">
        <v>16</v>
      </c>
      <c r="C558" s="84">
        <v>1816.9350862700001</v>
      </c>
      <c r="D558" s="84">
        <v>1811.2677566299999</v>
      </c>
      <c r="E558" s="84">
        <v>141.68324109</v>
      </c>
      <c r="F558" s="84">
        <v>141.68324109</v>
      </c>
    </row>
    <row r="559" spans="1:6" ht="12.75" customHeight="1" x14ac:dyDescent="0.2">
      <c r="A559" s="83" t="s">
        <v>182</v>
      </c>
      <c r="B559" s="83">
        <v>17</v>
      </c>
      <c r="C559" s="84">
        <v>1809.8676287400001</v>
      </c>
      <c r="D559" s="84">
        <v>1803.5355639300001</v>
      </c>
      <c r="E559" s="84">
        <v>141.07840389</v>
      </c>
      <c r="F559" s="84">
        <v>141.07840389</v>
      </c>
    </row>
    <row r="560" spans="1:6" ht="12.75" customHeight="1" x14ac:dyDescent="0.2">
      <c r="A560" s="83" t="s">
        <v>182</v>
      </c>
      <c r="B560" s="83">
        <v>18</v>
      </c>
      <c r="C560" s="84">
        <v>1771.2669502700001</v>
      </c>
      <c r="D560" s="84">
        <v>1763.6027984100001</v>
      </c>
      <c r="E560" s="84">
        <v>137.95473340000001</v>
      </c>
      <c r="F560" s="84">
        <v>137.95473340000001</v>
      </c>
    </row>
    <row r="561" spans="1:6" ht="12.75" customHeight="1" x14ac:dyDescent="0.2">
      <c r="A561" s="83" t="s">
        <v>182</v>
      </c>
      <c r="B561" s="83">
        <v>19</v>
      </c>
      <c r="C561" s="84">
        <v>1682.5824770500001</v>
      </c>
      <c r="D561" s="84">
        <v>1674.7054574700001</v>
      </c>
      <c r="E561" s="84">
        <v>131.00089493999999</v>
      </c>
      <c r="F561" s="84">
        <v>131.00089493999999</v>
      </c>
    </row>
    <row r="562" spans="1:6" ht="12.75" customHeight="1" x14ac:dyDescent="0.2">
      <c r="A562" s="83" t="s">
        <v>182</v>
      </c>
      <c r="B562" s="83">
        <v>20</v>
      </c>
      <c r="C562" s="84">
        <v>1711.4364311899999</v>
      </c>
      <c r="D562" s="84">
        <v>1703.1772184500001</v>
      </c>
      <c r="E562" s="84">
        <v>133.22804846</v>
      </c>
      <c r="F562" s="84">
        <v>133.22804846</v>
      </c>
    </row>
    <row r="563" spans="1:6" ht="12.75" customHeight="1" x14ac:dyDescent="0.2">
      <c r="A563" s="83" t="s">
        <v>182</v>
      </c>
      <c r="B563" s="83">
        <v>21</v>
      </c>
      <c r="C563" s="84">
        <v>1739.3272222799999</v>
      </c>
      <c r="D563" s="84">
        <v>1728.7850072000001</v>
      </c>
      <c r="E563" s="84">
        <v>135.23117278999999</v>
      </c>
      <c r="F563" s="84">
        <v>135.23117278999999</v>
      </c>
    </row>
    <row r="564" spans="1:6" ht="12.75" customHeight="1" x14ac:dyDescent="0.2">
      <c r="A564" s="83" t="s">
        <v>182</v>
      </c>
      <c r="B564" s="83">
        <v>22</v>
      </c>
      <c r="C564" s="84">
        <v>1744.0405094400001</v>
      </c>
      <c r="D564" s="84">
        <v>1734.9672996500001</v>
      </c>
      <c r="E564" s="84">
        <v>135.71477177</v>
      </c>
      <c r="F564" s="84">
        <v>135.71477177</v>
      </c>
    </row>
    <row r="565" spans="1:6" ht="12.75" customHeight="1" x14ac:dyDescent="0.2">
      <c r="A565" s="83" t="s">
        <v>182</v>
      </c>
      <c r="B565" s="83">
        <v>23</v>
      </c>
      <c r="C565" s="84">
        <v>1741.3151580000001</v>
      </c>
      <c r="D565" s="84">
        <v>1730.4698815500001</v>
      </c>
      <c r="E565" s="84">
        <v>135.36296913000001</v>
      </c>
      <c r="F565" s="84">
        <v>135.36296913000001</v>
      </c>
    </row>
    <row r="566" spans="1:6" ht="12.75" customHeight="1" x14ac:dyDescent="0.2">
      <c r="A566" s="83" t="s">
        <v>182</v>
      </c>
      <c r="B566" s="83">
        <v>24</v>
      </c>
      <c r="C566" s="84">
        <v>1798.0435282999999</v>
      </c>
      <c r="D566" s="84">
        <v>1785.96719151</v>
      </c>
      <c r="E566" s="84">
        <v>139.70414879</v>
      </c>
      <c r="F566" s="84">
        <v>139.70414879</v>
      </c>
    </row>
    <row r="567" spans="1:6" ht="12.75" customHeight="1" x14ac:dyDescent="0.2">
      <c r="A567" s="83" t="s">
        <v>183</v>
      </c>
      <c r="B567" s="83">
        <v>1</v>
      </c>
      <c r="C567" s="84">
        <v>1810.8917993</v>
      </c>
      <c r="D567" s="84">
        <v>1800.57835181</v>
      </c>
      <c r="E567" s="84">
        <v>140.84708115999999</v>
      </c>
      <c r="F567" s="84">
        <v>140.84708115999999</v>
      </c>
    </row>
    <row r="568" spans="1:6" ht="12.75" customHeight="1" x14ac:dyDescent="0.2">
      <c r="A568" s="83" t="s">
        <v>183</v>
      </c>
      <c r="B568" s="83">
        <v>2</v>
      </c>
      <c r="C568" s="84">
        <v>1791.7900269199999</v>
      </c>
      <c r="D568" s="84">
        <v>1781.9023196799999</v>
      </c>
      <c r="E568" s="84">
        <v>139.38618133</v>
      </c>
      <c r="F568" s="84">
        <v>139.38618133</v>
      </c>
    </row>
    <row r="569" spans="1:6" ht="12.75" customHeight="1" x14ac:dyDescent="0.2">
      <c r="A569" s="83" t="s">
        <v>183</v>
      </c>
      <c r="B569" s="83">
        <v>3</v>
      </c>
      <c r="C569" s="84">
        <v>1812.47851653</v>
      </c>
      <c r="D569" s="84">
        <v>1803.9838204099999</v>
      </c>
      <c r="E569" s="84">
        <v>141.11346796999999</v>
      </c>
      <c r="F569" s="84">
        <v>141.11346796999999</v>
      </c>
    </row>
    <row r="570" spans="1:6" ht="12.75" customHeight="1" x14ac:dyDescent="0.2">
      <c r="A570" s="83" t="s">
        <v>183</v>
      </c>
      <c r="B570" s="83">
        <v>4</v>
      </c>
      <c r="C570" s="84">
        <v>1821.4633839400001</v>
      </c>
      <c r="D570" s="84">
        <v>1815.1483904300001</v>
      </c>
      <c r="E570" s="84">
        <v>141.98679686</v>
      </c>
      <c r="F570" s="84">
        <v>141.98679686</v>
      </c>
    </row>
    <row r="571" spans="1:6" ht="12.75" customHeight="1" x14ac:dyDescent="0.2">
      <c r="A571" s="83" t="s">
        <v>183</v>
      </c>
      <c r="B571" s="83">
        <v>5</v>
      </c>
      <c r="C571" s="84">
        <v>1825.1960766699999</v>
      </c>
      <c r="D571" s="84">
        <v>1818.42446864</v>
      </c>
      <c r="E571" s="84">
        <v>142.24306232999999</v>
      </c>
      <c r="F571" s="84">
        <v>142.24306232999999</v>
      </c>
    </row>
    <row r="572" spans="1:6" ht="12.75" customHeight="1" x14ac:dyDescent="0.2">
      <c r="A572" s="83" t="s">
        <v>183</v>
      </c>
      <c r="B572" s="83">
        <v>6</v>
      </c>
      <c r="C572" s="84">
        <v>1813.06483802</v>
      </c>
      <c r="D572" s="84">
        <v>1809.3350046600001</v>
      </c>
      <c r="E572" s="84">
        <v>141.53205496000001</v>
      </c>
      <c r="F572" s="84">
        <v>141.53205496000001</v>
      </c>
    </row>
    <row r="573" spans="1:6" ht="12.75" customHeight="1" x14ac:dyDescent="0.2">
      <c r="A573" s="83" t="s">
        <v>183</v>
      </c>
      <c r="B573" s="83">
        <v>7</v>
      </c>
      <c r="C573" s="84">
        <v>1797.4209524400001</v>
      </c>
      <c r="D573" s="84">
        <v>1791.8727110699999</v>
      </c>
      <c r="E573" s="84">
        <v>140.16609768999999</v>
      </c>
      <c r="F573" s="84">
        <v>140.16609768999999</v>
      </c>
    </row>
    <row r="574" spans="1:6" ht="12.75" customHeight="1" x14ac:dyDescent="0.2">
      <c r="A574" s="83" t="s">
        <v>183</v>
      </c>
      <c r="B574" s="83">
        <v>8</v>
      </c>
      <c r="C574" s="84">
        <v>1785.93451529</v>
      </c>
      <c r="D574" s="84">
        <v>1779.9729300399999</v>
      </c>
      <c r="E574" s="84">
        <v>139.23525821000001</v>
      </c>
      <c r="F574" s="84">
        <v>139.23525821000001</v>
      </c>
    </row>
    <row r="575" spans="1:6" ht="12.75" customHeight="1" x14ac:dyDescent="0.2">
      <c r="A575" s="83" t="s">
        <v>183</v>
      </c>
      <c r="B575" s="83">
        <v>9</v>
      </c>
      <c r="C575" s="84">
        <v>1749.92745747</v>
      </c>
      <c r="D575" s="84">
        <v>1743.8660403199999</v>
      </c>
      <c r="E575" s="84">
        <v>136.41086014000001</v>
      </c>
      <c r="F575" s="84">
        <v>136.41086014000001</v>
      </c>
    </row>
    <row r="576" spans="1:6" ht="12.75" customHeight="1" x14ac:dyDescent="0.2">
      <c r="A576" s="83" t="s">
        <v>183</v>
      </c>
      <c r="B576" s="83">
        <v>10</v>
      </c>
      <c r="C576" s="84">
        <v>1685.0389140100001</v>
      </c>
      <c r="D576" s="84">
        <v>1682.74156647</v>
      </c>
      <c r="E576" s="84">
        <v>131.62950545999999</v>
      </c>
      <c r="F576" s="84">
        <v>131.62950545999999</v>
      </c>
    </row>
    <row r="577" spans="1:6" ht="12.75" customHeight="1" x14ac:dyDescent="0.2">
      <c r="A577" s="83" t="s">
        <v>183</v>
      </c>
      <c r="B577" s="83">
        <v>11</v>
      </c>
      <c r="C577" s="84">
        <v>1647.4575900100001</v>
      </c>
      <c r="D577" s="84">
        <v>1641.7835265000001</v>
      </c>
      <c r="E577" s="84">
        <v>128.42563466999999</v>
      </c>
      <c r="F577" s="84">
        <v>128.42563466999999</v>
      </c>
    </row>
    <row r="578" spans="1:6" ht="12.75" customHeight="1" x14ac:dyDescent="0.2">
      <c r="A578" s="83" t="s">
        <v>183</v>
      </c>
      <c r="B578" s="83">
        <v>12</v>
      </c>
      <c r="C578" s="84">
        <v>1650.17941305</v>
      </c>
      <c r="D578" s="84">
        <v>1645.6384236700001</v>
      </c>
      <c r="E578" s="84">
        <v>128.72717724</v>
      </c>
      <c r="F578" s="84">
        <v>128.72717724</v>
      </c>
    </row>
    <row r="579" spans="1:6" ht="12.75" customHeight="1" x14ac:dyDescent="0.2">
      <c r="A579" s="83" t="s">
        <v>183</v>
      </c>
      <c r="B579" s="83">
        <v>13</v>
      </c>
      <c r="C579" s="84">
        <v>1661.2868766300001</v>
      </c>
      <c r="D579" s="84">
        <v>1655.75190711</v>
      </c>
      <c r="E579" s="84">
        <v>129.51828673</v>
      </c>
      <c r="F579" s="84">
        <v>129.51828673</v>
      </c>
    </row>
    <row r="580" spans="1:6" ht="12.75" customHeight="1" x14ac:dyDescent="0.2">
      <c r="A580" s="83" t="s">
        <v>183</v>
      </c>
      <c r="B580" s="83">
        <v>14</v>
      </c>
      <c r="C580" s="84">
        <v>1659.6919361800001</v>
      </c>
      <c r="D580" s="84">
        <v>1655.5455532799999</v>
      </c>
      <c r="E580" s="84">
        <v>129.50214506</v>
      </c>
      <c r="F580" s="84">
        <v>129.50214506</v>
      </c>
    </row>
    <row r="581" spans="1:6" ht="12.75" customHeight="1" x14ac:dyDescent="0.2">
      <c r="A581" s="83" t="s">
        <v>183</v>
      </c>
      <c r="B581" s="83">
        <v>15</v>
      </c>
      <c r="C581" s="84">
        <v>1672.75548761</v>
      </c>
      <c r="D581" s="84">
        <v>1666.75498214</v>
      </c>
      <c r="E581" s="84">
        <v>130.37898296</v>
      </c>
      <c r="F581" s="84">
        <v>130.37898296</v>
      </c>
    </row>
    <row r="582" spans="1:6" ht="12.75" customHeight="1" x14ac:dyDescent="0.2">
      <c r="A582" s="83" t="s">
        <v>183</v>
      </c>
      <c r="B582" s="83">
        <v>16</v>
      </c>
      <c r="C582" s="84">
        <v>1685.0585877399999</v>
      </c>
      <c r="D582" s="84">
        <v>1683.7545407699999</v>
      </c>
      <c r="E582" s="84">
        <v>131.70874359000001</v>
      </c>
      <c r="F582" s="84">
        <v>131.70874359000001</v>
      </c>
    </row>
    <row r="583" spans="1:6" ht="12.75" customHeight="1" x14ac:dyDescent="0.2">
      <c r="A583" s="83" t="s">
        <v>183</v>
      </c>
      <c r="B583" s="83">
        <v>17</v>
      </c>
      <c r="C583" s="84">
        <v>1692.89360751</v>
      </c>
      <c r="D583" s="84">
        <v>1687.1054119099999</v>
      </c>
      <c r="E583" s="84">
        <v>131.97085960999999</v>
      </c>
      <c r="F583" s="84">
        <v>131.97085960999999</v>
      </c>
    </row>
    <row r="584" spans="1:6" ht="12.75" customHeight="1" x14ac:dyDescent="0.2">
      <c r="A584" s="83" t="s">
        <v>183</v>
      </c>
      <c r="B584" s="83">
        <v>18</v>
      </c>
      <c r="C584" s="84">
        <v>1654.4984180500001</v>
      </c>
      <c r="D584" s="84">
        <v>1648.64748857</v>
      </c>
      <c r="E584" s="84">
        <v>128.96255606</v>
      </c>
      <c r="F584" s="84">
        <v>128.96255606</v>
      </c>
    </row>
    <row r="585" spans="1:6" ht="12.75" customHeight="1" x14ac:dyDescent="0.2">
      <c r="A585" s="83" t="s">
        <v>183</v>
      </c>
      <c r="B585" s="83">
        <v>19</v>
      </c>
      <c r="C585" s="84">
        <v>1633.30493508</v>
      </c>
      <c r="D585" s="84">
        <v>1627.73546085</v>
      </c>
      <c r="E585" s="84">
        <v>127.32674939</v>
      </c>
      <c r="F585" s="84">
        <v>127.32674939</v>
      </c>
    </row>
    <row r="586" spans="1:6" ht="12.75" customHeight="1" x14ac:dyDescent="0.2">
      <c r="A586" s="83" t="s">
        <v>183</v>
      </c>
      <c r="B586" s="83">
        <v>20</v>
      </c>
      <c r="C586" s="84">
        <v>1644.9129743599999</v>
      </c>
      <c r="D586" s="84">
        <v>1642.32479173</v>
      </c>
      <c r="E586" s="84">
        <v>128.46797419000001</v>
      </c>
      <c r="F586" s="84">
        <v>128.46797419000001</v>
      </c>
    </row>
    <row r="587" spans="1:6" ht="12.75" customHeight="1" x14ac:dyDescent="0.2">
      <c r="A587" s="83" t="s">
        <v>183</v>
      </c>
      <c r="B587" s="83">
        <v>21</v>
      </c>
      <c r="C587" s="84">
        <v>1671.4446547699999</v>
      </c>
      <c r="D587" s="84">
        <v>1665.23283797</v>
      </c>
      <c r="E587" s="84">
        <v>130.25991590000001</v>
      </c>
      <c r="F587" s="84">
        <v>130.25991590000001</v>
      </c>
    </row>
    <row r="588" spans="1:6" ht="12.75" customHeight="1" x14ac:dyDescent="0.2">
      <c r="A588" s="83" t="s">
        <v>183</v>
      </c>
      <c r="B588" s="83">
        <v>22</v>
      </c>
      <c r="C588" s="84">
        <v>1682.55725196</v>
      </c>
      <c r="D588" s="84">
        <v>1677.31789727</v>
      </c>
      <c r="E588" s="84">
        <v>131.20524845</v>
      </c>
      <c r="F588" s="84">
        <v>131.20524845</v>
      </c>
    </row>
    <row r="589" spans="1:6" ht="12.75" customHeight="1" x14ac:dyDescent="0.2">
      <c r="A589" s="83" t="s">
        <v>183</v>
      </c>
      <c r="B589" s="83">
        <v>23</v>
      </c>
      <c r="C589" s="84">
        <v>1702.2379226400001</v>
      </c>
      <c r="D589" s="84">
        <v>1694.75739097</v>
      </c>
      <c r="E589" s="84">
        <v>132.56942223999999</v>
      </c>
      <c r="F589" s="84">
        <v>132.56942223999999</v>
      </c>
    </row>
    <row r="590" spans="1:6" ht="12.75" customHeight="1" x14ac:dyDescent="0.2">
      <c r="A590" s="83" t="s">
        <v>183</v>
      </c>
      <c r="B590" s="83">
        <v>24</v>
      </c>
      <c r="C590" s="84">
        <v>1729.8219459699999</v>
      </c>
      <c r="D590" s="84">
        <v>1719.5087678</v>
      </c>
      <c r="E590" s="84">
        <v>134.50555524999999</v>
      </c>
      <c r="F590" s="84">
        <v>134.50555524999999</v>
      </c>
    </row>
    <row r="591" spans="1:6" ht="12.75" customHeight="1" x14ac:dyDescent="0.2">
      <c r="A591" s="83" t="s">
        <v>184</v>
      </c>
      <c r="B591" s="83">
        <v>1</v>
      </c>
      <c r="C591" s="84">
        <v>1685.2780605600001</v>
      </c>
      <c r="D591" s="84">
        <v>1681.54043839</v>
      </c>
      <c r="E591" s="84">
        <v>131.53554932</v>
      </c>
      <c r="F591" s="84">
        <v>131.53554932</v>
      </c>
    </row>
    <row r="592" spans="1:6" ht="12.75" customHeight="1" x14ac:dyDescent="0.2">
      <c r="A592" s="83" t="s">
        <v>184</v>
      </c>
      <c r="B592" s="83">
        <v>2</v>
      </c>
      <c r="C592" s="84">
        <v>1702.05279148</v>
      </c>
      <c r="D592" s="84">
        <v>1694.1925700100001</v>
      </c>
      <c r="E592" s="84">
        <v>132.52524011</v>
      </c>
      <c r="F592" s="84">
        <v>132.52524011</v>
      </c>
    </row>
    <row r="593" spans="1:6" ht="12.75" customHeight="1" x14ac:dyDescent="0.2">
      <c r="A593" s="83" t="s">
        <v>184</v>
      </c>
      <c r="B593" s="83">
        <v>3</v>
      </c>
      <c r="C593" s="84">
        <v>1727.0695401099999</v>
      </c>
      <c r="D593" s="84">
        <v>1718.9929587300001</v>
      </c>
      <c r="E593" s="84">
        <v>134.46520699000001</v>
      </c>
      <c r="F593" s="84">
        <v>134.46520699000001</v>
      </c>
    </row>
    <row r="594" spans="1:6" ht="12.75" customHeight="1" x14ac:dyDescent="0.2">
      <c r="A594" s="83" t="s">
        <v>184</v>
      </c>
      <c r="B594" s="83">
        <v>4</v>
      </c>
      <c r="C594" s="84">
        <v>1749.90726154</v>
      </c>
      <c r="D594" s="84">
        <v>1740.5049079800001</v>
      </c>
      <c r="E594" s="84">
        <v>136.14794146</v>
      </c>
      <c r="F594" s="84">
        <v>136.14794146</v>
      </c>
    </row>
    <row r="595" spans="1:6" ht="12.75" customHeight="1" x14ac:dyDescent="0.2">
      <c r="A595" s="83" t="s">
        <v>184</v>
      </c>
      <c r="B595" s="83">
        <v>5</v>
      </c>
      <c r="C595" s="84">
        <v>1747.8460006299999</v>
      </c>
      <c r="D595" s="84">
        <v>1740.1100874799999</v>
      </c>
      <c r="E595" s="84">
        <v>136.11705731999999</v>
      </c>
      <c r="F595" s="84">
        <v>136.11705731999999</v>
      </c>
    </row>
    <row r="596" spans="1:6" ht="12.75" customHeight="1" x14ac:dyDescent="0.2">
      <c r="A596" s="83" t="s">
        <v>184</v>
      </c>
      <c r="B596" s="83">
        <v>6</v>
      </c>
      <c r="C596" s="84">
        <v>1727.8137307100001</v>
      </c>
      <c r="D596" s="84">
        <v>1720.60688338</v>
      </c>
      <c r="E596" s="84">
        <v>134.59145341000001</v>
      </c>
      <c r="F596" s="84">
        <v>134.59145341000001</v>
      </c>
    </row>
    <row r="597" spans="1:6" ht="12.75" customHeight="1" x14ac:dyDescent="0.2">
      <c r="A597" s="83" t="s">
        <v>184</v>
      </c>
      <c r="B597" s="83">
        <v>7</v>
      </c>
      <c r="C597" s="84">
        <v>1767.1569497400001</v>
      </c>
      <c r="D597" s="84">
        <v>1761.21200133</v>
      </c>
      <c r="E597" s="84">
        <v>137.76771749</v>
      </c>
      <c r="F597" s="84">
        <v>137.76771749</v>
      </c>
    </row>
    <row r="598" spans="1:6" ht="12.75" customHeight="1" x14ac:dyDescent="0.2">
      <c r="A598" s="83" t="s">
        <v>184</v>
      </c>
      <c r="B598" s="83">
        <v>8</v>
      </c>
      <c r="C598" s="84">
        <v>1742.2899801900001</v>
      </c>
      <c r="D598" s="84">
        <v>1737.7713945800001</v>
      </c>
      <c r="E598" s="84">
        <v>135.93411717000001</v>
      </c>
      <c r="F598" s="84">
        <v>135.93411717000001</v>
      </c>
    </row>
    <row r="599" spans="1:6" ht="12.75" customHeight="1" x14ac:dyDescent="0.2">
      <c r="A599" s="83" t="s">
        <v>184</v>
      </c>
      <c r="B599" s="83">
        <v>9</v>
      </c>
      <c r="C599" s="84">
        <v>1698.88212017</v>
      </c>
      <c r="D599" s="84">
        <v>1691.6314407</v>
      </c>
      <c r="E599" s="84">
        <v>132.32490027</v>
      </c>
      <c r="F599" s="84">
        <v>132.32490027</v>
      </c>
    </row>
    <row r="600" spans="1:6" ht="12.75" customHeight="1" x14ac:dyDescent="0.2">
      <c r="A600" s="83" t="s">
        <v>184</v>
      </c>
      <c r="B600" s="83">
        <v>10</v>
      </c>
      <c r="C600" s="84">
        <v>1621.5289764700001</v>
      </c>
      <c r="D600" s="84">
        <v>1616.81750158</v>
      </c>
      <c r="E600" s="84">
        <v>126.47271119</v>
      </c>
      <c r="F600" s="84">
        <v>126.47271119</v>
      </c>
    </row>
    <row r="601" spans="1:6" ht="12.75" customHeight="1" x14ac:dyDescent="0.2">
      <c r="A601" s="83" t="s">
        <v>184</v>
      </c>
      <c r="B601" s="83">
        <v>11</v>
      </c>
      <c r="C601" s="84">
        <v>1594.5279999899999</v>
      </c>
      <c r="D601" s="84">
        <v>1589.10840171</v>
      </c>
      <c r="E601" s="84">
        <v>124.30521548999999</v>
      </c>
      <c r="F601" s="84">
        <v>124.30521548999999</v>
      </c>
    </row>
    <row r="602" spans="1:6" ht="12.75" customHeight="1" x14ac:dyDescent="0.2">
      <c r="A602" s="83" t="s">
        <v>184</v>
      </c>
      <c r="B602" s="83">
        <v>12</v>
      </c>
      <c r="C602" s="84">
        <v>1585.6310129399999</v>
      </c>
      <c r="D602" s="84">
        <v>1580.4973279200001</v>
      </c>
      <c r="E602" s="84">
        <v>123.63162936000001</v>
      </c>
      <c r="F602" s="84">
        <v>123.63162936000001</v>
      </c>
    </row>
    <row r="603" spans="1:6" ht="12.75" customHeight="1" x14ac:dyDescent="0.2">
      <c r="A603" s="83" t="s">
        <v>184</v>
      </c>
      <c r="B603" s="83">
        <v>13</v>
      </c>
      <c r="C603" s="84">
        <v>1604.85209938</v>
      </c>
      <c r="D603" s="84">
        <v>1600.3661568499999</v>
      </c>
      <c r="E603" s="84">
        <v>125.18583363</v>
      </c>
      <c r="F603" s="84">
        <v>125.18583363</v>
      </c>
    </row>
    <row r="604" spans="1:6" ht="12.75" customHeight="1" x14ac:dyDescent="0.2">
      <c r="A604" s="83" t="s">
        <v>184</v>
      </c>
      <c r="B604" s="83">
        <v>14</v>
      </c>
      <c r="C604" s="84">
        <v>1619.1472419199999</v>
      </c>
      <c r="D604" s="84">
        <v>1614.19359454</v>
      </c>
      <c r="E604" s="84">
        <v>126.26746067000001</v>
      </c>
      <c r="F604" s="84">
        <v>126.26746067000001</v>
      </c>
    </row>
    <row r="605" spans="1:6" ht="12.75" customHeight="1" x14ac:dyDescent="0.2">
      <c r="A605" s="83" t="s">
        <v>184</v>
      </c>
      <c r="B605" s="83">
        <v>15</v>
      </c>
      <c r="C605" s="84">
        <v>1632.1792049200001</v>
      </c>
      <c r="D605" s="84">
        <v>1626.33941643</v>
      </c>
      <c r="E605" s="84">
        <v>127.21754627</v>
      </c>
      <c r="F605" s="84">
        <v>127.21754627</v>
      </c>
    </row>
    <row r="606" spans="1:6" ht="12.75" customHeight="1" x14ac:dyDescent="0.2">
      <c r="A606" s="83" t="s">
        <v>184</v>
      </c>
      <c r="B606" s="83">
        <v>16</v>
      </c>
      <c r="C606" s="84">
        <v>1640.9194878400001</v>
      </c>
      <c r="D606" s="84">
        <v>1636.5384014599999</v>
      </c>
      <c r="E606" s="84">
        <v>128.01534397</v>
      </c>
      <c r="F606" s="84">
        <v>128.01534397</v>
      </c>
    </row>
    <row r="607" spans="1:6" ht="12.75" customHeight="1" x14ac:dyDescent="0.2">
      <c r="A607" s="83" t="s">
        <v>184</v>
      </c>
      <c r="B607" s="83">
        <v>17</v>
      </c>
      <c r="C607" s="84">
        <v>1634.8336230100001</v>
      </c>
      <c r="D607" s="84">
        <v>1629.5225172299999</v>
      </c>
      <c r="E607" s="84">
        <v>127.46653874</v>
      </c>
      <c r="F607" s="84">
        <v>127.46653874</v>
      </c>
    </row>
    <row r="608" spans="1:6" ht="12.75" customHeight="1" x14ac:dyDescent="0.2">
      <c r="A608" s="83" t="s">
        <v>184</v>
      </c>
      <c r="B608" s="83">
        <v>18</v>
      </c>
      <c r="C608" s="84">
        <v>1589.34107509</v>
      </c>
      <c r="D608" s="84">
        <v>1584.9259024800001</v>
      </c>
      <c r="E608" s="84">
        <v>123.97804683</v>
      </c>
      <c r="F608" s="84">
        <v>123.97804683</v>
      </c>
    </row>
    <row r="609" spans="1:6" ht="12.75" customHeight="1" x14ac:dyDescent="0.2">
      <c r="A609" s="83" t="s">
        <v>184</v>
      </c>
      <c r="B609" s="83">
        <v>19</v>
      </c>
      <c r="C609" s="84">
        <v>1523.88801124</v>
      </c>
      <c r="D609" s="84">
        <v>1519.38606774</v>
      </c>
      <c r="E609" s="84">
        <v>118.85130829000001</v>
      </c>
      <c r="F609" s="84">
        <v>118.85130829000001</v>
      </c>
    </row>
    <row r="610" spans="1:6" ht="12.75" customHeight="1" x14ac:dyDescent="0.2">
      <c r="A610" s="83" t="s">
        <v>184</v>
      </c>
      <c r="B610" s="83">
        <v>20</v>
      </c>
      <c r="C610" s="84">
        <v>1526.99593175</v>
      </c>
      <c r="D610" s="84">
        <v>1522.1250678599999</v>
      </c>
      <c r="E610" s="84">
        <v>119.06556177</v>
      </c>
      <c r="F610" s="84">
        <v>119.06556177</v>
      </c>
    </row>
    <row r="611" spans="1:6" ht="12.75" customHeight="1" x14ac:dyDescent="0.2">
      <c r="A611" s="83" t="s">
        <v>184</v>
      </c>
      <c r="B611" s="83">
        <v>21</v>
      </c>
      <c r="C611" s="84">
        <v>1548.27016574</v>
      </c>
      <c r="D611" s="84">
        <v>1543.3286849199999</v>
      </c>
      <c r="E611" s="84">
        <v>120.7241775</v>
      </c>
      <c r="F611" s="84">
        <v>120.7241775</v>
      </c>
    </row>
    <row r="612" spans="1:6" ht="12.75" customHeight="1" x14ac:dyDescent="0.2">
      <c r="A612" s="83" t="s">
        <v>184</v>
      </c>
      <c r="B612" s="83">
        <v>22</v>
      </c>
      <c r="C612" s="84">
        <v>1559.7755818400001</v>
      </c>
      <c r="D612" s="84">
        <v>1555.1592686900001</v>
      </c>
      <c r="E612" s="84">
        <v>121.64960415</v>
      </c>
      <c r="F612" s="84">
        <v>121.64960415</v>
      </c>
    </row>
    <row r="613" spans="1:6" ht="12.75" customHeight="1" x14ac:dyDescent="0.2">
      <c r="A613" s="83" t="s">
        <v>184</v>
      </c>
      <c r="B613" s="83">
        <v>23</v>
      </c>
      <c r="C613" s="84">
        <v>1599.9494366900001</v>
      </c>
      <c r="D613" s="84">
        <v>1594.8599875</v>
      </c>
      <c r="E613" s="84">
        <v>124.75512319000001</v>
      </c>
      <c r="F613" s="84">
        <v>124.75512319000001</v>
      </c>
    </row>
    <row r="614" spans="1:6" ht="12.75" customHeight="1" x14ac:dyDescent="0.2">
      <c r="A614" s="83" t="s">
        <v>184</v>
      </c>
      <c r="B614" s="83">
        <v>24</v>
      </c>
      <c r="C614" s="84">
        <v>1655.1577456</v>
      </c>
      <c r="D614" s="84">
        <v>1649.89605957</v>
      </c>
      <c r="E614" s="84">
        <v>129.06022333000001</v>
      </c>
      <c r="F614" s="84">
        <v>129.06022333000001</v>
      </c>
    </row>
    <row r="615" spans="1:6" ht="12.75" customHeight="1" x14ac:dyDescent="0.2">
      <c r="A615" s="83" t="s">
        <v>185</v>
      </c>
      <c r="B615" s="83">
        <v>1</v>
      </c>
      <c r="C615" s="84">
        <v>1704.2604770800001</v>
      </c>
      <c r="D615" s="84">
        <v>1696.75006108</v>
      </c>
      <c r="E615" s="84">
        <v>132.72529535999999</v>
      </c>
      <c r="F615" s="84">
        <v>132.72529535999999</v>
      </c>
    </row>
    <row r="616" spans="1:6" ht="12.75" customHeight="1" x14ac:dyDescent="0.2">
      <c r="A616" s="83" t="s">
        <v>185</v>
      </c>
      <c r="B616" s="83">
        <v>2</v>
      </c>
      <c r="C616" s="84">
        <v>1760.4325283799999</v>
      </c>
      <c r="D616" s="84">
        <v>1756.70180669</v>
      </c>
      <c r="E616" s="84">
        <v>137.41491543000001</v>
      </c>
      <c r="F616" s="84">
        <v>137.41491543000001</v>
      </c>
    </row>
    <row r="617" spans="1:6" ht="12.75" customHeight="1" x14ac:dyDescent="0.2">
      <c r="A617" s="83" t="s">
        <v>185</v>
      </c>
      <c r="B617" s="83">
        <v>3</v>
      </c>
      <c r="C617" s="84">
        <v>1791.5562528099999</v>
      </c>
      <c r="D617" s="84">
        <v>1785.4299447999999</v>
      </c>
      <c r="E617" s="84">
        <v>139.66212361000001</v>
      </c>
      <c r="F617" s="84">
        <v>139.66212361000001</v>
      </c>
    </row>
    <row r="618" spans="1:6" ht="12.75" customHeight="1" x14ac:dyDescent="0.2">
      <c r="A618" s="83" t="s">
        <v>185</v>
      </c>
      <c r="B618" s="83">
        <v>4</v>
      </c>
      <c r="C618" s="84">
        <v>1807.68359616</v>
      </c>
      <c r="D618" s="84">
        <v>1801.90195098</v>
      </c>
      <c r="E618" s="84">
        <v>140.95061738000001</v>
      </c>
      <c r="F618" s="84">
        <v>140.95061738000001</v>
      </c>
    </row>
    <row r="619" spans="1:6" ht="12.75" customHeight="1" x14ac:dyDescent="0.2">
      <c r="A619" s="83" t="s">
        <v>185</v>
      </c>
      <c r="B619" s="83">
        <v>5</v>
      </c>
      <c r="C619" s="84">
        <v>1792.4368626</v>
      </c>
      <c r="D619" s="84">
        <v>1786.5388899300001</v>
      </c>
      <c r="E619" s="84">
        <v>139.74886889999999</v>
      </c>
      <c r="F619" s="84">
        <v>139.74886889999999</v>
      </c>
    </row>
    <row r="620" spans="1:6" ht="12.75" customHeight="1" x14ac:dyDescent="0.2">
      <c r="A620" s="83" t="s">
        <v>185</v>
      </c>
      <c r="B620" s="83">
        <v>6</v>
      </c>
      <c r="C620" s="84">
        <v>1769.10142096</v>
      </c>
      <c r="D620" s="84">
        <v>1763.76163881</v>
      </c>
      <c r="E620" s="84">
        <v>137.96715841</v>
      </c>
      <c r="F620" s="84">
        <v>137.96715841</v>
      </c>
    </row>
    <row r="621" spans="1:6" ht="12.75" customHeight="1" x14ac:dyDescent="0.2">
      <c r="A621" s="83" t="s">
        <v>185</v>
      </c>
      <c r="B621" s="83">
        <v>7</v>
      </c>
      <c r="C621" s="84">
        <v>1737.8898418199999</v>
      </c>
      <c r="D621" s="84">
        <v>1732.8629327799999</v>
      </c>
      <c r="E621" s="84">
        <v>135.55016136</v>
      </c>
      <c r="F621" s="84">
        <v>135.55016136</v>
      </c>
    </row>
    <row r="622" spans="1:6" ht="12.75" customHeight="1" x14ac:dyDescent="0.2">
      <c r="A622" s="83" t="s">
        <v>185</v>
      </c>
      <c r="B622" s="83">
        <v>8</v>
      </c>
      <c r="C622" s="84">
        <v>1682.95190856</v>
      </c>
      <c r="D622" s="84">
        <v>1677.2082753899999</v>
      </c>
      <c r="E622" s="84">
        <v>131.19667347000001</v>
      </c>
      <c r="F622" s="84">
        <v>131.19667347000001</v>
      </c>
    </row>
    <row r="623" spans="1:6" ht="12.75" customHeight="1" x14ac:dyDescent="0.2">
      <c r="A623" s="83" t="s">
        <v>185</v>
      </c>
      <c r="B623" s="83">
        <v>9</v>
      </c>
      <c r="C623" s="84">
        <v>1650.8040101700001</v>
      </c>
      <c r="D623" s="84">
        <v>1645.4740348400001</v>
      </c>
      <c r="E623" s="84">
        <v>128.71431820999999</v>
      </c>
      <c r="F623" s="84">
        <v>128.71431820999999</v>
      </c>
    </row>
    <row r="624" spans="1:6" ht="12.75" customHeight="1" x14ac:dyDescent="0.2">
      <c r="A624" s="83" t="s">
        <v>185</v>
      </c>
      <c r="B624" s="83">
        <v>10</v>
      </c>
      <c r="C624" s="84">
        <v>1664.8188157699999</v>
      </c>
      <c r="D624" s="84">
        <v>1659.60407433</v>
      </c>
      <c r="E624" s="84">
        <v>129.81961575</v>
      </c>
      <c r="F624" s="84">
        <v>129.81961575</v>
      </c>
    </row>
    <row r="625" spans="1:6" ht="12.75" customHeight="1" x14ac:dyDescent="0.2">
      <c r="A625" s="83" t="s">
        <v>185</v>
      </c>
      <c r="B625" s="83">
        <v>11</v>
      </c>
      <c r="C625" s="84">
        <v>1661.80256816</v>
      </c>
      <c r="D625" s="84">
        <v>1656.2975837399999</v>
      </c>
      <c r="E625" s="84">
        <v>129.56097131999999</v>
      </c>
      <c r="F625" s="84">
        <v>129.56097131999999</v>
      </c>
    </row>
    <row r="626" spans="1:6" ht="12.75" customHeight="1" x14ac:dyDescent="0.2">
      <c r="A626" s="83" t="s">
        <v>185</v>
      </c>
      <c r="B626" s="83">
        <v>12</v>
      </c>
      <c r="C626" s="84">
        <v>1676.87547808</v>
      </c>
      <c r="D626" s="84">
        <v>1671.0933756100001</v>
      </c>
      <c r="E626" s="84">
        <v>130.71834616999999</v>
      </c>
      <c r="F626" s="84">
        <v>130.71834616999999</v>
      </c>
    </row>
    <row r="627" spans="1:6" ht="12.75" customHeight="1" x14ac:dyDescent="0.2">
      <c r="A627" s="83" t="s">
        <v>185</v>
      </c>
      <c r="B627" s="83">
        <v>13</v>
      </c>
      <c r="C627" s="84">
        <v>1709.98893426</v>
      </c>
      <c r="D627" s="84">
        <v>1703.70921193</v>
      </c>
      <c r="E627" s="84">
        <v>133.26966272000001</v>
      </c>
      <c r="F627" s="84">
        <v>133.26966272000001</v>
      </c>
    </row>
    <row r="628" spans="1:6" ht="12.75" customHeight="1" x14ac:dyDescent="0.2">
      <c r="A628" s="83" t="s">
        <v>185</v>
      </c>
      <c r="B628" s="83">
        <v>14</v>
      </c>
      <c r="C628" s="84">
        <v>1687.43958952</v>
      </c>
      <c r="D628" s="84">
        <v>1681.6072903300001</v>
      </c>
      <c r="E628" s="84">
        <v>131.5407787</v>
      </c>
      <c r="F628" s="84">
        <v>131.5407787</v>
      </c>
    </row>
    <row r="629" spans="1:6" ht="12.75" customHeight="1" x14ac:dyDescent="0.2">
      <c r="A629" s="83" t="s">
        <v>185</v>
      </c>
      <c r="B629" s="83">
        <v>15</v>
      </c>
      <c r="C629" s="84">
        <v>1708.9268764999999</v>
      </c>
      <c r="D629" s="84">
        <v>1704.22226768</v>
      </c>
      <c r="E629" s="84">
        <v>133.30979561000001</v>
      </c>
      <c r="F629" s="84">
        <v>133.30979561000001</v>
      </c>
    </row>
    <row r="630" spans="1:6" ht="12.75" customHeight="1" x14ac:dyDescent="0.2">
      <c r="A630" s="83" t="s">
        <v>185</v>
      </c>
      <c r="B630" s="83">
        <v>16</v>
      </c>
      <c r="C630" s="84">
        <v>1710.87993646</v>
      </c>
      <c r="D630" s="84">
        <v>1705.4422235</v>
      </c>
      <c r="E630" s="84">
        <v>133.40522451000001</v>
      </c>
      <c r="F630" s="84">
        <v>133.40522451000001</v>
      </c>
    </row>
    <row r="631" spans="1:6" ht="12.75" customHeight="1" x14ac:dyDescent="0.2">
      <c r="A631" s="83" t="s">
        <v>185</v>
      </c>
      <c r="B631" s="83">
        <v>17</v>
      </c>
      <c r="C631" s="84">
        <v>1691.5310936400001</v>
      </c>
      <c r="D631" s="84">
        <v>1685.75260815</v>
      </c>
      <c r="E631" s="84">
        <v>131.86503891000001</v>
      </c>
      <c r="F631" s="84">
        <v>131.86503891000001</v>
      </c>
    </row>
    <row r="632" spans="1:6" ht="12.75" customHeight="1" x14ac:dyDescent="0.2">
      <c r="A632" s="83" t="s">
        <v>185</v>
      </c>
      <c r="B632" s="83">
        <v>18</v>
      </c>
      <c r="C632" s="84">
        <v>1647.6673271300001</v>
      </c>
      <c r="D632" s="84">
        <v>1642.2430611899999</v>
      </c>
      <c r="E632" s="84">
        <v>128.46158097</v>
      </c>
      <c r="F632" s="84">
        <v>128.46158097</v>
      </c>
    </row>
    <row r="633" spans="1:6" ht="12.75" customHeight="1" x14ac:dyDescent="0.2">
      <c r="A633" s="83" t="s">
        <v>185</v>
      </c>
      <c r="B633" s="83">
        <v>19</v>
      </c>
      <c r="C633" s="84">
        <v>1584.8518532799999</v>
      </c>
      <c r="D633" s="84">
        <v>1579.3963790099999</v>
      </c>
      <c r="E633" s="84">
        <v>123.54550956</v>
      </c>
      <c r="F633" s="84">
        <v>123.54550956</v>
      </c>
    </row>
    <row r="634" spans="1:6" ht="12.75" customHeight="1" x14ac:dyDescent="0.2">
      <c r="A634" s="83" t="s">
        <v>185</v>
      </c>
      <c r="B634" s="83">
        <v>20</v>
      </c>
      <c r="C634" s="84">
        <v>1630.4915968</v>
      </c>
      <c r="D634" s="84">
        <v>1623.3628643500001</v>
      </c>
      <c r="E634" s="84">
        <v>126.98471071</v>
      </c>
      <c r="F634" s="84">
        <v>126.98471071</v>
      </c>
    </row>
    <row r="635" spans="1:6" ht="12.75" customHeight="1" x14ac:dyDescent="0.2">
      <c r="A635" s="83" t="s">
        <v>185</v>
      </c>
      <c r="B635" s="83">
        <v>21</v>
      </c>
      <c r="C635" s="84">
        <v>1655.36606233</v>
      </c>
      <c r="D635" s="84">
        <v>1647.1286972800001</v>
      </c>
      <c r="E635" s="84">
        <v>128.84375127000001</v>
      </c>
      <c r="F635" s="84">
        <v>128.84375127000001</v>
      </c>
    </row>
    <row r="636" spans="1:6" ht="12.75" customHeight="1" x14ac:dyDescent="0.2">
      <c r="A636" s="83" t="s">
        <v>185</v>
      </c>
      <c r="B636" s="83">
        <v>22</v>
      </c>
      <c r="C636" s="84">
        <v>1664.1218683100001</v>
      </c>
      <c r="D636" s="84">
        <v>1657.1756752900001</v>
      </c>
      <c r="E636" s="84">
        <v>129.62965849</v>
      </c>
      <c r="F636" s="84">
        <v>129.62965849</v>
      </c>
    </row>
    <row r="637" spans="1:6" ht="12.75" customHeight="1" x14ac:dyDescent="0.2">
      <c r="A637" s="83" t="s">
        <v>185</v>
      </c>
      <c r="B637" s="83">
        <v>23</v>
      </c>
      <c r="C637" s="84">
        <v>1688.2782274199999</v>
      </c>
      <c r="D637" s="84">
        <v>1679.2076864999999</v>
      </c>
      <c r="E637" s="84">
        <v>131.3530739</v>
      </c>
      <c r="F637" s="84">
        <v>131.3530739</v>
      </c>
    </row>
    <row r="638" spans="1:6" ht="12.75" customHeight="1" x14ac:dyDescent="0.2">
      <c r="A638" s="83" t="s">
        <v>185</v>
      </c>
      <c r="B638" s="83">
        <v>24</v>
      </c>
      <c r="C638" s="84">
        <v>1704.3586618100001</v>
      </c>
      <c r="D638" s="84">
        <v>1694.0735203700001</v>
      </c>
      <c r="E638" s="84">
        <v>132.51592765999999</v>
      </c>
      <c r="F638" s="84">
        <v>132.51592765999999</v>
      </c>
    </row>
    <row r="639" spans="1:6" ht="12.75" customHeight="1" x14ac:dyDescent="0.2">
      <c r="A639" s="83" t="s">
        <v>186</v>
      </c>
      <c r="B639" s="83">
        <v>1</v>
      </c>
      <c r="C639" s="84">
        <v>1704.2151559599999</v>
      </c>
      <c r="D639" s="84">
        <v>1701.19077726</v>
      </c>
      <c r="E639" s="84">
        <v>133.07266258999999</v>
      </c>
      <c r="F639" s="84">
        <v>133.07266258999999</v>
      </c>
    </row>
    <row r="640" spans="1:6" ht="12.75" customHeight="1" x14ac:dyDescent="0.2">
      <c r="A640" s="83" t="s">
        <v>186</v>
      </c>
      <c r="B640" s="83">
        <v>2</v>
      </c>
      <c r="C640" s="84">
        <v>1764.25494063</v>
      </c>
      <c r="D640" s="84">
        <v>1756.6425401700001</v>
      </c>
      <c r="E640" s="84">
        <v>137.41027940999999</v>
      </c>
      <c r="F640" s="84">
        <v>137.41027940999999</v>
      </c>
    </row>
    <row r="641" spans="1:6" ht="12.75" customHeight="1" x14ac:dyDescent="0.2">
      <c r="A641" s="83" t="s">
        <v>186</v>
      </c>
      <c r="B641" s="83">
        <v>3</v>
      </c>
      <c r="C641" s="84">
        <v>1805.1546041199999</v>
      </c>
      <c r="D641" s="84">
        <v>1795.1305792799999</v>
      </c>
      <c r="E641" s="84">
        <v>140.42093872000001</v>
      </c>
      <c r="F641" s="84">
        <v>140.42093872000001</v>
      </c>
    </row>
    <row r="642" spans="1:6" ht="12.75" customHeight="1" x14ac:dyDescent="0.2">
      <c r="A642" s="83" t="s">
        <v>186</v>
      </c>
      <c r="B642" s="83">
        <v>4</v>
      </c>
      <c r="C642" s="84">
        <v>1814.6281053</v>
      </c>
      <c r="D642" s="84">
        <v>1804.28837699</v>
      </c>
      <c r="E642" s="84">
        <v>141.13729137000001</v>
      </c>
      <c r="F642" s="84">
        <v>141.13729137000001</v>
      </c>
    </row>
    <row r="643" spans="1:6" ht="12.75" customHeight="1" x14ac:dyDescent="0.2">
      <c r="A643" s="83" t="s">
        <v>186</v>
      </c>
      <c r="B643" s="83">
        <v>5</v>
      </c>
      <c r="C643" s="84">
        <v>1806.5695544299999</v>
      </c>
      <c r="D643" s="84">
        <v>1797.66078197</v>
      </c>
      <c r="E643" s="84">
        <v>140.61885938</v>
      </c>
      <c r="F643" s="84">
        <v>140.61885938</v>
      </c>
    </row>
    <row r="644" spans="1:6" ht="12.75" customHeight="1" x14ac:dyDescent="0.2">
      <c r="A644" s="83" t="s">
        <v>186</v>
      </c>
      <c r="B644" s="83">
        <v>6</v>
      </c>
      <c r="C644" s="84">
        <v>1781.6458975999999</v>
      </c>
      <c r="D644" s="84">
        <v>1772.53869033</v>
      </c>
      <c r="E644" s="84">
        <v>138.65372786</v>
      </c>
      <c r="F644" s="84">
        <v>138.65372786</v>
      </c>
    </row>
    <row r="645" spans="1:6" ht="12.75" customHeight="1" x14ac:dyDescent="0.2">
      <c r="A645" s="83" t="s">
        <v>186</v>
      </c>
      <c r="B645" s="83">
        <v>7</v>
      </c>
      <c r="C645" s="84">
        <v>1759.2885009399999</v>
      </c>
      <c r="D645" s="84">
        <v>1749.9697859400001</v>
      </c>
      <c r="E645" s="84">
        <v>136.88831493000001</v>
      </c>
      <c r="F645" s="84">
        <v>136.88831493000001</v>
      </c>
    </row>
    <row r="646" spans="1:6" ht="12.75" customHeight="1" x14ac:dyDescent="0.2">
      <c r="A646" s="83" t="s">
        <v>186</v>
      </c>
      <c r="B646" s="83">
        <v>8</v>
      </c>
      <c r="C646" s="84">
        <v>1698.81251193</v>
      </c>
      <c r="D646" s="84">
        <v>1691.40302666</v>
      </c>
      <c r="E646" s="84">
        <v>132.30703298</v>
      </c>
      <c r="F646" s="84">
        <v>132.30703298</v>
      </c>
    </row>
    <row r="647" spans="1:6" ht="12.75" customHeight="1" x14ac:dyDescent="0.2">
      <c r="A647" s="83" t="s">
        <v>186</v>
      </c>
      <c r="B647" s="83">
        <v>9</v>
      </c>
      <c r="C647" s="84">
        <v>1670.6919420700001</v>
      </c>
      <c r="D647" s="84">
        <v>1662.8064413300001</v>
      </c>
      <c r="E647" s="84">
        <v>130.07011528000001</v>
      </c>
      <c r="F647" s="84">
        <v>130.07011528000001</v>
      </c>
    </row>
    <row r="648" spans="1:6" ht="12.75" customHeight="1" x14ac:dyDescent="0.2">
      <c r="A648" s="83" t="s">
        <v>186</v>
      </c>
      <c r="B648" s="83">
        <v>10</v>
      </c>
      <c r="C648" s="84">
        <v>1664.2715672899999</v>
      </c>
      <c r="D648" s="84">
        <v>1655.2286031599999</v>
      </c>
      <c r="E648" s="84">
        <v>129.47735219</v>
      </c>
      <c r="F648" s="84">
        <v>129.47735219</v>
      </c>
    </row>
    <row r="649" spans="1:6" ht="12.75" customHeight="1" x14ac:dyDescent="0.2">
      <c r="A649" s="83" t="s">
        <v>186</v>
      </c>
      <c r="B649" s="83">
        <v>11</v>
      </c>
      <c r="C649" s="84">
        <v>1660.1527864</v>
      </c>
      <c r="D649" s="84">
        <v>1652.6193152200001</v>
      </c>
      <c r="E649" s="84">
        <v>129.27324522000001</v>
      </c>
      <c r="F649" s="84">
        <v>129.27324522000001</v>
      </c>
    </row>
    <row r="650" spans="1:6" ht="12.75" customHeight="1" x14ac:dyDescent="0.2">
      <c r="A650" s="83" t="s">
        <v>186</v>
      </c>
      <c r="B650" s="83">
        <v>12</v>
      </c>
      <c r="C650" s="84">
        <v>1668.24806476</v>
      </c>
      <c r="D650" s="84">
        <v>1660.2380593800001</v>
      </c>
      <c r="E650" s="84">
        <v>129.86920810999999</v>
      </c>
      <c r="F650" s="84">
        <v>129.86920810999999</v>
      </c>
    </row>
    <row r="651" spans="1:6" ht="12.75" customHeight="1" x14ac:dyDescent="0.2">
      <c r="A651" s="83" t="s">
        <v>186</v>
      </c>
      <c r="B651" s="83">
        <v>13</v>
      </c>
      <c r="C651" s="84">
        <v>1682.1128759400001</v>
      </c>
      <c r="D651" s="84">
        <v>1674.4375160699999</v>
      </c>
      <c r="E651" s="84">
        <v>130.97993568999999</v>
      </c>
      <c r="F651" s="84">
        <v>130.97993568999999</v>
      </c>
    </row>
    <row r="652" spans="1:6" ht="12.75" customHeight="1" x14ac:dyDescent="0.2">
      <c r="A652" s="83" t="s">
        <v>186</v>
      </c>
      <c r="B652" s="83">
        <v>14</v>
      </c>
      <c r="C652" s="84">
        <v>1668.68936822</v>
      </c>
      <c r="D652" s="84">
        <v>1661.38210267</v>
      </c>
      <c r="E652" s="84">
        <v>129.95869888999999</v>
      </c>
      <c r="F652" s="84">
        <v>129.95869888999999</v>
      </c>
    </row>
    <row r="653" spans="1:6" ht="12.75" customHeight="1" x14ac:dyDescent="0.2">
      <c r="A653" s="83" t="s">
        <v>186</v>
      </c>
      <c r="B653" s="83">
        <v>15</v>
      </c>
      <c r="C653" s="84">
        <v>1674.6747899300001</v>
      </c>
      <c r="D653" s="84">
        <v>1666.68257679</v>
      </c>
      <c r="E653" s="84">
        <v>130.37331918000001</v>
      </c>
      <c r="F653" s="84">
        <v>130.37331918000001</v>
      </c>
    </row>
    <row r="654" spans="1:6" ht="12.75" customHeight="1" x14ac:dyDescent="0.2">
      <c r="A654" s="83" t="s">
        <v>186</v>
      </c>
      <c r="B654" s="83">
        <v>16</v>
      </c>
      <c r="C654" s="84">
        <v>1687.0984351699999</v>
      </c>
      <c r="D654" s="84">
        <v>1677.0207890300001</v>
      </c>
      <c r="E654" s="84">
        <v>131.18200768</v>
      </c>
      <c r="F654" s="84">
        <v>131.18200768</v>
      </c>
    </row>
    <row r="655" spans="1:6" ht="12.75" customHeight="1" x14ac:dyDescent="0.2">
      <c r="A655" s="83" t="s">
        <v>186</v>
      </c>
      <c r="B655" s="83">
        <v>17</v>
      </c>
      <c r="C655" s="84">
        <v>1668.7536341800001</v>
      </c>
      <c r="D655" s="84">
        <v>1660.8852499</v>
      </c>
      <c r="E655" s="84">
        <v>129.91983346000001</v>
      </c>
      <c r="F655" s="84">
        <v>129.91983346000001</v>
      </c>
    </row>
    <row r="656" spans="1:6" ht="12.75" customHeight="1" x14ac:dyDescent="0.2">
      <c r="A656" s="83" t="s">
        <v>186</v>
      </c>
      <c r="B656" s="83">
        <v>18</v>
      </c>
      <c r="C656" s="84">
        <v>1627.8617177599999</v>
      </c>
      <c r="D656" s="84">
        <v>1619.7421872699999</v>
      </c>
      <c r="E656" s="84">
        <v>126.7014896</v>
      </c>
      <c r="F656" s="84">
        <v>126.7014896</v>
      </c>
    </row>
    <row r="657" spans="1:6" ht="12.75" customHeight="1" x14ac:dyDescent="0.2">
      <c r="A657" s="83" t="s">
        <v>186</v>
      </c>
      <c r="B657" s="83">
        <v>19</v>
      </c>
      <c r="C657" s="84">
        <v>1586.77906209</v>
      </c>
      <c r="D657" s="84">
        <v>1577.9795196</v>
      </c>
      <c r="E657" s="84">
        <v>123.43467822</v>
      </c>
      <c r="F657" s="84">
        <v>123.43467822</v>
      </c>
    </row>
    <row r="658" spans="1:6" ht="12.75" customHeight="1" x14ac:dyDescent="0.2">
      <c r="A658" s="83" t="s">
        <v>186</v>
      </c>
      <c r="B658" s="83">
        <v>20</v>
      </c>
      <c r="C658" s="84">
        <v>1613.53587023</v>
      </c>
      <c r="D658" s="84">
        <v>1608.61052924</v>
      </c>
      <c r="E658" s="84">
        <v>125.83073519</v>
      </c>
      <c r="F658" s="84">
        <v>125.83073519</v>
      </c>
    </row>
    <row r="659" spans="1:6" ht="12.75" customHeight="1" x14ac:dyDescent="0.2">
      <c r="A659" s="83" t="s">
        <v>186</v>
      </c>
      <c r="B659" s="83">
        <v>21</v>
      </c>
      <c r="C659" s="84">
        <v>1645.8414244000001</v>
      </c>
      <c r="D659" s="84">
        <v>1639.0227627100001</v>
      </c>
      <c r="E659" s="84">
        <v>128.20967877000001</v>
      </c>
      <c r="F659" s="84">
        <v>128.20967877000001</v>
      </c>
    </row>
    <row r="660" spans="1:6" ht="12.75" customHeight="1" x14ac:dyDescent="0.2">
      <c r="A660" s="83" t="s">
        <v>186</v>
      </c>
      <c r="B660" s="83">
        <v>22</v>
      </c>
      <c r="C660" s="84">
        <v>1649.8650450499999</v>
      </c>
      <c r="D660" s="84">
        <v>1648.5398247000001</v>
      </c>
      <c r="E660" s="84">
        <v>128.95413424</v>
      </c>
      <c r="F660" s="84">
        <v>128.95413424</v>
      </c>
    </row>
    <row r="661" spans="1:6" ht="12.75" customHeight="1" x14ac:dyDescent="0.2">
      <c r="A661" s="83" t="s">
        <v>186</v>
      </c>
      <c r="B661" s="83">
        <v>23</v>
      </c>
      <c r="C661" s="84">
        <v>1665.7487658499999</v>
      </c>
      <c r="D661" s="84">
        <v>1658.69197837</v>
      </c>
      <c r="E661" s="84">
        <v>129.74826863999999</v>
      </c>
      <c r="F661" s="84">
        <v>129.74826863999999</v>
      </c>
    </row>
    <row r="662" spans="1:6" ht="12.75" customHeight="1" x14ac:dyDescent="0.2">
      <c r="A662" s="83" t="s">
        <v>186</v>
      </c>
      <c r="B662" s="83">
        <v>24</v>
      </c>
      <c r="C662" s="84">
        <v>1688.97914599</v>
      </c>
      <c r="D662" s="84">
        <v>1680.4296397099999</v>
      </c>
      <c r="E662" s="84">
        <v>131.44865904</v>
      </c>
      <c r="F662" s="84">
        <v>131.44865904</v>
      </c>
    </row>
    <row r="663" spans="1:6" ht="12.75" customHeight="1" x14ac:dyDescent="0.2">
      <c r="A663" s="83" t="s">
        <v>187</v>
      </c>
      <c r="B663" s="83">
        <v>1</v>
      </c>
      <c r="C663" s="84">
        <v>1704.61473067</v>
      </c>
      <c r="D663" s="84">
        <v>1698.81358492</v>
      </c>
      <c r="E663" s="84">
        <v>132.88671088999999</v>
      </c>
      <c r="F663" s="84">
        <v>132.88671088999999</v>
      </c>
    </row>
    <row r="664" spans="1:6" ht="12.75" customHeight="1" x14ac:dyDescent="0.2">
      <c r="A664" s="83" t="s">
        <v>187</v>
      </c>
      <c r="B664" s="83">
        <v>2</v>
      </c>
      <c r="C664" s="84">
        <v>1775.8603465399999</v>
      </c>
      <c r="D664" s="84">
        <v>1769.4720153400001</v>
      </c>
      <c r="E664" s="84">
        <v>138.41384259</v>
      </c>
      <c r="F664" s="84">
        <v>138.41384259</v>
      </c>
    </row>
    <row r="665" spans="1:6" ht="12.75" customHeight="1" x14ac:dyDescent="0.2">
      <c r="A665" s="83" t="s">
        <v>187</v>
      </c>
      <c r="B665" s="83">
        <v>3</v>
      </c>
      <c r="C665" s="84">
        <v>1797.0912258200001</v>
      </c>
      <c r="D665" s="84">
        <v>1786.86697757</v>
      </c>
      <c r="E665" s="84">
        <v>139.77453298</v>
      </c>
      <c r="F665" s="84">
        <v>139.77453298</v>
      </c>
    </row>
    <row r="666" spans="1:6" ht="12.75" customHeight="1" x14ac:dyDescent="0.2">
      <c r="A666" s="83" t="s">
        <v>187</v>
      </c>
      <c r="B666" s="83">
        <v>4</v>
      </c>
      <c r="C666" s="84">
        <v>1826.75567383</v>
      </c>
      <c r="D666" s="84">
        <v>1815.9021298499999</v>
      </c>
      <c r="E666" s="84">
        <v>142.04575679999999</v>
      </c>
      <c r="F666" s="84">
        <v>142.04575679999999</v>
      </c>
    </row>
    <row r="667" spans="1:6" ht="12.75" customHeight="1" x14ac:dyDescent="0.2">
      <c r="A667" s="83" t="s">
        <v>187</v>
      </c>
      <c r="B667" s="83">
        <v>5</v>
      </c>
      <c r="C667" s="84">
        <v>1827.0650854600001</v>
      </c>
      <c r="D667" s="84">
        <v>1818.52166962</v>
      </c>
      <c r="E667" s="84">
        <v>142.25066570000001</v>
      </c>
      <c r="F667" s="84">
        <v>142.25066570000001</v>
      </c>
    </row>
    <row r="668" spans="1:6" ht="12.75" customHeight="1" x14ac:dyDescent="0.2">
      <c r="A668" s="83" t="s">
        <v>187</v>
      </c>
      <c r="B668" s="83">
        <v>6</v>
      </c>
      <c r="C668" s="84">
        <v>1775.83361567</v>
      </c>
      <c r="D668" s="84">
        <v>1767.1272418900001</v>
      </c>
      <c r="E668" s="84">
        <v>138.2304268</v>
      </c>
      <c r="F668" s="84">
        <v>138.2304268</v>
      </c>
    </row>
    <row r="669" spans="1:6" ht="12.75" customHeight="1" x14ac:dyDescent="0.2">
      <c r="A669" s="83" t="s">
        <v>187</v>
      </c>
      <c r="B669" s="83">
        <v>7</v>
      </c>
      <c r="C669" s="84">
        <v>1727.1106284299999</v>
      </c>
      <c r="D669" s="84">
        <v>1718.2855734100001</v>
      </c>
      <c r="E669" s="84">
        <v>134.40987301000001</v>
      </c>
      <c r="F669" s="84">
        <v>134.40987301000001</v>
      </c>
    </row>
    <row r="670" spans="1:6" ht="12.75" customHeight="1" x14ac:dyDescent="0.2">
      <c r="A670" s="83" t="s">
        <v>187</v>
      </c>
      <c r="B670" s="83">
        <v>8</v>
      </c>
      <c r="C670" s="84">
        <v>1682.10073734</v>
      </c>
      <c r="D670" s="84">
        <v>1672.98115446</v>
      </c>
      <c r="E670" s="84">
        <v>130.86601436000001</v>
      </c>
      <c r="F670" s="84">
        <v>130.86601436000001</v>
      </c>
    </row>
    <row r="671" spans="1:6" ht="12.75" customHeight="1" x14ac:dyDescent="0.2">
      <c r="A671" s="83" t="s">
        <v>187</v>
      </c>
      <c r="B671" s="83">
        <v>9</v>
      </c>
      <c r="C671" s="84">
        <v>1642.9065664</v>
      </c>
      <c r="D671" s="84">
        <v>1635.5397396000001</v>
      </c>
      <c r="E671" s="84">
        <v>127.9372254</v>
      </c>
      <c r="F671" s="84">
        <v>127.9372254</v>
      </c>
    </row>
    <row r="672" spans="1:6" ht="12.75" customHeight="1" x14ac:dyDescent="0.2">
      <c r="A672" s="83" t="s">
        <v>187</v>
      </c>
      <c r="B672" s="83">
        <v>10</v>
      </c>
      <c r="C672" s="84">
        <v>1655.88640384</v>
      </c>
      <c r="D672" s="84">
        <v>1648.21835493</v>
      </c>
      <c r="E672" s="84">
        <v>128.92898783000001</v>
      </c>
      <c r="F672" s="84">
        <v>128.92898783000001</v>
      </c>
    </row>
    <row r="673" spans="1:6" ht="12.75" customHeight="1" x14ac:dyDescent="0.2">
      <c r="A673" s="83" t="s">
        <v>187</v>
      </c>
      <c r="B673" s="83">
        <v>11</v>
      </c>
      <c r="C673" s="84">
        <v>1658.6364998500001</v>
      </c>
      <c r="D673" s="84">
        <v>1651.3467874400001</v>
      </c>
      <c r="E673" s="84">
        <v>129.17370396999999</v>
      </c>
      <c r="F673" s="84">
        <v>129.17370396999999</v>
      </c>
    </row>
    <row r="674" spans="1:6" ht="12.75" customHeight="1" x14ac:dyDescent="0.2">
      <c r="A674" s="83" t="s">
        <v>187</v>
      </c>
      <c r="B674" s="83">
        <v>12</v>
      </c>
      <c r="C674" s="84">
        <v>1664.28015848</v>
      </c>
      <c r="D674" s="84">
        <v>1656.1044221</v>
      </c>
      <c r="E674" s="84">
        <v>129.54586158999999</v>
      </c>
      <c r="F674" s="84">
        <v>129.54586158999999</v>
      </c>
    </row>
    <row r="675" spans="1:6" ht="12.75" customHeight="1" x14ac:dyDescent="0.2">
      <c r="A675" s="83" t="s">
        <v>187</v>
      </c>
      <c r="B675" s="83">
        <v>13</v>
      </c>
      <c r="C675" s="84">
        <v>1688.1145588500001</v>
      </c>
      <c r="D675" s="84">
        <v>1679.4220777800001</v>
      </c>
      <c r="E675" s="84">
        <v>131.36984428</v>
      </c>
      <c r="F675" s="84">
        <v>131.36984428</v>
      </c>
    </row>
    <row r="676" spans="1:6" ht="12.75" customHeight="1" x14ac:dyDescent="0.2">
      <c r="A676" s="83" t="s">
        <v>187</v>
      </c>
      <c r="B676" s="83">
        <v>14</v>
      </c>
      <c r="C676" s="84">
        <v>1676.7143969799999</v>
      </c>
      <c r="D676" s="84">
        <v>1667.69693164</v>
      </c>
      <c r="E676" s="84">
        <v>130.45266530000001</v>
      </c>
      <c r="F676" s="84">
        <v>130.45266530000001</v>
      </c>
    </row>
    <row r="677" spans="1:6" ht="12.75" customHeight="1" x14ac:dyDescent="0.2">
      <c r="A677" s="83" t="s">
        <v>187</v>
      </c>
      <c r="B677" s="83">
        <v>15</v>
      </c>
      <c r="C677" s="84">
        <v>1683.1741633300001</v>
      </c>
      <c r="D677" s="84">
        <v>1673.78855959</v>
      </c>
      <c r="E677" s="84">
        <v>130.92917220999999</v>
      </c>
      <c r="F677" s="84">
        <v>130.92917220999999</v>
      </c>
    </row>
    <row r="678" spans="1:6" ht="12.75" customHeight="1" x14ac:dyDescent="0.2">
      <c r="A678" s="83" t="s">
        <v>187</v>
      </c>
      <c r="B678" s="83">
        <v>16</v>
      </c>
      <c r="C678" s="84">
        <v>1682.70172484</v>
      </c>
      <c r="D678" s="84">
        <v>1672.9922465</v>
      </c>
      <c r="E678" s="84">
        <v>130.86688201000001</v>
      </c>
      <c r="F678" s="84">
        <v>130.86688201000001</v>
      </c>
    </row>
    <row r="679" spans="1:6" ht="12.75" customHeight="1" x14ac:dyDescent="0.2">
      <c r="A679" s="83" t="s">
        <v>187</v>
      </c>
      <c r="B679" s="83">
        <v>17</v>
      </c>
      <c r="C679" s="84">
        <v>1648.8970836200001</v>
      </c>
      <c r="D679" s="84">
        <v>1640.0913157299999</v>
      </c>
      <c r="E679" s="84">
        <v>128.29326445000001</v>
      </c>
      <c r="F679" s="84">
        <v>128.29326445000001</v>
      </c>
    </row>
    <row r="680" spans="1:6" ht="12.75" customHeight="1" x14ac:dyDescent="0.2">
      <c r="A680" s="83" t="s">
        <v>187</v>
      </c>
      <c r="B680" s="83">
        <v>18</v>
      </c>
      <c r="C680" s="84">
        <v>1598.0224686700001</v>
      </c>
      <c r="D680" s="84">
        <v>1589.95653075</v>
      </c>
      <c r="E680" s="84">
        <v>124.3715589</v>
      </c>
      <c r="F680" s="84">
        <v>124.3715589</v>
      </c>
    </row>
    <row r="681" spans="1:6" ht="12.75" customHeight="1" x14ac:dyDescent="0.2">
      <c r="A681" s="83" t="s">
        <v>187</v>
      </c>
      <c r="B681" s="83">
        <v>19</v>
      </c>
      <c r="C681" s="84">
        <v>1597.5272560599999</v>
      </c>
      <c r="D681" s="84">
        <v>1589.43880416</v>
      </c>
      <c r="E681" s="84">
        <v>124.33106064</v>
      </c>
      <c r="F681" s="84">
        <v>124.33106064</v>
      </c>
    </row>
    <row r="682" spans="1:6" ht="12.75" customHeight="1" x14ac:dyDescent="0.2">
      <c r="A682" s="83" t="s">
        <v>187</v>
      </c>
      <c r="B682" s="83">
        <v>20</v>
      </c>
      <c r="C682" s="84">
        <v>1633.80360458</v>
      </c>
      <c r="D682" s="84">
        <v>1625.82781894</v>
      </c>
      <c r="E682" s="84">
        <v>127.17752745</v>
      </c>
      <c r="F682" s="84">
        <v>127.17752745</v>
      </c>
    </row>
    <row r="683" spans="1:6" ht="12.75" customHeight="1" x14ac:dyDescent="0.2">
      <c r="A683" s="83" t="s">
        <v>187</v>
      </c>
      <c r="B683" s="83">
        <v>21</v>
      </c>
      <c r="C683" s="84">
        <v>1648.36544622</v>
      </c>
      <c r="D683" s="84">
        <v>1639.5402482100001</v>
      </c>
      <c r="E683" s="84">
        <v>128.25015816000001</v>
      </c>
      <c r="F683" s="84">
        <v>128.25015816000001</v>
      </c>
    </row>
    <row r="684" spans="1:6" ht="12.75" customHeight="1" x14ac:dyDescent="0.2">
      <c r="A684" s="83" t="s">
        <v>187</v>
      </c>
      <c r="B684" s="83">
        <v>22</v>
      </c>
      <c r="C684" s="84">
        <v>1663.25947032</v>
      </c>
      <c r="D684" s="84">
        <v>1654.7204188799999</v>
      </c>
      <c r="E684" s="84">
        <v>129.43760037000001</v>
      </c>
      <c r="F684" s="84">
        <v>129.43760037000001</v>
      </c>
    </row>
    <row r="685" spans="1:6" ht="12.75" customHeight="1" x14ac:dyDescent="0.2">
      <c r="A685" s="83" t="s">
        <v>187</v>
      </c>
      <c r="B685" s="83">
        <v>23</v>
      </c>
      <c r="C685" s="84">
        <v>1673.5611272399999</v>
      </c>
      <c r="D685" s="84">
        <v>1664.85115292</v>
      </c>
      <c r="E685" s="84">
        <v>130.23005925999999</v>
      </c>
      <c r="F685" s="84">
        <v>130.23005925999999</v>
      </c>
    </row>
    <row r="686" spans="1:6" ht="12.75" customHeight="1" x14ac:dyDescent="0.2">
      <c r="A686" s="83" t="s">
        <v>187</v>
      </c>
      <c r="B686" s="83">
        <v>24</v>
      </c>
      <c r="C686" s="84">
        <v>1687.60456026</v>
      </c>
      <c r="D686" s="84">
        <v>1677.6720756100001</v>
      </c>
      <c r="E686" s="84">
        <v>131.23295343000001</v>
      </c>
      <c r="F686" s="84">
        <v>131.23295343000001</v>
      </c>
    </row>
    <row r="687" spans="1:6" ht="12.75" customHeight="1" x14ac:dyDescent="0.2">
      <c r="A687" s="83" t="s">
        <v>188</v>
      </c>
      <c r="B687" s="83">
        <v>1</v>
      </c>
      <c r="C687" s="84">
        <v>1860.84371489</v>
      </c>
      <c r="D687" s="84">
        <v>1847.83081195</v>
      </c>
      <c r="E687" s="84">
        <v>144.54332192000001</v>
      </c>
      <c r="F687" s="84">
        <v>144.54332192000001</v>
      </c>
    </row>
    <row r="688" spans="1:6" ht="12.75" customHeight="1" x14ac:dyDescent="0.2">
      <c r="A688" s="83" t="s">
        <v>188</v>
      </c>
      <c r="B688" s="83">
        <v>2</v>
      </c>
      <c r="C688" s="84">
        <v>1914.8201560499999</v>
      </c>
      <c r="D688" s="84">
        <v>1901.7491070799999</v>
      </c>
      <c r="E688" s="84">
        <v>148.76098592</v>
      </c>
      <c r="F688" s="84">
        <v>148.76098592</v>
      </c>
    </row>
    <row r="689" spans="1:6" ht="12.75" customHeight="1" x14ac:dyDescent="0.2">
      <c r="A689" s="83" t="s">
        <v>188</v>
      </c>
      <c r="B689" s="83">
        <v>3</v>
      </c>
      <c r="C689" s="84">
        <v>1909.86139738</v>
      </c>
      <c r="D689" s="84">
        <v>1896.6802552199999</v>
      </c>
      <c r="E689" s="84">
        <v>148.36448387999999</v>
      </c>
      <c r="F689" s="84">
        <v>148.36448387999999</v>
      </c>
    </row>
    <row r="690" spans="1:6" ht="12.75" customHeight="1" x14ac:dyDescent="0.2">
      <c r="A690" s="83" t="s">
        <v>188</v>
      </c>
      <c r="B690" s="83">
        <v>4</v>
      </c>
      <c r="C690" s="84">
        <v>1949.81921313</v>
      </c>
      <c r="D690" s="84">
        <v>1935.4896421999999</v>
      </c>
      <c r="E690" s="84">
        <v>151.40028004999999</v>
      </c>
      <c r="F690" s="84">
        <v>151.40028004999999</v>
      </c>
    </row>
    <row r="691" spans="1:6" ht="12.75" customHeight="1" x14ac:dyDescent="0.2">
      <c r="A691" s="83" t="s">
        <v>188</v>
      </c>
      <c r="B691" s="83">
        <v>5</v>
      </c>
      <c r="C691" s="84">
        <v>1948.7982672000001</v>
      </c>
      <c r="D691" s="84">
        <v>1935.0457931000001</v>
      </c>
      <c r="E691" s="84">
        <v>151.36556074000001</v>
      </c>
      <c r="F691" s="84">
        <v>151.36556074000001</v>
      </c>
    </row>
    <row r="692" spans="1:6" ht="12.75" customHeight="1" x14ac:dyDescent="0.2">
      <c r="A692" s="83" t="s">
        <v>188</v>
      </c>
      <c r="B692" s="83">
        <v>6</v>
      </c>
      <c r="C692" s="84">
        <v>1924.2915935200001</v>
      </c>
      <c r="D692" s="84">
        <v>1909.38330079</v>
      </c>
      <c r="E692" s="84">
        <v>149.35815732</v>
      </c>
      <c r="F692" s="84">
        <v>149.35815732</v>
      </c>
    </row>
    <row r="693" spans="1:6" ht="12.75" customHeight="1" x14ac:dyDescent="0.2">
      <c r="A693" s="83" t="s">
        <v>188</v>
      </c>
      <c r="B693" s="83">
        <v>7</v>
      </c>
      <c r="C693" s="84">
        <v>1905.1885113200001</v>
      </c>
      <c r="D693" s="84">
        <v>1891.3228899200001</v>
      </c>
      <c r="E693" s="84">
        <v>147.94541337999999</v>
      </c>
      <c r="F693" s="84">
        <v>147.94541337999999</v>
      </c>
    </row>
    <row r="694" spans="1:6" ht="12.75" customHeight="1" x14ac:dyDescent="0.2">
      <c r="A694" s="83" t="s">
        <v>188</v>
      </c>
      <c r="B694" s="83">
        <v>8</v>
      </c>
      <c r="C694" s="84">
        <v>1818.0165738999999</v>
      </c>
      <c r="D694" s="84">
        <v>1808.31697927</v>
      </c>
      <c r="E694" s="84">
        <v>141.45242171000001</v>
      </c>
      <c r="F694" s="84">
        <v>141.45242171000001</v>
      </c>
    </row>
    <row r="695" spans="1:6" ht="12.75" customHeight="1" x14ac:dyDescent="0.2">
      <c r="A695" s="83" t="s">
        <v>188</v>
      </c>
      <c r="B695" s="83">
        <v>9</v>
      </c>
      <c r="C695" s="84">
        <v>1800.64721844</v>
      </c>
      <c r="D695" s="84">
        <v>1791.98553421</v>
      </c>
      <c r="E695" s="84">
        <v>140.17492308999999</v>
      </c>
      <c r="F695" s="84">
        <v>140.17492308999999</v>
      </c>
    </row>
    <row r="696" spans="1:6" ht="12.75" customHeight="1" x14ac:dyDescent="0.2">
      <c r="A696" s="83" t="s">
        <v>188</v>
      </c>
      <c r="B696" s="83">
        <v>10</v>
      </c>
      <c r="C696" s="84">
        <v>1788.3456067499999</v>
      </c>
      <c r="D696" s="84">
        <v>1779.4386989899999</v>
      </c>
      <c r="E696" s="84">
        <v>139.19346891999999</v>
      </c>
      <c r="F696" s="84">
        <v>139.19346891999999</v>
      </c>
    </row>
    <row r="697" spans="1:6" ht="12.75" customHeight="1" x14ac:dyDescent="0.2">
      <c r="A697" s="83" t="s">
        <v>188</v>
      </c>
      <c r="B697" s="83">
        <v>11</v>
      </c>
      <c r="C697" s="84">
        <v>1786.8238562900001</v>
      </c>
      <c r="D697" s="84">
        <v>1777.5129524399999</v>
      </c>
      <c r="E697" s="84">
        <v>139.04283078</v>
      </c>
      <c r="F697" s="84">
        <v>139.04283078</v>
      </c>
    </row>
    <row r="698" spans="1:6" ht="12.75" customHeight="1" x14ac:dyDescent="0.2">
      <c r="A698" s="83" t="s">
        <v>188</v>
      </c>
      <c r="B698" s="83">
        <v>12</v>
      </c>
      <c r="C698" s="84">
        <v>1796.08817432</v>
      </c>
      <c r="D698" s="84">
        <v>1787.7513377299999</v>
      </c>
      <c r="E698" s="84">
        <v>139.84371049999999</v>
      </c>
      <c r="F698" s="84">
        <v>139.84371049999999</v>
      </c>
    </row>
    <row r="699" spans="1:6" ht="12.75" customHeight="1" x14ac:dyDescent="0.2">
      <c r="A699" s="83" t="s">
        <v>188</v>
      </c>
      <c r="B699" s="83">
        <v>13</v>
      </c>
      <c r="C699" s="84">
        <v>1821.18593762</v>
      </c>
      <c r="D699" s="84">
        <v>1812.2773829800001</v>
      </c>
      <c r="E699" s="84">
        <v>141.76221734000001</v>
      </c>
      <c r="F699" s="84">
        <v>141.76221734000001</v>
      </c>
    </row>
    <row r="700" spans="1:6" ht="12.75" customHeight="1" x14ac:dyDescent="0.2">
      <c r="A700" s="83" t="s">
        <v>188</v>
      </c>
      <c r="B700" s="83">
        <v>14</v>
      </c>
      <c r="C700" s="84">
        <v>1807.75190806</v>
      </c>
      <c r="D700" s="84">
        <v>1799.3204771799999</v>
      </c>
      <c r="E700" s="84">
        <v>140.74868613000001</v>
      </c>
      <c r="F700" s="84">
        <v>140.74868613000001</v>
      </c>
    </row>
    <row r="701" spans="1:6" ht="12.75" customHeight="1" x14ac:dyDescent="0.2">
      <c r="A701" s="83" t="s">
        <v>188</v>
      </c>
      <c r="B701" s="83">
        <v>15</v>
      </c>
      <c r="C701" s="84">
        <v>1823.0597743799999</v>
      </c>
      <c r="D701" s="84">
        <v>1812.47932558</v>
      </c>
      <c r="E701" s="84">
        <v>141.77801395</v>
      </c>
      <c r="F701" s="84">
        <v>141.77801395</v>
      </c>
    </row>
    <row r="702" spans="1:6" ht="12.75" customHeight="1" x14ac:dyDescent="0.2">
      <c r="A702" s="83" t="s">
        <v>188</v>
      </c>
      <c r="B702" s="83">
        <v>16</v>
      </c>
      <c r="C702" s="84">
        <v>1828.84499824</v>
      </c>
      <c r="D702" s="84">
        <v>1819.3229951799999</v>
      </c>
      <c r="E702" s="84">
        <v>142.31334799000001</v>
      </c>
      <c r="F702" s="84">
        <v>142.31334799000001</v>
      </c>
    </row>
    <row r="703" spans="1:6" ht="12.75" customHeight="1" x14ac:dyDescent="0.2">
      <c r="A703" s="83" t="s">
        <v>188</v>
      </c>
      <c r="B703" s="83">
        <v>17</v>
      </c>
      <c r="C703" s="84">
        <v>1825.9867995</v>
      </c>
      <c r="D703" s="84">
        <v>1816.9649458900001</v>
      </c>
      <c r="E703" s="84">
        <v>142.12889372000001</v>
      </c>
      <c r="F703" s="84">
        <v>142.12889372000001</v>
      </c>
    </row>
    <row r="704" spans="1:6" ht="12.75" customHeight="1" x14ac:dyDescent="0.2">
      <c r="A704" s="83" t="s">
        <v>188</v>
      </c>
      <c r="B704" s="83">
        <v>18</v>
      </c>
      <c r="C704" s="84">
        <v>1787.4823923900001</v>
      </c>
      <c r="D704" s="84">
        <v>1779.7036612300001</v>
      </c>
      <c r="E704" s="84">
        <v>139.21419513000001</v>
      </c>
      <c r="F704" s="84">
        <v>139.21419513000001</v>
      </c>
    </row>
    <row r="705" spans="1:6" ht="12.75" customHeight="1" x14ac:dyDescent="0.2">
      <c r="A705" s="83" t="s">
        <v>188</v>
      </c>
      <c r="B705" s="83">
        <v>19</v>
      </c>
      <c r="C705" s="84">
        <v>1728.82842549</v>
      </c>
      <c r="D705" s="84">
        <v>1720.1314738999999</v>
      </c>
      <c r="E705" s="84">
        <v>134.55426534</v>
      </c>
      <c r="F705" s="84">
        <v>134.55426534</v>
      </c>
    </row>
    <row r="706" spans="1:6" ht="12.75" customHeight="1" x14ac:dyDescent="0.2">
      <c r="A706" s="83" t="s">
        <v>188</v>
      </c>
      <c r="B706" s="83">
        <v>20</v>
      </c>
      <c r="C706" s="84">
        <v>1768.62512348</v>
      </c>
      <c r="D706" s="84">
        <v>1758.1521839500001</v>
      </c>
      <c r="E706" s="84">
        <v>137.52836865</v>
      </c>
      <c r="F706" s="84">
        <v>137.52836865</v>
      </c>
    </row>
    <row r="707" spans="1:6" ht="12.75" customHeight="1" x14ac:dyDescent="0.2">
      <c r="A707" s="83" t="s">
        <v>188</v>
      </c>
      <c r="B707" s="83">
        <v>21</v>
      </c>
      <c r="C707" s="84">
        <v>1808.09448673</v>
      </c>
      <c r="D707" s="84">
        <v>1797.9033394099999</v>
      </c>
      <c r="E707" s="84">
        <v>140.63783301000001</v>
      </c>
      <c r="F707" s="84">
        <v>140.63783301000001</v>
      </c>
    </row>
    <row r="708" spans="1:6" ht="12.75" customHeight="1" x14ac:dyDescent="0.2">
      <c r="A708" s="83" t="s">
        <v>188</v>
      </c>
      <c r="B708" s="83">
        <v>22</v>
      </c>
      <c r="C708" s="84">
        <v>1831.8845022200001</v>
      </c>
      <c r="D708" s="84">
        <v>1820.74359424</v>
      </c>
      <c r="E708" s="84">
        <v>142.42447186000001</v>
      </c>
      <c r="F708" s="84">
        <v>142.42447186000001</v>
      </c>
    </row>
    <row r="709" spans="1:6" ht="12.75" customHeight="1" x14ac:dyDescent="0.2">
      <c r="A709" s="83" t="s">
        <v>188</v>
      </c>
      <c r="B709" s="83">
        <v>23</v>
      </c>
      <c r="C709" s="84">
        <v>1844.3033064399999</v>
      </c>
      <c r="D709" s="84">
        <v>1834.8399787400001</v>
      </c>
      <c r="E709" s="84">
        <v>143.52713678999999</v>
      </c>
      <c r="F709" s="84">
        <v>143.52713678999999</v>
      </c>
    </row>
    <row r="710" spans="1:6" ht="12.75" customHeight="1" x14ac:dyDescent="0.2">
      <c r="A710" s="83" t="s">
        <v>188</v>
      </c>
      <c r="B710" s="83">
        <v>24</v>
      </c>
      <c r="C710" s="84">
        <v>1874.29200758</v>
      </c>
      <c r="D710" s="84">
        <v>1865.36102822</v>
      </c>
      <c r="E710" s="84">
        <v>145.91459232</v>
      </c>
      <c r="F710" s="84">
        <v>145.91459232</v>
      </c>
    </row>
    <row r="711" spans="1:6" ht="12.75" customHeight="1" x14ac:dyDescent="0.2">
      <c r="A711" s="83" t="s">
        <v>189</v>
      </c>
      <c r="B711" s="83">
        <v>1</v>
      </c>
      <c r="C711" s="84">
        <v>2027.6822428800001</v>
      </c>
      <c r="D711" s="84">
        <v>2018.98996809</v>
      </c>
      <c r="E711" s="84">
        <v>157.93194647999999</v>
      </c>
      <c r="F711" s="84">
        <v>157.93194647999999</v>
      </c>
    </row>
    <row r="712" spans="1:6" ht="12.75" customHeight="1" x14ac:dyDescent="0.2">
      <c r="A712" s="83" t="s">
        <v>189</v>
      </c>
      <c r="B712" s="83">
        <v>2</v>
      </c>
      <c r="C712" s="84">
        <v>2069.03812939</v>
      </c>
      <c r="D712" s="84">
        <v>2060.26464321</v>
      </c>
      <c r="E712" s="84">
        <v>161.1605855</v>
      </c>
      <c r="F712" s="84">
        <v>161.1605855</v>
      </c>
    </row>
    <row r="713" spans="1:6" ht="12.75" customHeight="1" x14ac:dyDescent="0.2">
      <c r="A713" s="83" t="s">
        <v>189</v>
      </c>
      <c r="B713" s="83">
        <v>3</v>
      </c>
      <c r="C713" s="84">
        <v>2081.5001203400002</v>
      </c>
      <c r="D713" s="84">
        <v>2072.57398861</v>
      </c>
      <c r="E713" s="84">
        <v>162.12346244</v>
      </c>
      <c r="F713" s="84">
        <v>162.12346244</v>
      </c>
    </row>
    <row r="714" spans="1:6" ht="12.75" customHeight="1" x14ac:dyDescent="0.2">
      <c r="A714" s="83" t="s">
        <v>189</v>
      </c>
      <c r="B714" s="83">
        <v>4</v>
      </c>
      <c r="C714" s="84">
        <v>2090.3772177999999</v>
      </c>
      <c r="D714" s="84">
        <v>2079.5197002899999</v>
      </c>
      <c r="E714" s="84">
        <v>162.66677854</v>
      </c>
      <c r="F714" s="84">
        <v>162.66677854</v>
      </c>
    </row>
    <row r="715" spans="1:6" ht="12.75" customHeight="1" x14ac:dyDescent="0.2">
      <c r="A715" s="83" t="s">
        <v>189</v>
      </c>
      <c r="B715" s="83">
        <v>5</v>
      </c>
      <c r="C715" s="84">
        <v>2080.0934539899999</v>
      </c>
      <c r="D715" s="84">
        <v>2069.8846222500001</v>
      </c>
      <c r="E715" s="84">
        <v>161.91309147999999</v>
      </c>
      <c r="F715" s="84">
        <v>161.91309147999999</v>
      </c>
    </row>
    <row r="716" spans="1:6" ht="12.75" customHeight="1" x14ac:dyDescent="0.2">
      <c r="A716" s="83" t="s">
        <v>189</v>
      </c>
      <c r="B716" s="83">
        <v>6</v>
      </c>
      <c r="C716" s="84">
        <v>2053.73646104</v>
      </c>
      <c r="D716" s="84">
        <v>2051.5340229499998</v>
      </c>
      <c r="E716" s="84">
        <v>160.47764805</v>
      </c>
      <c r="F716" s="84">
        <v>160.47764805</v>
      </c>
    </row>
    <row r="717" spans="1:6" ht="12.75" customHeight="1" x14ac:dyDescent="0.2">
      <c r="A717" s="83" t="s">
        <v>189</v>
      </c>
      <c r="B717" s="83">
        <v>7</v>
      </c>
      <c r="C717" s="84">
        <v>2003.6199103399999</v>
      </c>
      <c r="D717" s="84">
        <v>1994.1989695100001</v>
      </c>
      <c r="E717" s="84">
        <v>155.99271413</v>
      </c>
      <c r="F717" s="84">
        <v>155.99271413</v>
      </c>
    </row>
    <row r="718" spans="1:6" ht="12.75" customHeight="1" x14ac:dyDescent="0.2">
      <c r="A718" s="83" t="s">
        <v>189</v>
      </c>
      <c r="B718" s="83">
        <v>8</v>
      </c>
      <c r="C718" s="84">
        <v>1948.0179008299999</v>
      </c>
      <c r="D718" s="84">
        <v>1938.13049716</v>
      </c>
      <c r="E718" s="84">
        <v>151.6068563</v>
      </c>
      <c r="F718" s="84">
        <v>151.6068563</v>
      </c>
    </row>
    <row r="719" spans="1:6" ht="12.75" customHeight="1" x14ac:dyDescent="0.2">
      <c r="A719" s="83" t="s">
        <v>189</v>
      </c>
      <c r="B719" s="83">
        <v>9</v>
      </c>
      <c r="C719" s="84">
        <v>1885.8010882200001</v>
      </c>
      <c r="D719" s="84">
        <v>1877.11269498</v>
      </c>
      <c r="E719" s="84">
        <v>146.83384581999999</v>
      </c>
      <c r="F719" s="84">
        <v>146.83384581999999</v>
      </c>
    </row>
    <row r="720" spans="1:6" ht="12.75" customHeight="1" x14ac:dyDescent="0.2">
      <c r="A720" s="83" t="s">
        <v>189</v>
      </c>
      <c r="B720" s="83">
        <v>10</v>
      </c>
      <c r="C720" s="84">
        <v>1877.6284690699999</v>
      </c>
      <c r="D720" s="84">
        <v>1868.5480217899999</v>
      </c>
      <c r="E720" s="84">
        <v>146.16388928999999</v>
      </c>
      <c r="F720" s="84">
        <v>146.16388928999999</v>
      </c>
    </row>
    <row r="721" spans="1:6" ht="12.75" customHeight="1" x14ac:dyDescent="0.2">
      <c r="A721" s="83" t="s">
        <v>189</v>
      </c>
      <c r="B721" s="83">
        <v>11</v>
      </c>
      <c r="C721" s="84">
        <v>1875.5803696999999</v>
      </c>
      <c r="D721" s="84">
        <v>1866.43259939</v>
      </c>
      <c r="E721" s="84">
        <v>145.99841409000001</v>
      </c>
      <c r="F721" s="84">
        <v>145.99841409000001</v>
      </c>
    </row>
    <row r="722" spans="1:6" ht="12.75" customHeight="1" x14ac:dyDescent="0.2">
      <c r="A722" s="83" t="s">
        <v>189</v>
      </c>
      <c r="B722" s="83">
        <v>12</v>
      </c>
      <c r="C722" s="84">
        <v>1886.97981897</v>
      </c>
      <c r="D722" s="84">
        <v>1876.69312863</v>
      </c>
      <c r="E722" s="84">
        <v>146.80102597999999</v>
      </c>
      <c r="F722" s="84">
        <v>146.80102597999999</v>
      </c>
    </row>
    <row r="723" spans="1:6" ht="12.75" customHeight="1" x14ac:dyDescent="0.2">
      <c r="A723" s="83" t="s">
        <v>189</v>
      </c>
      <c r="B723" s="83">
        <v>13</v>
      </c>
      <c r="C723" s="84">
        <v>1905.05614917</v>
      </c>
      <c r="D723" s="84">
        <v>1895.5089047399999</v>
      </c>
      <c r="E723" s="84">
        <v>148.27285703999999</v>
      </c>
      <c r="F723" s="84">
        <v>148.27285703999999</v>
      </c>
    </row>
    <row r="724" spans="1:6" ht="12.75" customHeight="1" x14ac:dyDescent="0.2">
      <c r="A724" s="83" t="s">
        <v>189</v>
      </c>
      <c r="B724" s="83">
        <v>14</v>
      </c>
      <c r="C724" s="84">
        <v>1905.45397697</v>
      </c>
      <c r="D724" s="84">
        <v>1895.03440759</v>
      </c>
      <c r="E724" s="84">
        <v>148.23574033</v>
      </c>
      <c r="F724" s="84">
        <v>148.23574033</v>
      </c>
    </row>
    <row r="725" spans="1:6" ht="12.75" customHeight="1" x14ac:dyDescent="0.2">
      <c r="A725" s="83" t="s">
        <v>189</v>
      </c>
      <c r="B725" s="83">
        <v>15</v>
      </c>
      <c r="C725" s="84">
        <v>1911.92197317</v>
      </c>
      <c r="D725" s="84">
        <v>1903.4739782199999</v>
      </c>
      <c r="E725" s="84">
        <v>148.89591093000001</v>
      </c>
      <c r="F725" s="84">
        <v>148.89591093000001</v>
      </c>
    </row>
    <row r="726" spans="1:6" ht="12.75" customHeight="1" x14ac:dyDescent="0.2">
      <c r="A726" s="83" t="s">
        <v>189</v>
      </c>
      <c r="B726" s="83">
        <v>16</v>
      </c>
      <c r="C726" s="84">
        <v>1943.5607514799999</v>
      </c>
      <c r="D726" s="84">
        <v>1937.17679952</v>
      </c>
      <c r="E726" s="84">
        <v>151.53225497</v>
      </c>
      <c r="F726" s="84">
        <v>151.53225497</v>
      </c>
    </row>
    <row r="727" spans="1:6" ht="12.75" customHeight="1" x14ac:dyDescent="0.2">
      <c r="A727" s="83" t="s">
        <v>189</v>
      </c>
      <c r="B727" s="83">
        <v>17</v>
      </c>
      <c r="C727" s="84">
        <v>1917.61633095</v>
      </c>
      <c r="D727" s="84">
        <v>1914.9184483399999</v>
      </c>
      <c r="E727" s="84">
        <v>149.79113452000001</v>
      </c>
      <c r="F727" s="84">
        <v>149.79113452000001</v>
      </c>
    </row>
    <row r="728" spans="1:6" ht="12.75" customHeight="1" x14ac:dyDescent="0.2">
      <c r="A728" s="83" t="s">
        <v>189</v>
      </c>
      <c r="B728" s="83">
        <v>18</v>
      </c>
      <c r="C728" s="84">
        <v>1904.7452014600001</v>
      </c>
      <c r="D728" s="84">
        <v>1897.9848276600001</v>
      </c>
      <c r="E728" s="84">
        <v>148.46653176000001</v>
      </c>
      <c r="F728" s="84">
        <v>148.46653176000001</v>
      </c>
    </row>
    <row r="729" spans="1:6" ht="12.75" customHeight="1" x14ac:dyDescent="0.2">
      <c r="A729" s="83" t="s">
        <v>189</v>
      </c>
      <c r="B729" s="83">
        <v>19</v>
      </c>
      <c r="C729" s="84">
        <v>1833.0428886</v>
      </c>
      <c r="D729" s="84">
        <v>1830.4395627500001</v>
      </c>
      <c r="E729" s="84">
        <v>143.18292197</v>
      </c>
      <c r="F729" s="84">
        <v>143.18292197</v>
      </c>
    </row>
    <row r="730" spans="1:6" ht="12.75" customHeight="1" x14ac:dyDescent="0.2">
      <c r="A730" s="83" t="s">
        <v>189</v>
      </c>
      <c r="B730" s="83">
        <v>20</v>
      </c>
      <c r="C730" s="84">
        <v>1863.09869334</v>
      </c>
      <c r="D730" s="84">
        <v>1851.8953939400001</v>
      </c>
      <c r="E730" s="84">
        <v>144.86126671</v>
      </c>
      <c r="F730" s="84">
        <v>144.86126671</v>
      </c>
    </row>
    <row r="731" spans="1:6" ht="12.75" customHeight="1" x14ac:dyDescent="0.2">
      <c r="A731" s="83" t="s">
        <v>189</v>
      </c>
      <c r="B731" s="83">
        <v>21</v>
      </c>
      <c r="C731" s="84">
        <v>1892.4005418700001</v>
      </c>
      <c r="D731" s="84">
        <v>1880.3687589900001</v>
      </c>
      <c r="E731" s="84">
        <v>147.08854571000001</v>
      </c>
      <c r="F731" s="84">
        <v>147.08854571000001</v>
      </c>
    </row>
    <row r="732" spans="1:6" ht="12.75" customHeight="1" x14ac:dyDescent="0.2">
      <c r="A732" s="83" t="s">
        <v>189</v>
      </c>
      <c r="B732" s="83">
        <v>22</v>
      </c>
      <c r="C732" s="84">
        <v>1904.02221736</v>
      </c>
      <c r="D732" s="84">
        <v>1893.8144879500001</v>
      </c>
      <c r="E732" s="84">
        <v>148.14031426</v>
      </c>
      <c r="F732" s="84">
        <v>148.14031426</v>
      </c>
    </row>
    <row r="733" spans="1:6" ht="12.75" customHeight="1" x14ac:dyDescent="0.2">
      <c r="A733" s="83" t="s">
        <v>189</v>
      </c>
      <c r="B733" s="83">
        <v>23</v>
      </c>
      <c r="C733" s="84">
        <v>1933.2205618099999</v>
      </c>
      <c r="D733" s="84">
        <v>1923.3441795900001</v>
      </c>
      <c r="E733" s="84">
        <v>150.45022255999999</v>
      </c>
      <c r="F733" s="84">
        <v>150.45022255999999</v>
      </c>
    </row>
    <row r="734" spans="1:6" ht="12.75" customHeight="1" x14ac:dyDescent="0.2">
      <c r="A734" s="83" t="s">
        <v>189</v>
      </c>
      <c r="B734" s="83">
        <v>24</v>
      </c>
      <c r="C734" s="84">
        <v>1945.1363014200001</v>
      </c>
      <c r="D734" s="84">
        <v>1934.28069755</v>
      </c>
      <c r="E734" s="84">
        <v>151.30571248000001</v>
      </c>
      <c r="F734" s="84">
        <v>151.30571248000001</v>
      </c>
    </row>
    <row r="735" spans="1:6" ht="12.75" customHeight="1" x14ac:dyDescent="0.2">
      <c r="A735" s="83" t="s">
        <v>190</v>
      </c>
      <c r="B735" s="83">
        <v>1</v>
      </c>
      <c r="C735" s="84">
        <v>1970.9386456100001</v>
      </c>
      <c r="D735" s="84">
        <v>1957.9926960299999</v>
      </c>
      <c r="E735" s="84">
        <v>153.16054194</v>
      </c>
      <c r="F735" s="84">
        <v>153.16054194</v>
      </c>
    </row>
    <row r="736" spans="1:6" ht="12.75" customHeight="1" x14ac:dyDescent="0.2">
      <c r="A736" s="83" t="s">
        <v>190</v>
      </c>
      <c r="B736" s="83">
        <v>2</v>
      </c>
      <c r="C736" s="84">
        <v>1987.47866239</v>
      </c>
      <c r="D736" s="84">
        <v>1975.95822533</v>
      </c>
      <c r="E736" s="84">
        <v>154.56586394000001</v>
      </c>
      <c r="F736" s="84">
        <v>154.56586394000001</v>
      </c>
    </row>
    <row r="737" spans="1:6" ht="12.75" customHeight="1" x14ac:dyDescent="0.2">
      <c r="A737" s="83" t="s">
        <v>190</v>
      </c>
      <c r="B737" s="83">
        <v>3</v>
      </c>
      <c r="C737" s="84">
        <v>2007.9451797900001</v>
      </c>
      <c r="D737" s="84">
        <v>1996.0829471899999</v>
      </c>
      <c r="E737" s="84">
        <v>156.14008498000001</v>
      </c>
      <c r="F737" s="84">
        <v>156.14008498000001</v>
      </c>
    </row>
    <row r="738" spans="1:6" ht="12.75" customHeight="1" x14ac:dyDescent="0.2">
      <c r="A738" s="83" t="s">
        <v>190</v>
      </c>
      <c r="B738" s="83">
        <v>4</v>
      </c>
      <c r="C738" s="84">
        <v>2017.7518897699999</v>
      </c>
      <c r="D738" s="84">
        <v>2004.79772458</v>
      </c>
      <c r="E738" s="84">
        <v>156.82178314999999</v>
      </c>
      <c r="F738" s="84">
        <v>156.82178314999999</v>
      </c>
    </row>
    <row r="739" spans="1:6" ht="12.75" customHeight="1" x14ac:dyDescent="0.2">
      <c r="A739" s="83" t="s">
        <v>190</v>
      </c>
      <c r="B739" s="83">
        <v>5</v>
      </c>
      <c r="C739" s="84">
        <v>2007.2757312399999</v>
      </c>
      <c r="D739" s="84">
        <v>1996.0118554400001</v>
      </c>
      <c r="E739" s="84">
        <v>156.13452394999999</v>
      </c>
      <c r="F739" s="84">
        <v>156.13452394999999</v>
      </c>
    </row>
    <row r="740" spans="1:6" ht="12.75" customHeight="1" x14ac:dyDescent="0.2">
      <c r="A740" s="83" t="s">
        <v>190</v>
      </c>
      <c r="B740" s="83">
        <v>6</v>
      </c>
      <c r="C740" s="84">
        <v>1994.89758276</v>
      </c>
      <c r="D740" s="84">
        <v>1984.5505065699999</v>
      </c>
      <c r="E740" s="84">
        <v>155.23798006000001</v>
      </c>
      <c r="F740" s="84">
        <v>155.23798006000001</v>
      </c>
    </row>
    <row r="741" spans="1:6" ht="12.75" customHeight="1" x14ac:dyDescent="0.2">
      <c r="A741" s="83" t="s">
        <v>190</v>
      </c>
      <c r="B741" s="83">
        <v>7</v>
      </c>
      <c r="C741" s="84">
        <v>2019.0492376</v>
      </c>
      <c r="D741" s="84">
        <v>2008.0242300100001</v>
      </c>
      <c r="E741" s="84">
        <v>157.07417086999999</v>
      </c>
      <c r="F741" s="84">
        <v>157.07417086999999</v>
      </c>
    </row>
    <row r="742" spans="1:6" ht="12.75" customHeight="1" x14ac:dyDescent="0.2">
      <c r="A742" s="83" t="s">
        <v>190</v>
      </c>
      <c r="B742" s="83">
        <v>8</v>
      </c>
      <c r="C742" s="84">
        <v>1990.18602541</v>
      </c>
      <c r="D742" s="84">
        <v>1979.25727766</v>
      </c>
      <c r="E742" s="84">
        <v>154.82392651999999</v>
      </c>
      <c r="F742" s="84">
        <v>154.82392651999999</v>
      </c>
    </row>
    <row r="743" spans="1:6" ht="12.75" customHeight="1" x14ac:dyDescent="0.2">
      <c r="A743" s="83" t="s">
        <v>190</v>
      </c>
      <c r="B743" s="83">
        <v>9</v>
      </c>
      <c r="C743" s="84">
        <v>1945.2594499899999</v>
      </c>
      <c r="D743" s="84">
        <v>1936.5865824499999</v>
      </c>
      <c r="E743" s="84">
        <v>151.48608627999999</v>
      </c>
      <c r="F743" s="84">
        <v>151.48608627999999</v>
      </c>
    </row>
    <row r="744" spans="1:6" ht="12.75" customHeight="1" x14ac:dyDescent="0.2">
      <c r="A744" s="83" t="s">
        <v>190</v>
      </c>
      <c r="B744" s="83">
        <v>10</v>
      </c>
      <c r="C744" s="84">
        <v>1910.03033716</v>
      </c>
      <c r="D744" s="84">
        <v>1900.72174896</v>
      </c>
      <c r="E744" s="84">
        <v>148.68062262999999</v>
      </c>
      <c r="F744" s="84">
        <v>148.68062262999999</v>
      </c>
    </row>
    <row r="745" spans="1:6" ht="12.75" customHeight="1" x14ac:dyDescent="0.2">
      <c r="A745" s="83" t="s">
        <v>190</v>
      </c>
      <c r="B745" s="83">
        <v>11</v>
      </c>
      <c r="C745" s="84">
        <v>1874.34265114</v>
      </c>
      <c r="D745" s="84">
        <v>1864.9269473700001</v>
      </c>
      <c r="E745" s="84">
        <v>145.8806371</v>
      </c>
      <c r="F745" s="84">
        <v>145.8806371</v>
      </c>
    </row>
    <row r="746" spans="1:6" ht="12.75" customHeight="1" x14ac:dyDescent="0.2">
      <c r="A746" s="83" t="s">
        <v>190</v>
      </c>
      <c r="B746" s="83">
        <v>12</v>
      </c>
      <c r="C746" s="84">
        <v>1902.8565928999999</v>
      </c>
      <c r="D746" s="84">
        <v>1892.97221029</v>
      </c>
      <c r="E746" s="84">
        <v>148.07442857000001</v>
      </c>
      <c r="F746" s="84">
        <v>148.07442857000001</v>
      </c>
    </row>
    <row r="747" spans="1:6" ht="12.75" customHeight="1" x14ac:dyDescent="0.2">
      <c r="A747" s="83" t="s">
        <v>190</v>
      </c>
      <c r="B747" s="83">
        <v>13</v>
      </c>
      <c r="C747" s="84">
        <v>1920.6852557</v>
      </c>
      <c r="D747" s="84">
        <v>1909.3703207000001</v>
      </c>
      <c r="E747" s="84">
        <v>149.35714196999999</v>
      </c>
      <c r="F747" s="84">
        <v>149.35714196999999</v>
      </c>
    </row>
    <row r="748" spans="1:6" ht="12.75" customHeight="1" x14ac:dyDescent="0.2">
      <c r="A748" s="83" t="s">
        <v>190</v>
      </c>
      <c r="B748" s="83">
        <v>14</v>
      </c>
      <c r="C748" s="84">
        <v>1932.3385228</v>
      </c>
      <c r="D748" s="84">
        <v>1924.03863978</v>
      </c>
      <c r="E748" s="84">
        <v>150.50454549</v>
      </c>
      <c r="F748" s="84">
        <v>150.50454549</v>
      </c>
    </row>
    <row r="749" spans="1:6" ht="12.75" customHeight="1" x14ac:dyDescent="0.2">
      <c r="A749" s="83" t="s">
        <v>190</v>
      </c>
      <c r="B749" s="83">
        <v>15</v>
      </c>
      <c r="C749" s="84">
        <v>1947.36206606</v>
      </c>
      <c r="D749" s="84">
        <v>1937.62281186</v>
      </c>
      <c r="E749" s="84">
        <v>151.56714350999999</v>
      </c>
      <c r="F749" s="84">
        <v>151.56714350999999</v>
      </c>
    </row>
    <row r="750" spans="1:6" ht="12.75" customHeight="1" x14ac:dyDescent="0.2">
      <c r="A750" s="83" t="s">
        <v>190</v>
      </c>
      <c r="B750" s="83">
        <v>16</v>
      </c>
      <c r="C750" s="84">
        <v>1958.0311701600001</v>
      </c>
      <c r="D750" s="84">
        <v>1951.8746392</v>
      </c>
      <c r="E750" s="84">
        <v>152.68196768000001</v>
      </c>
      <c r="F750" s="84">
        <v>152.68196768000001</v>
      </c>
    </row>
    <row r="751" spans="1:6" ht="12.75" customHeight="1" x14ac:dyDescent="0.2">
      <c r="A751" s="83" t="s">
        <v>190</v>
      </c>
      <c r="B751" s="83">
        <v>17</v>
      </c>
      <c r="C751" s="84">
        <v>1950.52260482</v>
      </c>
      <c r="D751" s="84">
        <v>1941.8389624399999</v>
      </c>
      <c r="E751" s="84">
        <v>151.89694448</v>
      </c>
      <c r="F751" s="84">
        <v>151.89694448</v>
      </c>
    </row>
    <row r="752" spans="1:6" ht="12.75" customHeight="1" x14ac:dyDescent="0.2">
      <c r="A752" s="83" t="s">
        <v>190</v>
      </c>
      <c r="B752" s="83">
        <v>18</v>
      </c>
      <c r="C752" s="84">
        <v>1909.88924112</v>
      </c>
      <c r="D752" s="84">
        <v>1902.0185177999999</v>
      </c>
      <c r="E752" s="84">
        <v>148.7820601</v>
      </c>
      <c r="F752" s="84">
        <v>148.7820601</v>
      </c>
    </row>
    <row r="753" spans="1:6" ht="12.75" customHeight="1" x14ac:dyDescent="0.2">
      <c r="A753" s="83" t="s">
        <v>190</v>
      </c>
      <c r="B753" s="83">
        <v>19</v>
      </c>
      <c r="C753" s="84">
        <v>1852.8354283000001</v>
      </c>
      <c r="D753" s="84">
        <v>1844.6103481099999</v>
      </c>
      <c r="E753" s="84">
        <v>144.29140679</v>
      </c>
      <c r="F753" s="84">
        <v>144.29140679</v>
      </c>
    </row>
    <row r="754" spans="1:6" ht="12.75" customHeight="1" x14ac:dyDescent="0.2">
      <c r="A754" s="83" t="s">
        <v>190</v>
      </c>
      <c r="B754" s="83">
        <v>20</v>
      </c>
      <c r="C754" s="84">
        <v>1871.24774039</v>
      </c>
      <c r="D754" s="84">
        <v>1859.90077299</v>
      </c>
      <c r="E754" s="84">
        <v>145.48747342999999</v>
      </c>
      <c r="F754" s="84">
        <v>145.48747342999999</v>
      </c>
    </row>
    <row r="755" spans="1:6" ht="12.75" customHeight="1" x14ac:dyDescent="0.2">
      <c r="A755" s="83" t="s">
        <v>190</v>
      </c>
      <c r="B755" s="83">
        <v>21</v>
      </c>
      <c r="C755" s="84">
        <v>1898.7498216700001</v>
      </c>
      <c r="D755" s="84">
        <v>1887.4363050300001</v>
      </c>
      <c r="E755" s="84">
        <v>147.64139209999999</v>
      </c>
      <c r="F755" s="84">
        <v>147.64139209999999</v>
      </c>
    </row>
    <row r="756" spans="1:6" ht="12.75" customHeight="1" x14ac:dyDescent="0.2">
      <c r="A756" s="83" t="s">
        <v>190</v>
      </c>
      <c r="B756" s="83">
        <v>22</v>
      </c>
      <c r="C756" s="84">
        <v>1914.07621885</v>
      </c>
      <c r="D756" s="84">
        <v>1905.38336755</v>
      </c>
      <c r="E756" s="84">
        <v>149.04526956000001</v>
      </c>
      <c r="F756" s="84">
        <v>149.04526956000001</v>
      </c>
    </row>
    <row r="757" spans="1:6" ht="12.75" customHeight="1" x14ac:dyDescent="0.2">
      <c r="A757" s="83" t="s">
        <v>190</v>
      </c>
      <c r="B757" s="83">
        <v>23</v>
      </c>
      <c r="C757" s="84">
        <v>1944.3575866399999</v>
      </c>
      <c r="D757" s="84">
        <v>1939.4636788299999</v>
      </c>
      <c r="E757" s="84">
        <v>151.71114209000001</v>
      </c>
      <c r="F757" s="84">
        <v>151.71114209000001</v>
      </c>
    </row>
    <row r="758" spans="1:6" ht="12.75" customHeight="1" x14ac:dyDescent="0.2">
      <c r="A758" s="83" t="s">
        <v>190</v>
      </c>
      <c r="B758" s="83">
        <v>24</v>
      </c>
      <c r="C758" s="84">
        <v>1942.2943488799999</v>
      </c>
      <c r="D758" s="84">
        <v>1940.9133411299999</v>
      </c>
      <c r="E758" s="84">
        <v>151.82453938</v>
      </c>
      <c r="F758" s="84">
        <v>151.82453938</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2024-12-23T04:34:27Z</dcterms:modified>
</cp:coreProperties>
</file>